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CATAWBA COLLEGE\Cashiering &amp; Deposits\"/>
    </mc:Choice>
  </mc:AlternateContent>
  <xr:revisionPtr revIDLastSave="0" documentId="13_ncr:1_{9B9C0430-8828-41ED-89F6-44ECD849031A}" xr6:coauthVersionLast="47" xr6:coauthVersionMax="47" xr10:uidLastSave="{00000000-0000-0000-0000-000000000000}"/>
  <bookViews>
    <workbookView xWindow="-28920" yWindow="-120" windowWidth="29040" windowHeight="15720" xr2:uid="{00000000-000D-0000-FFFF-FFFF00000000}"/>
  </bookViews>
  <sheets>
    <sheet name="Deposit" sheetId="4" r:id="rId1"/>
    <sheet name="Orgs" sheetId="3" state="hidden" r:id="rId2"/>
    <sheet name="Account Numbers" sheetId="2" state="hidden" r:id="rId3"/>
  </sheets>
  <definedNames>
    <definedName name="_xlnm.Print_Area" localSheetId="0">Deposit!$A$1:$K$28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4" l="1"/>
  <c r="K27" i="4"/>
  <c r="D27" i="4"/>
  <c r="D26" i="4"/>
  <c r="D25" i="4"/>
  <c r="D24" i="4"/>
  <c r="D21" i="4"/>
  <c r="D20" i="4"/>
  <c r="D19" i="4"/>
  <c r="D18" i="4"/>
  <c r="D17" i="4"/>
  <c r="D14" i="4"/>
  <c r="D13" i="4"/>
  <c r="D12" i="4"/>
  <c r="D11" i="4"/>
  <c r="D10" i="4"/>
  <c r="D9" i="4"/>
  <c r="F9" i="4" l="1"/>
  <c r="F10" i="4"/>
  <c r="F11" i="4"/>
  <c r="F13" i="4" l="1"/>
</calcChain>
</file>

<file path=xl/sharedStrings.xml><?xml version="1.0" encoding="utf-8"?>
<sst xmlns="http://schemas.openxmlformats.org/spreadsheetml/2006/main" count="1163" uniqueCount="983">
  <si>
    <t>Bills</t>
  </si>
  <si>
    <t>Amount</t>
  </si>
  <si>
    <t>QTY</t>
  </si>
  <si>
    <t xml:space="preserve"> Sub Total </t>
  </si>
  <si>
    <t>Totals Chart</t>
  </si>
  <si>
    <t xml:space="preserve"> Total Bills </t>
  </si>
  <si>
    <t>Total Change</t>
  </si>
  <si>
    <t>Total Coins</t>
  </si>
  <si>
    <t>Total Cash</t>
  </si>
  <si>
    <t>Rolled Coins</t>
  </si>
  <si>
    <t>Details</t>
  </si>
  <si>
    <t>Qty</t>
  </si>
  <si>
    <t>QTRS</t>
  </si>
  <si>
    <t>DIMES</t>
  </si>
  <si>
    <t>NCKLS</t>
  </si>
  <si>
    <t>PENNIES</t>
  </si>
  <si>
    <t>Vendor Name</t>
  </si>
  <si>
    <t>President</t>
  </si>
  <si>
    <t>110101</t>
  </si>
  <si>
    <t>710</t>
  </si>
  <si>
    <t>Trustee</t>
  </si>
  <si>
    <t>110102</t>
  </si>
  <si>
    <t>External Relations</t>
  </si>
  <si>
    <t>110103</t>
  </si>
  <si>
    <t>Enrollment Management</t>
  </si>
  <si>
    <t>110104</t>
  </si>
  <si>
    <t>Inauguration Expense</t>
  </si>
  <si>
    <t>110105</t>
  </si>
  <si>
    <t>Sesquicentennial Expense</t>
  </si>
  <si>
    <t>110106</t>
  </si>
  <si>
    <t>Chaplin</t>
  </si>
  <si>
    <t>110301</t>
  </si>
  <si>
    <t>310</t>
  </si>
  <si>
    <t>SGA</t>
  </si>
  <si>
    <t>110302</t>
  </si>
  <si>
    <t>VP Finance</t>
  </si>
  <si>
    <t>120101</t>
  </si>
  <si>
    <t>Supplies for Resale</t>
  </si>
  <si>
    <t>120102</t>
  </si>
  <si>
    <t>Unallocated Overhead</t>
  </si>
  <si>
    <t>120103</t>
  </si>
  <si>
    <t>Business Office</t>
  </si>
  <si>
    <t>120201</t>
  </si>
  <si>
    <t>Fixed Asset Conversion</t>
  </si>
  <si>
    <t>120298</t>
  </si>
  <si>
    <t>Default Org</t>
  </si>
  <si>
    <t>120299</t>
  </si>
  <si>
    <t>Maintenance</t>
  </si>
  <si>
    <t>120301</t>
  </si>
  <si>
    <t>410</t>
  </si>
  <si>
    <t>Custodial Services</t>
  </si>
  <si>
    <t>120302</t>
  </si>
  <si>
    <t>Grounds</t>
  </si>
  <si>
    <t>120303</t>
  </si>
  <si>
    <t>Transportation</t>
  </si>
  <si>
    <t>120304</t>
  </si>
  <si>
    <t>Utilities</t>
  </si>
  <si>
    <t>120305</t>
  </si>
  <si>
    <t>President's House Maintenance</t>
  </si>
  <si>
    <t>120306</t>
  </si>
  <si>
    <t>2009A Eller Duplex</t>
  </si>
  <si>
    <t>120401</t>
  </si>
  <si>
    <t>2009B Eller Duplex</t>
  </si>
  <si>
    <t>120402</t>
  </si>
  <si>
    <t>2011 Eller House</t>
  </si>
  <si>
    <t>120403</t>
  </si>
  <si>
    <t>2121 W Innes St</t>
  </si>
  <si>
    <t>120404</t>
  </si>
  <si>
    <t>2525 W Innes St</t>
  </si>
  <si>
    <t>120405</t>
  </si>
  <si>
    <t>132 E Corriher</t>
  </si>
  <si>
    <t>120406</t>
  </si>
  <si>
    <t>204 W Corriher Ave</t>
  </si>
  <si>
    <t>120407</t>
  </si>
  <si>
    <t>121 E Corriher Ave</t>
  </si>
  <si>
    <t>120408</t>
  </si>
  <si>
    <t>121 E Corriher-Apt</t>
  </si>
  <si>
    <t>120409</t>
  </si>
  <si>
    <t>141 E Corriher</t>
  </si>
  <si>
    <t>120410</t>
  </si>
  <si>
    <t>321 Summit Ave</t>
  </si>
  <si>
    <t>120411</t>
  </si>
  <si>
    <t>2113 Yost Street</t>
  </si>
  <si>
    <t>120412</t>
  </si>
  <si>
    <t>602 Lantz Street</t>
  </si>
  <si>
    <t>120413</t>
  </si>
  <si>
    <t>130 N. Park Drive</t>
  </si>
  <si>
    <t>120414</t>
  </si>
  <si>
    <t>130 N. Park Drive Apt.</t>
  </si>
  <si>
    <t>120415</t>
  </si>
  <si>
    <t>129 Summit</t>
  </si>
  <si>
    <t>120416</t>
  </si>
  <si>
    <t>2111 W. Innes Street</t>
  </si>
  <si>
    <t>120417</t>
  </si>
  <si>
    <t>2535 Duke Circle</t>
  </si>
  <si>
    <t>120418</t>
  </si>
  <si>
    <t>110 N. Park Drive</t>
  </si>
  <si>
    <t>120419</t>
  </si>
  <si>
    <t>307 Summit</t>
  </si>
  <si>
    <t>120420</t>
  </si>
  <si>
    <t>516 Lantz</t>
  </si>
  <si>
    <t>120421</t>
  </si>
  <si>
    <t>2019 W. Innes Street</t>
  </si>
  <si>
    <t>120422</t>
  </si>
  <si>
    <t>2515 Duke Circle</t>
  </si>
  <si>
    <t>120423</t>
  </si>
  <si>
    <t>140 Lilly Avenue</t>
  </si>
  <si>
    <t>120424</t>
  </si>
  <si>
    <t>Human Resources</t>
  </si>
  <si>
    <t>120501</t>
  </si>
  <si>
    <t>Provost</t>
  </si>
  <si>
    <t>130101</t>
  </si>
  <si>
    <t>610</t>
  </si>
  <si>
    <t>Curriculum Lab</t>
  </si>
  <si>
    <t>130102</t>
  </si>
  <si>
    <t>Faculty Senate</t>
  </si>
  <si>
    <t>130103</t>
  </si>
  <si>
    <t>College Community Forum</t>
  </si>
  <si>
    <t>130104</t>
  </si>
  <si>
    <t>Institutional Effectiveness</t>
  </si>
  <si>
    <t>130105</t>
  </si>
  <si>
    <t>Academic Resource Center</t>
  </si>
  <si>
    <t>130106</t>
  </si>
  <si>
    <t>210</t>
  </si>
  <si>
    <t>Sayakini</t>
  </si>
  <si>
    <t>130107</t>
  </si>
  <si>
    <t>Institutional Research</t>
  </si>
  <si>
    <t>130108</t>
  </si>
  <si>
    <t>Associate Provost</t>
  </si>
  <si>
    <t>130201</t>
  </si>
  <si>
    <t>Foreign Study</t>
  </si>
  <si>
    <t>130202</t>
  </si>
  <si>
    <t>First Year Experience</t>
  </si>
  <si>
    <t>130203</t>
  </si>
  <si>
    <t>Author Symposium</t>
  </si>
  <si>
    <t>130204</t>
  </si>
  <si>
    <t>251</t>
  </si>
  <si>
    <t>Honors Program-20338</t>
  </si>
  <si>
    <t>130205</t>
  </si>
  <si>
    <t>Dean of Business</t>
  </si>
  <si>
    <t>130301</t>
  </si>
  <si>
    <t>Communications</t>
  </si>
  <si>
    <t>130302</t>
  </si>
  <si>
    <t>Business</t>
  </si>
  <si>
    <t>130303</t>
  </si>
  <si>
    <t>Pioneer</t>
  </si>
  <si>
    <t>130304</t>
  </si>
  <si>
    <t>Dean of SEGS</t>
  </si>
  <si>
    <t>130401</t>
  </si>
  <si>
    <t>School of Evening &amp; Graduate Studies</t>
  </si>
  <si>
    <t>130402</t>
  </si>
  <si>
    <t>Summer School</t>
  </si>
  <si>
    <t>130403</t>
  </si>
  <si>
    <t>General Education</t>
  </si>
  <si>
    <t>130404</t>
  </si>
  <si>
    <t>Dean Arts &amp; Sciences</t>
  </si>
  <si>
    <t>130501</t>
  </si>
  <si>
    <t>Art</t>
  </si>
  <si>
    <t>130502</t>
  </si>
  <si>
    <t>Math</t>
  </si>
  <si>
    <t>130503</t>
  </si>
  <si>
    <t>Natural Science</t>
  </si>
  <si>
    <t>130504</t>
  </si>
  <si>
    <t>Biology</t>
  </si>
  <si>
    <t>130505</t>
  </si>
  <si>
    <t>Chemistry</t>
  </si>
  <si>
    <t>130506</t>
  </si>
  <si>
    <t>Physics</t>
  </si>
  <si>
    <t>130507</t>
  </si>
  <si>
    <t>English</t>
  </si>
  <si>
    <t>130508</t>
  </si>
  <si>
    <t>History &amp; Politics</t>
  </si>
  <si>
    <t>130509</t>
  </si>
  <si>
    <t>Modern Foreign Language</t>
  </si>
  <si>
    <t>130510</t>
  </si>
  <si>
    <t>Religion &amp; Philosophy</t>
  </si>
  <si>
    <t>130511</t>
  </si>
  <si>
    <t>Environmental Science</t>
  </si>
  <si>
    <t>130512</t>
  </si>
  <si>
    <t>Center for Environment</t>
  </si>
  <si>
    <t>130513</t>
  </si>
  <si>
    <t>Ecological Preserve</t>
  </si>
  <si>
    <t>130514</t>
  </si>
  <si>
    <t>Psychology</t>
  </si>
  <si>
    <t>130515</t>
  </si>
  <si>
    <t>Sociology</t>
  </si>
  <si>
    <t>130516</t>
  </si>
  <si>
    <t>Writing Center</t>
  </si>
  <si>
    <t>130517</t>
  </si>
  <si>
    <t>Pre-Med Advising</t>
  </si>
  <si>
    <t>130518</t>
  </si>
  <si>
    <t>Arrowhead</t>
  </si>
  <si>
    <t>130519</t>
  </si>
  <si>
    <t>Dean Theatre Arts &amp; Music</t>
  </si>
  <si>
    <t>130601</t>
  </si>
  <si>
    <t>Music</t>
  </si>
  <si>
    <t>130602</t>
  </si>
  <si>
    <t>Production</t>
  </si>
  <si>
    <t>130603</t>
  </si>
  <si>
    <t>Theatre Arts</t>
  </si>
  <si>
    <t>130604</t>
  </si>
  <si>
    <t>Symphony</t>
  </si>
  <si>
    <t>130605</t>
  </si>
  <si>
    <t>Dean Education</t>
  </si>
  <si>
    <t>130701</t>
  </si>
  <si>
    <t>Education</t>
  </si>
  <si>
    <t>130702</t>
  </si>
  <si>
    <t>Teaching Academy</t>
  </si>
  <si>
    <t>130703</t>
  </si>
  <si>
    <t>Physical Education</t>
  </si>
  <si>
    <t>130704</t>
  </si>
  <si>
    <t>Graduate Education</t>
  </si>
  <si>
    <t>130705</t>
  </si>
  <si>
    <t>Center for Value and Ethics</t>
  </si>
  <si>
    <t>130707</t>
  </si>
  <si>
    <t>SPEC Program</t>
  </si>
  <si>
    <t>130708</t>
  </si>
  <si>
    <t>J-Term</t>
  </si>
  <si>
    <t>130709</t>
  </si>
  <si>
    <t>Davidson Community College</t>
  </si>
  <si>
    <t>130710</t>
  </si>
  <si>
    <t>Central Piedmont Community College</t>
  </si>
  <si>
    <t>130711</t>
  </si>
  <si>
    <t>Costa Rica</t>
  </si>
  <si>
    <t>130712</t>
  </si>
  <si>
    <t>Student Affairs</t>
  </si>
  <si>
    <t>130801</t>
  </si>
  <si>
    <t>Housing Programs</t>
  </si>
  <si>
    <t>130802</t>
  </si>
  <si>
    <t>Orientation</t>
  </si>
  <si>
    <t>130803</t>
  </si>
  <si>
    <t>Career Services</t>
  </si>
  <si>
    <t>130804</t>
  </si>
  <si>
    <t>Health Center</t>
  </si>
  <si>
    <t>130805</t>
  </si>
  <si>
    <t>Wellness Center</t>
  </si>
  <si>
    <t>130806</t>
  </si>
  <si>
    <t>Student Activities</t>
  </si>
  <si>
    <t>130807</t>
  </si>
  <si>
    <t>Activity Fee</t>
  </si>
  <si>
    <t>130808</t>
  </si>
  <si>
    <t>Intramural</t>
  </si>
  <si>
    <t>130809</t>
  </si>
  <si>
    <t>Security</t>
  </si>
  <si>
    <t>130810</t>
  </si>
  <si>
    <t>Counseling</t>
  </si>
  <si>
    <t>130811</t>
  </si>
  <si>
    <t>Post Office</t>
  </si>
  <si>
    <t>130812</t>
  </si>
  <si>
    <t>Dorm Charges</t>
  </si>
  <si>
    <t>130813</t>
  </si>
  <si>
    <t>Dining/Meals Contracted</t>
  </si>
  <si>
    <t>130814</t>
  </si>
  <si>
    <t>Registrar</t>
  </si>
  <si>
    <t>130901</t>
  </si>
  <si>
    <t>Library</t>
  </si>
  <si>
    <t>131001</t>
  </si>
  <si>
    <t>Core IT Infrastructure</t>
  </si>
  <si>
    <t>131101</t>
  </si>
  <si>
    <t>Academic Computing</t>
  </si>
  <si>
    <t>131102</t>
  </si>
  <si>
    <t>Administrative Computing</t>
  </si>
  <si>
    <t>131103</t>
  </si>
  <si>
    <t>Telephone Services</t>
  </si>
  <si>
    <t>131104</t>
  </si>
  <si>
    <t>Development</t>
  </si>
  <si>
    <t>140101</t>
  </si>
  <si>
    <t>Planned Giving</t>
  </si>
  <si>
    <t>140102</t>
  </si>
  <si>
    <t>Alumni Relations</t>
  </si>
  <si>
    <t>140103</t>
  </si>
  <si>
    <t>Athletic Administration</t>
  </si>
  <si>
    <t>140201</t>
  </si>
  <si>
    <t>910</t>
  </si>
  <si>
    <t>Sports Information</t>
  </si>
  <si>
    <t>140202</t>
  </si>
  <si>
    <t>Cheerleading</t>
  </si>
  <si>
    <t>140203</t>
  </si>
  <si>
    <t>Chief's Club</t>
  </si>
  <si>
    <t>140204</t>
  </si>
  <si>
    <t>Football</t>
  </si>
  <si>
    <t>140205</t>
  </si>
  <si>
    <t>Field Hockey</t>
  </si>
  <si>
    <t>140206</t>
  </si>
  <si>
    <t>Volleyball</t>
  </si>
  <si>
    <t>140207</t>
  </si>
  <si>
    <t>Soccer-Men</t>
  </si>
  <si>
    <t>140208</t>
  </si>
  <si>
    <t>Soccer-Women</t>
  </si>
  <si>
    <t>140209</t>
  </si>
  <si>
    <t>Basketball-Men</t>
  </si>
  <si>
    <t>140210</t>
  </si>
  <si>
    <t>Basketball-Women</t>
  </si>
  <si>
    <t>140211</t>
  </si>
  <si>
    <t>Baseball</t>
  </si>
  <si>
    <t>140212</t>
  </si>
  <si>
    <t>Golf-Men</t>
  </si>
  <si>
    <t>140213</t>
  </si>
  <si>
    <t>Golf-Women</t>
  </si>
  <si>
    <t>140214</t>
  </si>
  <si>
    <t>Softball</t>
  </si>
  <si>
    <t>140215</t>
  </si>
  <si>
    <t>Tennis-Men</t>
  </si>
  <si>
    <t>140216</t>
  </si>
  <si>
    <t>Tennis-Women</t>
  </si>
  <si>
    <t>140217</t>
  </si>
  <si>
    <t>Cross Country-Men</t>
  </si>
  <si>
    <t>140218</t>
  </si>
  <si>
    <t>Cross Country-Women</t>
  </si>
  <si>
    <t>140219</t>
  </si>
  <si>
    <t>Athletic Training Education</t>
  </si>
  <si>
    <t>140220</t>
  </si>
  <si>
    <t>Swimming-Men</t>
  </si>
  <si>
    <t>140221</t>
  </si>
  <si>
    <t>Swimming-Women</t>
  </si>
  <si>
    <t>140222</t>
  </si>
  <si>
    <t>Lacrosse-Men</t>
  </si>
  <si>
    <t>140223</t>
  </si>
  <si>
    <t>Sport Medicine</t>
  </si>
  <si>
    <t>140224</t>
  </si>
  <si>
    <t>Lacrosse-Women</t>
  </si>
  <si>
    <t>140225</t>
  </si>
  <si>
    <t>Ticket Sales Expense</t>
  </si>
  <si>
    <t>140226</t>
  </si>
  <si>
    <t>Public Relations</t>
  </si>
  <si>
    <t>140301</t>
  </si>
  <si>
    <t>Commencement</t>
  </si>
  <si>
    <t>140302</t>
  </si>
  <si>
    <t>Catalog</t>
  </si>
  <si>
    <t>140303</t>
  </si>
  <si>
    <t>Conferences</t>
  </si>
  <si>
    <t>140304</t>
  </si>
  <si>
    <t>810</t>
  </si>
  <si>
    <t>Admissions</t>
  </si>
  <si>
    <t>150101</t>
  </si>
  <si>
    <t>Financial Aid</t>
  </si>
  <si>
    <t>150201</t>
  </si>
  <si>
    <t>Construction in Progress</t>
  </si>
  <si>
    <t>CIP-AC Omwake-Dearborn Chapel</t>
  </si>
  <si>
    <t>CIP-Experimental Theatre Renov</t>
  </si>
  <si>
    <t>CIP-140 Lilly Ave Renovation</t>
  </si>
  <si>
    <t>CIP-Dressing Rooms-Keppel</t>
  </si>
  <si>
    <t>CIP-First American Cap Lease</t>
  </si>
  <si>
    <t>CIP-Master Plan Construction</t>
  </si>
  <si>
    <t>CIP-Hoke Hall</t>
  </si>
  <si>
    <t>CIP-LEED</t>
  </si>
  <si>
    <t>CIP-1st Amer Cap Lease-21123-5</t>
  </si>
  <si>
    <t>Land (Campus)</t>
  </si>
  <si>
    <t>Buildings (Campus)</t>
  </si>
  <si>
    <t>Equipment</t>
  </si>
  <si>
    <t>Land (Off Campus)</t>
  </si>
  <si>
    <t>Buildings (Off Campus)</t>
  </si>
  <si>
    <t>Building Improvements</t>
  </si>
  <si>
    <t>Equipment Computer</t>
  </si>
  <si>
    <t>Equipment Telephone</t>
  </si>
  <si>
    <t>Furniture</t>
  </si>
  <si>
    <t>Library Volumes</t>
  </si>
  <si>
    <t>Software</t>
  </si>
  <si>
    <t>Land Improvements</t>
  </si>
  <si>
    <t>Vehicles</t>
  </si>
  <si>
    <t>Supplies</t>
  </si>
  <si>
    <t>730101</t>
  </si>
  <si>
    <t>Supplies Office Supplies</t>
  </si>
  <si>
    <t>730102</t>
  </si>
  <si>
    <t>Supplies Mulch</t>
  </si>
  <si>
    <t>730103</t>
  </si>
  <si>
    <t>Supplies Cleaning Supplies</t>
  </si>
  <si>
    <t>730104</t>
  </si>
  <si>
    <t>Supplies Electrical</t>
  </si>
  <si>
    <t>730105</t>
  </si>
  <si>
    <t>Supplies Plumbing</t>
  </si>
  <si>
    <t>730106</t>
  </si>
  <si>
    <t>Supplies Grounds</t>
  </si>
  <si>
    <t>730107</t>
  </si>
  <si>
    <t>Supplies Scene Shop</t>
  </si>
  <si>
    <t>730108</t>
  </si>
  <si>
    <t>Supplies Serials</t>
  </si>
  <si>
    <t>730109</t>
  </si>
  <si>
    <t>Supplies Binding/Preservation</t>
  </si>
  <si>
    <t>730110</t>
  </si>
  <si>
    <t>Supplies Firm Orders</t>
  </si>
  <si>
    <t>730111</t>
  </si>
  <si>
    <t>Supplies OCLC/Solinet</t>
  </si>
  <si>
    <t>730112</t>
  </si>
  <si>
    <t>Supplies Other</t>
  </si>
  <si>
    <t>730113</t>
  </si>
  <si>
    <t>Fees Consulting</t>
  </si>
  <si>
    <t>730114</t>
  </si>
  <si>
    <t>Fees Bank</t>
  </si>
  <si>
    <t>730115</t>
  </si>
  <si>
    <t>Fees Credit Card</t>
  </si>
  <si>
    <t>730116</t>
  </si>
  <si>
    <t>Fees Online Payment</t>
  </si>
  <si>
    <t>730117</t>
  </si>
  <si>
    <t>Fees Late</t>
  </si>
  <si>
    <t>730118</t>
  </si>
  <si>
    <t>Fees Vehicle Registration</t>
  </si>
  <si>
    <t>730119</t>
  </si>
  <si>
    <t>Fees Officals</t>
  </si>
  <si>
    <t>730120</t>
  </si>
  <si>
    <t>Fees Legal</t>
  </si>
  <si>
    <t>730121</t>
  </si>
  <si>
    <t>Postage</t>
  </si>
  <si>
    <t>730122</t>
  </si>
  <si>
    <t>Fees Postage Meter</t>
  </si>
  <si>
    <t>730123</t>
  </si>
  <si>
    <t>Fees Mailing Service</t>
  </si>
  <si>
    <t>730124</t>
  </si>
  <si>
    <t>Fees Registration</t>
  </si>
  <si>
    <t>730125</t>
  </si>
  <si>
    <t xml:space="preserve">Tax - Property </t>
  </si>
  <si>
    <t>730126</t>
  </si>
  <si>
    <t>Tax - Personal Property</t>
  </si>
  <si>
    <t>730127</t>
  </si>
  <si>
    <t>Telemarketing Student</t>
  </si>
  <si>
    <t>730128</t>
  </si>
  <si>
    <t>Other Training</t>
  </si>
  <si>
    <t>730129</t>
  </si>
  <si>
    <t>Uniforms</t>
  </si>
  <si>
    <t>730130</t>
  </si>
  <si>
    <t>Meeting Expense</t>
  </si>
  <si>
    <t>730131</t>
  </si>
  <si>
    <t>Memberships</t>
  </si>
  <si>
    <t>730132</t>
  </si>
  <si>
    <t>Subscriptions</t>
  </si>
  <si>
    <t>730133</t>
  </si>
  <si>
    <t>Marketing</t>
  </si>
  <si>
    <t>730134</t>
  </si>
  <si>
    <t>Catering</t>
  </si>
  <si>
    <t>730135</t>
  </si>
  <si>
    <t>Freshman Testing</t>
  </si>
  <si>
    <t>730136</t>
  </si>
  <si>
    <t>Drug Testing</t>
  </si>
  <si>
    <t>730137</t>
  </si>
  <si>
    <t>Recognition</t>
  </si>
  <si>
    <t>730138</t>
  </si>
  <si>
    <t>On Line Catalogue</t>
  </si>
  <si>
    <t>730139</t>
  </si>
  <si>
    <t>Faculty Development</t>
  </si>
  <si>
    <t>730140</t>
  </si>
  <si>
    <t>Professional Development</t>
  </si>
  <si>
    <t>730141</t>
  </si>
  <si>
    <t>Student Activity Expense</t>
  </si>
  <si>
    <t>730142</t>
  </si>
  <si>
    <t>Contracted Services</t>
  </si>
  <si>
    <t>730143</t>
  </si>
  <si>
    <t>Tickets</t>
  </si>
  <si>
    <t>730144</t>
  </si>
  <si>
    <t>Computer Printing</t>
  </si>
  <si>
    <t>730145</t>
  </si>
  <si>
    <t>Office Supplies for Resale</t>
  </si>
  <si>
    <t>730146</t>
  </si>
  <si>
    <t>Paper Products for Resale</t>
  </si>
  <si>
    <t>730147</t>
  </si>
  <si>
    <t>Recruitment Materials</t>
  </si>
  <si>
    <t>730148</t>
  </si>
  <si>
    <t>Staff Workers Materials</t>
  </si>
  <si>
    <t>730149</t>
  </si>
  <si>
    <t>Freshmen Materials</t>
  </si>
  <si>
    <t>730150</t>
  </si>
  <si>
    <t>Refreshments</t>
  </si>
  <si>
    <t>730151</t>
  </si>
  <si>
    <t>Publications</t>
  </si>
  <si>
    <t>730152</t>
  </si>
  <si>
    <t>Century Payroll Fees</t>
  </si>
  <si>
    <t>730153</t>
  </si>
  <si>
    <t>Consultant Fees</t>
  </si>
  <si>
    <t>730154</t>
  </si>
  <si>
    <t>Professional Fees</t>
  </si>
  <si>
    <t>730155</t>
  </si>
  <si>
    <t>730156</t>
  </si>
  <si>
    <t>730157</t>
  </si>
  <si>
    <t>Community Band Program</t>
  </si>
  <si>
    <t>730158</t>
  </si>
  <si>
    <t>Community Choral Program</t>
  </si>
  <si>
    <t>730159</t>
  </si>
  <si>
    <t>Miscellaneous</t>
  </si>
  <si>
    <t>730160</t>
  </si>
  <si>
    <t>Sustainable Communities Leader</t>
  </si>
  <si>
    <t>730162</t>
  </si>
  <si>
    <t>Furnishings</t>
  </si>
  <si>
    <t>730163</t>
  </si>
  <si>
    <t>Psychology Invoices</t>
  </si>
  <si>
    <t>730164</t>
  </si>
  <si>
    <t>Clinics</t>
  </si>
  <si>
    <t>730165</t>
  </si>
  <si>
    <t>Dance Ensemble</t>
  </si>
  <si>
    <t>730166</t>
  </si>
  <si>
    <t>Theater Production #1</t>
  </si>
  <si>
    <t>730167</t>
  </si>
  <si>
    <t>Scene Shop General</t>
  </si>
  <si>
    <t>730168</t>
  </si>
  <si>
    <t>Peterson Playwright</t>
  </si>
  <si>
    <t>730169</t>
  </si>
  <si>
    <t>Music Business Ensembles</t>
  </si>
  <si>
    <t>730170</t>
  </si>
  <si>
    <t>CET Programs</t>
  </si>
  <si>
    <t>730171</t>
  </si>
  <si>
    <t>Game Operations</t>
  </si>
  <si>
    <t>730172</t>
  </si>
  <si>
    <t>Ketner Lab</t>
  </si>
  <si>
    <t>730173</t>
  </si>
  <si>
    <t>Educational Lab</t>
  </si>
  <si>
    <t>730174</t>
  </si>
  <si>
    <t>NCAA Compliance</t>
  </si>
  <si>
    <t>730175</t>
  </si>
  <si>
    <t>Family Weekend</t>
  </si>
  <si>
    <t>730176</t>
  </si>
  <si>
    <t>Recruitment</t>
  </si>
  <si>
    <t>730177</t>
  </si>
  <si>
    <t>Recruitment Publications</t>
  </si>
  <si>
    <t>730178</t>
  </si>
  <si>
    <t>Recruitment Airlines</t>
  </si>
  <si>
    <t>730179</t>
  </si>
  <si>
    <t>Recruiting Meals</t>
  </si>
  <si>
    <t>730180</t>
  </si>
  <si>
    <t>Recruiting Supplies</t>
  </si>
  <si>
    <t>730181</t>
  </si>
  <si>
    <t>Recruitment Mileage</t>
  </si>
  <si>
    <t>730182</t>
  </si>
  <si>
    <t>Alumni College Night Program</t>
  </si>
  <si>
    <t>730183</t>
  </si>
  <si>
    <t>Promotions Tour Guides</t>
  </si>
  <si>
    <t>730184</t>
  </si>
  <si>
    <t>Promotion Material</t>
  </si>
  <si>
    <t>730185</t>
  </si>
  <si>
    <t>Academic/Admin Recruiting</t>
  </si>
  <si>
    <t>730186</t>
  </si>
  <si>
    <t>Recruitment Motel</t>
  </si>
  <si>
    <t>730187</t>
  </si>
  <si>
    <t>College Fairs</t>
  </si>
  <si>
    <t>730188</t>
  </si>
  <si>
    <t>Testing</t>
  </si>
  <si>
    <t>730189</t>
  </si>
  <si>
    <t>Principal</t>
  </si>
  <si>
    <t>730190</t>
  </si>
  <si>
    <t>Research/Evaluation</t>
  </si>
  <si>
    <t>730191</t>
  </si>
  <si>
    <t>Employment Screening</t>
  </si>
  <si>
    <t>730192</t>
  </si>
  <si>
    <t>Employee Service Recognition</t>
  </si>
  <si>
    <t>730193</t>
  </si>
  <si>
    <t>730194</t>
  </si>
  <si>
    <t>President's Discretionary</t>
  </si>
  <si>
    <t>730195</t>
  </si>
  <si>
    <t>Dorm Damages</t>
  </si>
  <si>
    <t>730196</t>
  </si>
  <si>
    <t>730197</t>
  </si>
  <si>
    <t>Entertainment</t>
  </si>
  <si>
    <t>730198</t>
  </si>
  <si>
    <t>Transfer from other Funds</t>
  </si>
  <si>
    <t>730199</t>
  </si>
  <si>
    <t>Credits for Services</t>
  </si>
  <si>
    <t>730200</t>
  </si>
  <si>
    <t>730201</t>
  </si>
  <si>
    <t>Custodial Expense</t>
  </si>
  <si>
    <t>730202</t>
  </si>
  <si>
    <t>Vehicle Registration</t>
  </si>
  <si>
    <t>730203</t>
  </si>
  <si>
    <t>Employment Search</t>
  </si>
  <si>
    <t>730204</t>
  </si>
  <si>
    <t>Loan Collections Expense</t>
  </si>
  <si>
    <t>730205</t>
  </si>
  <si>
    <t>730206</t>
  </si>
  <si>
    <t>Investment Fees</t>
  </si>
  <si>
    <t>730207</t>
  </si>
  <si>
    <t>Fixed Asset Purchase Transfer</t>
  </si>
  <si>
    <t>730208</t>
  </si>
  <si>
    <t>Monticello</t>
  </si>
  <si>
    <t>730209</t>
  </si>
  <si>
    <t>Art in Film</t>
  </si>
  <si>
    <t>730210</t>
  </si>
  <si>
    <t>Food</t>
  </si>
  <si>
    <t>730211</t>
  </si>
  <si>
    <t>Modernisms</t>
  </si>
  <si>
    <t>730212</t>
  </si>
  <si>
    <t>Appalachia</t>
  </si>
  <si>
    <t>730213</t>
  </si>
  <si>
    <t>Washington DC</t>
  </si>
  <si>
    <t>730214</t>
  </si>
  <si>
    <t>Ireland</t>
  </si>
  <si>
    <t>730215</t>
  </si>
  <si>
    <t>Itally</t>
  </si>
  <si>
    <t>730216</t>
  </si>
  <si>
    <t>Campaigns</t>
  </si>
  <si>
    <t>730217</t>
  </si>
  <si>
    <t>Gain/Loss Sale of Investment</t>
  </si>
  <si>
    <t>730218</t>
  </si>
  <si>
    <t>Change in CRT</t>
  </si>
  <si>
    <t>730219</t>
  </si>
  <si>
    <t>Bookstore Department Charges</t>
  </si>
  <si>
    <t>730220</t>
  </si>
  <si>
    <t>Endowment Campaign Expenses</t>
  </si>
  <si>
    <t>730221</t>
  </si>
  <si>
    <t>Cap Campaign Supplies</t>
  </si>
  <si>
    <t>730222</t>
  </si>
  <si>
    <t>Cap Campaign Phone/postage</t>
  </si>
  <si>
    <t>730223</t>
  </si>
  <si>
    <t>Cap Campaign Travel</t>
  </si>
  <si>
    <t>730224</t>
  </si>
  <si>
    <t>New Book Purchases</t>
  </si>
  <si>
    <t>730226</t>
  </si>
  <si>
    <t>Freight Income</t>
  </si>
  <si>
    <t>730241</t>
  </si>
  <si>
    <t>Postage-Student</t>
  </si>
  <si>
    <t>730242</t>
  </si>
  <si>
    <t>Postage Income-Student</t>
  </si>
  <si>
    <t>730243</t>
  </si>
  <si>
    <t>Director</t>
  </si>
  <si>
    <t>730244</t>
  </si>
  <si>
    <t>Director Benefits</t>
  </si>
  <si>
    <t>730245</t>
  </si>
  <si>
    <t>Administrative Assistant</t>
  </si>
  <si>
    <t>730246</t>
  </si>
  <si>
    <t>Admin Assistan Benefits</t>
  </si>
  <si>
    <t>730247</t>
  </si>
  <si>
    <t>Volunteer Catawba</t>
  </si>
  <si>
    <t>730248</t>
  </si>
  <si>
    <t>Volunteer Catawba Benefits</t>
  </si>
  <si>
    <t>730249</t>
  </si>
  <si>
    <t>Web Master</t>
  </si>
  <si>
    <t>730250</t>
  </si>
  <si>
    <t>Office Expenses</t>
  </si>
  <si>
    <t>730251</t>
  </si>
  <si>
    <t>Video Expenses</t>
  </si>
  <si>
    <t>730252</t>
  </si>
  <si>
    <t>Brochure Expenses</t>
  </si>
  <si>
    <t>730253</t>
  </si>
  <si>
    <t>Library Expenses</t>
  </si>
  <si>
    <t>730254</t>
  </si>
  <si>
    <t>Lilly Scholars</t>
  </si>
  <si>
    <t>730255</t>
  </si>
  <si>
    <t>Course Development</t>
  </si>
  <si>
    <t>730256</t>
  </si>
  <si>
    <t>Seminary Visits</t>
  </si>
  <si>
    <t>730257</t>
  </si>
  <si>
    <t>Discover Career</t>
  </si>
  <si>
    <t>730258</t>
  </si>
  <si>
    <t>Lectures</t>
  </si>
  <si>
    <t>730259</t>
  </si>
  <si>
    <t>Student Retreats</t>
  </si>
  <si>
    <t>730260</t>
  </si>
  <si>
    <t>Faculty &amp; Staff Retreats</t>
  </si>
  <si>
    <t>730261</t>
  </si>
  <si>
    <t>Freshmen Retreats</t>
  </si>
  <si>
    <t>730262</t>
  </si>
  <si>
    <t>Liturgy Team</t>
  </si>
  <si>
    <t>730263</t>
  </si>
  <si>
    <t>Vocation Dinners</t>
  </si>
  <si>
    <t>730264</t>
  </si>
  <si>
    <t>Books To Freshmen</t>
  </si>
  <si>
    <t>730265</t>
  </si>
  <si>
    <t>Internships</t>
  </si>
  <si>
    <t>730266</t>
  </si>
  <si>
    <t>Indirect Costs</t>
  </si>
  <si>
    <t>730267</t>
  </si>
  <si>
    <t>Coffee House-Lilly</t>
  </si>
  <si>
    <t>730268</t>
  </si>
  <si>
    <t>Retreat Leadership Corps</t>
  </si>
  <si>
    <t>730269</t>
  </si>
  <si>
    <t>Lilly-Jan03-Jun03</t>
  </si>
  <si>
    <t>730270</t>
  </si>
  <si>
    <t>Asset Change in MV-Split Interest</t>
  </si>
  <si>
    <t>730271</t>
  </si>
  <si>
    <t>Liab Change in MV-Split Interest</t>
  </si>
  <si>
    <t>730272</t>
  </si>
  <si>
    <t>Equity Change in MV-Split Interest</t>
  </si>
  <si>
    <t>730273</t>
  </si>
  <si>
    <t>Endowment Earnings Allocation</t>
  </si>
  <si>
    <t>730280</t>
  </si>
  <si>
    <t>American Civil Rights</t>
  </si>
  <si>
    <t>730281</t>
  </si>
  <si>
    <t>Seminarian Mentor</t>
  </si>
  <si>
    <t>730282</t>
  </si>
  <si>
    <t>Salisbury Rowan Symphony</t>
  </si>
  <si>
    <t>730283</t>
  </si>
  <si>
    <t>Coll Regis Programs/National</t>
  </si>
  <si>
    <t>730284</t>
  </si>
  <si>
    <t>Voc Rehab Contracted Services</t>
  </si>
  <si>
    <t>730285</t>
  </si>
  <si>
    <t>Banner Project</t>
  </si>
  <si>
    <t>730286</t>
  </si>
  <si>
    <t>Sounds of Silence-Chicago</t>
  </si>
  <si>
    <t>730287</t>
  </si>
  <si>
    <t>Biogeography/Jamaica</t>
  </si>
  <si>
    <t>730288</t>
  </si>
  <si>
    <t>Capital Campaign Printing</t>
  </si>
  <si>
    <t>730289</t>
  </si>
  <si>
    <t>Camp Rebate</t>
  </si>
  <si>
    <t>730290</t>
  </si>
  <si>
    <t>Nicaragua</t>
  </si>
  <si>
    <t>730291</t>
  </si>
  <si>
    <t>Ticket sales tax</t>
  </si>
  <si>
    <t>730292</t>
  </si>
  <si>
    <t>Tuition Charges</t>
  </si>
  <si>
    <t>730293</t>
  </si>
  <si>
    <t>Recruitment-Performing Arts</t>
  </si>
  <si>
    <t>730294</t>
  </si>
  <si>
    <t>Guidance Counselor Fly-In</t>
  </si>
  <si>
    <t>730295</t>
  </si>
  <si>
    <t>NSF Salaries (Lowery)</t>
  </si>
  <si>
    <t>730501</t>
  </si>
  <si>
    <t>NSF Salaries-Project Manager</t>
  </si>
  <si>
    <t>730502</t>
  </si>
  <si>
    <t>NSF Salaries  Other Personnel</t>
  </si>
  <si>
    <t>730503</t>
  </si>
  <si>
    <t>NSF Fringe</t>
  </si>
  <si>
    <t>730504</t>
  </si>
  <si>
    <t>NSF Travel (Lowery)</t>
  </si>
  <si>
    <t>730520</t>
  </si>
  <si>
    <t>NSF Recruitment Materials</t>
  </si>
  <si>
    <t>730521</t>
  </si>
  <si>
    <t>NSF Miscellaneous Materials</t>
  </si>
  <si>
    <t>730522</t>
  </si>
  <si>
    <t>NSF Consultant Services</t>
  </si>
  <si>
    <t>730523</t>
  </si>
  <si>
    <t>NSF Subaward to RCCC</t>
  </si>
  <si>
    <t>730524</t>
  </si>
  <si>
    <t>NSF Scholarships</t>
  </si>
  <si>
    <t>730540</t>
  </si>
  <si>
    <t>NSF Tuition Credits</t>
  </si>
  <si>
    <t>730541</t>
  </si>
  <si>
    <t>NSF Mentoring Program</t>
  </si>
  <si>
    <t>730542</t>
  </si>
  <si>
    <t>NSF Research Internships</t>
  </si>
  <si>
    <t>730543</t>
  </si>
  <si>
    <t>NSF Retreat Facilitator</t>
  </si>
  <si>
    <t>730544</t>
  </si>
  <si>
    <t>NSF Student Travel</t>
  </si>
  <si>
    <t>730545</t>
  </si>
  <si>
    <t>NSF Leadership Retreat</t>
  </si>
  <si>
    <t>730546</t>
  </si>
  <si>
    <t>NSF Induction Support</t>
  </si>
  <si>
    <t>730547</t>
  </si>
  <si>
    <t>Airlines</t>
  </si>
  <si>
    <t>740101</t>
  </si>
  <si>
    <t>Fuel</t>
  </si>
  <si>
    <t>740102</t>
  </si>
  <si>
    <t xml:space="preserve">Travel </t>
  </si>
  <si>
    <t>740103</t>
  </si>
  <si>
    <t>Travel Adjunct</t>
  </si>
  <si>
    <t>740104</t>
  </si>
  <si>
    <t>Travel General</t>
  </si>
  <si>
    <t>740105</t>
  </si>
  <si>
    <t>Charter and Catawba Vehicles</t>
  </si>
  <si>
    <t>740106</t>
  </si>
  <si>
    <t>Travel Advance</t>
  </si>
  <si>
    <t>740107</t>
  </si>
  <si>
    <t>Mileage</t>
  </si>
  <si>
    <t>740108</t>
  </si>
  <si>
    <t>Meals</t>
  </si>
  <si>
    <t>740109</t>
  </si>
  <si>
    <t>Motel</t>
  </si>
  <si>
    <t>740110</t>
  </si>
  <si>
    <t>Parking</t>
  </si>
  <si>
    <t>740111</t>
  </si>
  <si>
    <t>Tolls/Parking</t>
  </si>
  <si>
    <t>Registration</t>
  </si>
  <si>
    <t>740112</t>
  </si>
  <si>
    <t>Workshop Travel</t>
  </si>
  <si>
    <t>740113</t>
  </si>
  <si>
    <t>American Express Payments</t>
  </si>
  <si>
    <t>740114</t>
  </si>
  <si>
    <t>BB&amp;T Credit Card Payments</t>
  </si>
  <si>
    <t>740115</t>
  </si>
  <si>
    <t>Lease Copier</t>
  </si>
  <si>
    <t>750101</t>
  </si>
  <si>
    <t>Lease Equipment</t>
  </si>
  <si>
    <t>750102</t>
  </si>
  <si>
    <t xml:space="preserve">Lease Computer </t>
  </si>
  <si>
    <t>750103</t>
  </si>
  <si>
    <t>Lease Vehicle</t>
  </si>
  <si>
    <t>750104</t>
  </si>
  <si>
    <t>Lease Building</t>
  </si>
  <si>
    <t>750105</t>
  </si>
  <si>
    <t>Rent Building</t>
  </si>
  <si>
    <t>750106</t>
  </si>
  <si>
    <t>Rent Equipment</t>
  </si>
  <si>
    <t>750107</t>
  </si>
  <si>
    <t>Rent Other</t>
  </si>
  <si>
    <t>750108</t>
  </si>
  <si>
    <t>Maintenance/Repairs Software</t>
  </si>
  <si>
    <t>760101</t>
  </si>
  <si>
    <t>Maintenance/Repairs Equipment</t>
  </si>
  <si>
    <t>760102</t>
  </si>
  <si>
    <t>Maintenance-Digital</t>
  </si>
  <si>
    <t>Maintenance/Repairs Vehicle</t>
  </si>
  <si>
    <t>760103</t>
  </si>
  <si>
    <t>Maintenance/Repairs Piano</t>
  </si>
  <si>
    <t>760104</t>
  </si>
  <si>
    <t>Maintenance/Repairs Organ</t>
  </si>
  <si>
    <t>760105</t>
  </si>
  <si>
    <t>Maintenance/Repairs Other Musical Instruments</t>
  </si>
  <si>
    <t>760106</t>
  </si>
  <si>
    <t>Maintenance/Repairs General Repairs</t>
  </si>
  <si>
    <t>760107</t>
  </si>
  <si>
    <t>Maintenance/Repairs Building</t>
  </si>
  <si>
    <t>760108</t>
  </si>
  <si>
    <t>Dorm Refurbishing</t>
  </si>
  <si>
    <t>760109</t>
  </si>
  <si>
    <t>Grounds Maintenance</t>
  </si>
  <si>
    <t>760110</t>
  </si>
  <si>
    <t>Administration Building</t>
  </si>
  <si>
    <t>760111</t>
  </si>
  <si>
    <t>College Community Center</t>
  </si>
  <si>
    <t>760112</t>
  </si>
  <si>
    <t>Cannon Student Center</t>
  </si>
  <si>
    <t>760113</t>
  </si>
  <si>
    <t>Science Building</t>
  </si>
  <si>
    <t>760114</t>
  </si>
  <si>
    <t>760115</t>
  </si>
  <si>
    <t>Chapel</t>
  </si>
  <si>
    <t>760116</t>
  </si>
  <si>
    <t>Physical Ed Bldg</t>
  </si>
  <si>
    <t>760117</t>
  </si>
  <si>
    <t>Music Building</t>
  </si>
  <si>
    <t>760118</t>
  </si>
  <si>
    <t>Hoke Building</t>
  </si>
  <si>
    <t>760119</t>
  </si>
  <si>
    <t>Hollifield Hall</t>
  </si>
  <si>
    <t>760120</t>
  </si>
  <si>
    <t>Stanback Hall</t>
  </si>
  <si>
    <t>760121</t>
  </si>
  <si>
    <t>Woodson Hall</t>
  </si>
  <si>
    <t>760122</t>
  </si>
  <si>
    <t>Barger-73101</t>
  </si>
  <si>
    <t>760123</t>
  </si>
  <si>
    <t>Salisbury Rowan Hall</t>
  </si>
  <si>
    <t>760124</t>
  </si>
  <si>
    <t>Abernethy Hall</t>
  </si>
  <si>
    <t>760125</t>
  </si>
  <si>
    <t>Pine Knot Hall</t>
  </si>
  <si>
    <t>760126</t>
  </si>
  <si>
    <t>Rental Property</t>
  </si>
  <si>
    <t>760127</t>
  </si>
  <si>
    <t>Ketner Building</t>
  </si>
  <si>
    <t>760128</t>
  </si>
  <si>
    <t>Yellow Brick House-129 Summit</t>
  </si>
  <si>
    <t>760129</t>
  </si>
  <si>
    <t>Tennis Courts</t>
  </si>
  <si>
    <t>760130</t>
  </si>
  <si>
    <t>Frock Field</t>
  </si>
  <si>
    <t>760131</t>
  </si>
  <si>
    <t>Shuford Field</t>
  </si>
  <si>
    <t>760132</t>
  </si>
  <si>
    <t>Newman Park</t>
  </si>
  <si>
    <t>760133</t>
  </si>
  <si>
    <t>Foil House Hall</t>
  </si>
  <si>
    <t>760134</t>
  </si>
  <si>
    <t>Eller Duplex-2009 W Innes</t>
  </si>
  <si>
    <t>760135</t>
  </si>
  <si>
    <t>Catawba Experimental Theatre</t>
  </si>
  <si>
    <t>760136</t>
  </si>
  <si>
    <t>Jann House-124 Summit Ave</t>
  </si>
  <si>
    <t>760137</t>
  </si>
  <si>
    <t>Heath Hill</t>
  </si>
  <si>
    <t>760138</t>
  </si>
  <si>
    <t>Hall House-130 N Park Dr</t>
  </si>
  <si>
    <t>760139</t>
  </si>
  <si>
    <t>Kirk House-2121 W Innes St</t>
  </si>
  <si>
    <t>760140</t>
  </si>
  <si>
    <t>Baseball Apt-516 Lantz Ave</t>
  </si>
  <si>
    <t>760141</t>
  </si>
  <si>
    <t>Blue House-2111 W Innes St</t>
  </si>
  <si>
    <t>760142</t>
  </si>
  <si>
    <t>Hurley Hall</t>
  </si>
  <si>
    <t>760143</t>
  </si>
  <si>
    <t>Whitener House-307 Summit Ave</t>
  </si>
  <si>
    <t>760144</t>
  </si>
  <si>
    <t>McKenzie House-2525 W Innes</t>
  </si>
  <si>
    <t>760145</t>
  </si>
  <si>
    <t>Hayes Fieldhouse</t>
  </si>
  <si>
    <t>760146</t>
  </si>
  <si>
    <t>Center for the Environment</t>
  </si>
  <si>
    <t>760147</t>
  </si>
  <si>
    <t>Maintenance Building</t>
  </si>
  <si>
    <t>760148</t>
  </si>
  <si>
    <t>Brownell House-132 E Corriher</t>
  </si>
  <si>
    <t>760149</t>
  </si>
  <si>
    <t>Cobb House-204 W Corriher</t>
  </si>
  <si>
    <t>760150</t>
  </si>
  <si>
    <t>Eller House-2011 W Innes St</t>
  </si>
  <si>
    <t>760151</t>
  </si>
  <si>
    <t>Mintz House-121 E Corriher</t>
  </si>
  <si>
    <t>760152</t>
  </si>
  <si>
    <t>Homegold House-141 E Corriher</t>
  </si>
  <si>
    <t>760153</t>
  </si>
  <si>
    <t>Kennedy House-2535 Duke Circle</t>
  </si>
  <si>
    <t>760154</t>
  </si>
  <si>
    <t>Swimming Pool</t>
  </si>
  <si>
    <t>760155</t>
  </si>
  <si>
    <t>Burns House-141 Lilly Ave</t>
  </si>
  <si>
    <t>760156</t>
  </si>
  <si>
    <t>Ruth Richards-Summit Ave</t>
  </si>
  <si>
    <t>760157</t>
  </si>
  <si>
    <t>President's House</t>
  </si>
  <si>
    <t>760158</t>
  </si>
  <si>
    <t>760159</t>
  </si>
  <si>
    <t>Kirk House-2121 W Innes Renovation</t>
  </si>
  <si>
    <t>760160</t>
  </si>
  <si>
    <t>Foil House Hall Renovation</t>
  </si>
  <si>
    <t>760161</t>
  </si>
  <si>
    <t>Barger-Zartman Renovation</t>
  </si>
  <si>
    <t>760162</t>
  </si>
  <si>
    <t>Woodson Renovation</t>
  </si>
  <si>
    <t>760163</t>
  </si>
  <si>
    <t>Copier-inside</t>
  </si>
  <si>
    <t>770101</t>
  </si>
  <si>
    <t>Copy Expense Black &amp; White On Site</t>
  </si>
  <si>
    <t>Copy Expense Color On Site</t>
  </si>
  <si>
    <t>770102</t>
  </si>
  <si>
    <t>Copy Expense Print To Copy Machine</t>
  </si>
  <si>
    <t>770103</t>
  </si>
  <si>
    <t>Copy Expense Copy Cost Off Site</t>
  </si>
  <si>
    <t>770104</t>
  </si>
  <si>
    <t>Printing</t>
  </si>
  <si>
    <t>770105</t>
  </si>
  <si>
    <t xml:space="preserve">Interest </t>
  </si>
  <si>
    <t>780101</t>
  </si>
  <si>
    <t>Interest Letter of Credit</t>
  </si>
  <si>
    <t>780102</t>
  </si>
  <si>
    <t>Interest Remarketing</t>
  </si>
  <si>
    <t>780103</t>
  </si>
  <si>
    <t>Allowances Depreciation Expense</t>
  </si>
  <si>
    <t>780104</t>
  </si>
  <si>
    <t>Allowances Amortization Expense</t>
  </si>
  <si>
    <t>780105</t>
  </si>
  <si>
    <t>Allowances Bad Debt</t>
  </si>
  <si>
    <t>780106</t>
  </si>
  <si>
    <t>Allowances Pledge Uncollectible Expense</t>
  </si>
  <si>
    <t>780107</t>
  </si>
  <si>
    <t>Allowances Pledge Discount Expense</t>
  </si>
  <si>
    <t>780108</t>
  </si>
  <si>
    <t>Allowances Accretion Expense</t>
  </si>
  <si>
    <t>780109</t>
  </si>
  <si>
    <t>General Audit</t>
  </si>
  <si>
    <t>780110</t>
  </si>
  <si>
    <t>General Gain/Loss Stock</t>
  </si>
  <si>
    <t>780111</t>
  </si>
  <si>
    <t>General Gain/Loss Sale of Fixed Asset</t>
  </si>
  <si>
    <t>780112</t>
  </si>
  <si>
    <t>Insurance Property</t>
  </si>
  <si>
    <t>780113</t>
  </si>
  <si>
    <t>Insurance General Liability</t>
  </si>
  <si>
    <t>780114</t>
  </si>
  <si>
    <t>Insurance Crime</t>
  </si>
  <si>
    <t>780115</t>
  </si>
  <si>
    <t>Insurance Inland Marine</t>
  </si>
  <si>
    <t>780116</t>
  </si>
  <si>
    <t>Insurance Auto</t>
  </si>
  <si>
    <t>780117</t>
  </si>
  <si>
    <t>Insurance Unbrella</t>
  </si>
  <si>
    <t>780118</t>
  </si>
  <si>
    <t>Insurance Athletic</t>
  </si>
  <si>
    <t>780119</t>
  </si>
  <si>
    <t>Insurance Insurance Claims</t>
  </si>
  <si>
    <t>780120</t>
  </si>
  <si>
    <t>Student Insurance</t>
  </si>
  <si>
    <t>780121</t>
  </si>
  <si>
    <t>Audit Adjustment</t>
  </si>
  <si>
    <t>780122</t>
  </si>
  <si>
    <t>Description</t>
  </si>
  <si>
    <t>Check #</t>
  </si>
  <si>
    <t>Check Date</t>
  </si>
  <si>
    <t>Date:</t>
  </si>
  <si>
    <t>FOAP (21 digits):</t>
  </si>
  <si>
    <t>Department Account Deposit</t>
  </si>
  <si>
    <t>Received by (Business Office):</t>
  </si>
  <si>
    <t>Fund</t>
  </si>
  <si>
    <t>Organization</t>
  </si>
  <si>
    <t>Account</t>
  </si>
  <si>
    <t>Program</t>
  </si>
  <si>
    <t>Name/Department:</t>
  </si>
  <si>
    <t>Loose Coins</t>
  </si>
  <si>
    <t>Check Total to Deposit:</t>
  </si>
  <si>
    <t>Student Inc.</t>
  </si>
  <si>
    <t>Payment for rental space: Library</t>
  </si>
  <si>
    <t>Ex: 000123456</t>
  </si>
  <si>
    <t>Total No. of Checks:</t>
  </si>
  <si>
    <t>Cash Deposits</t>
  </si>
  <si>
    <t>Check Deposits</t>
  </si>
  <si>
    <t>Please print and submit to Business Office for deposit:</t>
  </si>
  <si>
    <t>All deposits must include supporting documentation—for example, invoices, contracts, or student account details (if applicable). This backup is required to meet accounting and audit standards. If documentation is missing or incomplete, the deposit may be returned for correction.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</si>
</sst>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6" x14ac:knownFonts="1">
    <font>
      <sz val="12"/>
      <color theme="1"/>
      <name val="Calibri"/>
      <family val="2"/>
      <scheme val="minor"/>
    </font>
    <font>
      <sz val="12"/>
      <color theme="1"/>
      <name val="Calibri"/>
      <family val="2"/>
      <scheme val="minor"/>
    </font>
    <font>
      <sz val="10"/>
      <color theme="1"/>
      <name val="Tahoma"/>
      <family val="2"/>
    </font>
    <font>
      <b/>
      <sz val="10"/>
      <color indexed="17"/>
      <name val="Arial"/>
      <family val="2"/>
    </font>
    <font>
      <sz val="10"/>
      <name val="Arial"/>
      <family val="2"/>
    </font>
    <font>
      <b/>
      <sz val="12"/>
      <color theme="1"/>
      <name val="Calibri"/>
      <family val="2"/>
      <scheme val="minor"/>
    </font>
    <font>
      <i/>
      <sz val="12"/>
      <color theme="1"/>
      <name val="Calibri"/>
      <family val="2"/>
      <scheme val="minor"/>
    </font>
    <font>
      <b/>
      <sz val="12"/>
      <color rgb="FF0070C0"/>
      <name val="Calibri"/>
      <family val="2"/>
      <scheme val="minor"/>
    </font>
    <font>
      <b/>
      <sz val="18"/>
      <color theme="1"/>
      <name val="Calibri"/>
      <family val="2"/>
      <scheme val="minor"/>
    </font>
    <font>
      <sz val="11"/>
      <color rgb="FF006100"/>
      <name val="Calibri"/>
      <family val="2"/>
      <scheme val="minor"/>
    </font>
    <font>
      <b/>
      <sz val="12"/>
      <color rgb="FFFF0000"/>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i/>
      <sz val="14"/>
      <color theme="1"/>
      <name val="Calibri"/>
      <family val="2"/>
      <scheme val="minor"/>
    </font>
    <font>
      <b/>
      <i/>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4" tint="0.79998168889431442"/>
        <bgColor indexed="64"/>
      </patternFill>
    </fill>
  </fills>
  <borders count="2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medium">
        <color indexed="64"/>
      </right>
      <top style="thin">
        <color indexed="64"/>
      </top>
      <bottom/>
      <diagonal/>
    </border>
    <border>
      <left style="medium">
        <color indexed="64"/>
      </left>
      <right/>
      <top style="thin">
        <color indexed="64"/>
      </top>
      <bottom style="medium">
        <color indexed="64"/>
      </bottom>
      <diagonal/>
    </border>
  </borders>
  <cellStyleXfs count="4">
    <xf numFmtId="0" fontId="0" fillId="0" borderId="0"/>
    <xf numFmtId="0" fontId="2" fillId="0" borderId="0"/>
    <xf numFmtId="44" fontId="1" fillId="0" borderId="0" applyFont="0" applyFill="0" applyBorder="0" applyAlignment="0" applyProtection="0"/>
    <xf numFmtId="0" fontId="9" fillId="4" borderId="0" applyNumberFormat="0" applyBorder="0" applyAlignment="0" applyProtection="0"/>
  </cellStyleXfs>
  <cellXfs count="111">
    <xf numFmtId="0" fontId="0" fillId="0" borderId="0" xfId="0"/>
    <xf numFmtId="49" fontId="3" fillId="0" borderId="0" xfId="0" applyNumberFormat="1" applyFont="1" applyAlignment="1">
      <alignment horizontal="left"/>
    </xf>
    <xf numFmtId="0" fontId="3" fillId="0" borderId="0" xfId="0" applyFont="1"/>
    <xf numFmtId="0" fontId="4" fillId="0" borderId="0" xfId="0" applyFont="1"/>
    <xf numFmtId="0" fontId="3" fillId="0" borderId="0" xfId="0" quotePrefix="1" applyFont="1" applyAlignment="1">
      <alignment horizontal="left" wrapText="1"/>
    </xf>
    <xf numFmtId="0" fontId="0" fillId="0" borderId="1" xfId="0" applyBorder="1"/>
    <xf numFmtId="0" fontId="0" fillId="0" borderId="8" xfId="0" applyBorder="1"/>
    <xf numFmtId="0" fontId="0" fillId="0" borderId="2" xfId="0" applyBorder="1"/>
    <xf numFmtId="0" fontId="0" fillId="0" borderId="9" xfId="0" applyBorder="1"/>
    <xf numFmtId="8" fontId="0" fillId="0" borderId="0" xfId="0" applyNumberFormat="1"/>
    <xf numFmtId="8" fontId="0" fillId="0" borderId="10" xfId="0" applyNumberFormat="1" applyBorder="1"/>
    <xf numFmtId="0" fontId="0" fillId="0" borderId="10" xfId="0" applyBorder="1"/>
    <xf numFmtId="0" fontId="0" fillId="0" borderId="3" xfId="0" applyBorder="1"/>
    <xf numFmtId="8" fontId="0" fillId="0" borderId="11" xfId="0" applyNumberFormat="1" applyBorder="1"/>
    <xf numFmtId="8" fontId="0" fillId="0" borderId="4" xfId="0" applyNumberFormat="1" applyBorder="1"/>
    <xf numFmtId="0" fontId="6" fillId="0" borderId="9" xfId="0" applyFont="1" applyBorder="1" applyAlignment="1">
      <alignment horizontal="right"/>
    </xf>
    <xf numFmtId="44" fontId="0" fillId="0" borderId="0" xfId="2" applyFont="1"/>
    <xf numFmtId="14" fontId="0" fillId="0" borderId="0" xfId="0" applyNumberFormat="1" applyAlignment="1">
      <alignment horizontal="left"/>
    </xf>
    <xf numFmtId="0" fontId="0" fillId="0" borderId="0" xfId="0" applyAlignment="1">
      <alignment horizontal="right"/>
    </xf>
    <xf numFmtId="8" fontId="0" fillId="0" borderId="0" xfId="0" applyNumberFormat="1" applyAlignment="1">
      <alignment horizontal="left"/>
    </xf>
    <xf numFmtId="44" fontId="0" fillId="0" borderId="0" xfId="0" applyNumberFormat="1"/>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0" fillId="3" borderId="10" xfId="0" applyFill="1" applyBorder="1"/>
    <xf numFmtId="0" fontId="0" fillId="3" borderId="9" xfId="0" applyFill="1" applyBorder="1" applyAlignment="1">
      <alignment horizontal="right"/>
    </xf>
    <xf numFmtId="8" fontId="0" fillId="3" borderId="10" xfId="0" applyNumberFormat="1" applyFill="1" applyBorder="1"/>
    <xf numFmtId="44" fontId="0" fillId="3" borderId="10" xfId="0" applyNumberFormat="1" applyFill="1" applyBorder="1"/>
    <xf numFmtId="8" fontId="9" fillId="3" borderId="10" xfId="3" applyNumberFormat="1" applyFill="1" applyBorder="1" applyAlignment="1">
      <alignment horizontal="right"/>
    </xf>
    <xf numFmtId="0" fontId="7" fillId="3" borderId="10" xfId="0" applyFont="1" applyFill="1" applyBorder="1" applyAlignment="1">
      <alignment horizontal="right"/>
    </xf>
    <xf numFmtId="0" fontId="0" fillId="3" borderId="4" xfId="0" applyFill="1" applyBorder="1"/>
    <xf numFmtId="0" fontId="5" fillId="0" borderId="1" xfId="0" applyFont="1" applyBorder="1" applyAlignment="1">
      <alignment horizontal="right"/>
    </xf>
    <xf numFmtId="0" fontId="0" fillId="0" borderId="13" xfId="0" applyBorder="1"/>
    <xf numFmtId="0" fontId="0" fillId="3" borderId="9" xfId="0" applyFill="1" applyBorder="1"/>
    <xf numFmtId="0" fontId="5" fillId="3" borderId="9" xfId="0" applyFont="1" applyFill="1" applyBorder="1" applyAlignment="1">
      <alignment horizontal="right"/>
    </xf>
    <xf numFmtId="8" fontId="5" fillId="3" borderId="10" xfId="0" applyNumberFormat="1" applyFont="1" applyFill="1" applyBorder="1"/>
    <xf numFmtId="0" fontId="9" fillId="3" borderId="9" xfId="3" applyFill="1" applyBorder="1" applyAlignment="1">
      <alignment horizontal="right" wrapText="1"/>
    </xf>
    <xf numFmtId="0" fontId="7" fillId="3" borderId="9" xfId="0" applyFont="1" applyFill="1" applyBorder="1" applyAlignment="1">
      <alignment horizontal="right" wrapText="1"/>
    </xf>
    <xf numFmtId="0" fontId="0" fillId="3" borderId="3" xfId="0" applyFill="1" applyBorder="1"/>
    <xf numFmtId="8" fontId="0" fillId="5" borderId="10" xfId="0" applyNumberFormat="1" applyFill="1" applyBorder="1"/>
    <xf numFmtId="44" fontId="0" fillId="5" borderId="10" xfId="2" applyFont="1" applyFill="1" applyBorder="1"/>
    <xf numFmtId="0" fontId="8" fillId="0" borderId="3" xfId="0" applyFont="1" applyBorder="1" applyAlignment="1">
      <alignment horizontal="left"/>
    </xf>
    <xf numFmtId="0" fontId="8" fillId="0" borderId="11" xfId="0" applyFont="1" applyBorder="1" applyAlignment="1">
      <alignment horizontal="left"/>
    </xf>
    <xf numFmtId="0" fontId="0" fillId="0" borderId="8" xfId="0" applyBorder="1" applyAlignment="1">
      <alignment horizontal="center"/>
    </xf>
    <xf numFmtId="8" fontId="5" fillId="5" borderId="2" xfId="2" applyNumberFormat="1" applyFont="1" applyFill="1" applyBorder="1"/>
    <xf numFmtId="0" fontId="5" fillId="0" borderId="5" xfId="0" applyFont="1" applyBorder="1"/>
    <xf numFmtId="0" fontId="8" fillId="0" borderId="0" xfId="0" applyFont="1" applyAlignment="1">
      <alignment horizontal="left"/>
    </xf>
    <xf numFmtId="0" fontId="11" fillId="0" borderId="16" xfId="0" applyFont="1" applyBorder="1" applyAlignment="1">
      <alignment horizontal="left"/>
    </xf>
    <xf numFmtId="44" fontId="0" fillId="0" borderId="15" xfId="2" applyFont="1" applyBorder="1"/>
    <xf numFmtId="14" fontId="6" fillId="0" borderId="12" xfId="0" applyNumberFormat="1" applyFont="1" applyBorder="1" applyAlignment="1">
      <alignment horizontal="left"/>
    </xf>
    <xf numFmtId="44" fontId="6" fillId="0" borderId="14" xfId="2" applyFont="1" applyBorder="1"/>
    <xf numFmtId="0" fontId="5" fillId="0" borderId="22" xfId="2" applyNumberFormat="1" applyFont="1" applyBorder="1"/>
    <xf numFmtId="0" fontId="5" fillId="0" borderId="22" xfId="0" applyFont="1" applyBorder="1" applyAlignment="1">
      <alignment horizontal="left"/>
    </xf>
    <xf numFmtId="0" fontId="5" fillId="3" borderId="22" xfId="0" applyFont="1" applyFill="1" applyBorder="1" applyAlignment="1">
      <alignment horizontal="left"/>
    </xf>
    <xf numFmtId="0" fontId="0" fillId="0" borderId="20" xfId="0" applyBorder="1" applyAlignment="1">
      <alignment horizontal="center"/>
    </xf>
    <xf numFmtId="0" fontId="0" fillId="0" borderId="12" xfId="0"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8" fillId="0" borderId="18" xfId="0" applyFont="1" applyBorder="1" applyAlignment="1">
      <alignment horizontal="center"/>
    </xf>
    <xf numFmtId="0" fontId="8" fillId="0" borderId="19" xfId="0" applyFont="1" applyBorder="1" applyAlignment="1">
      <alignment horizontal="center"/>
    </xf>
    <xf numFmtId="0" fontId="0" fillId="5" borderId="0" xfId="0" applyFill="1" applyProtection="1">
      <protection locked="0"/>
    </xf>
    <xf numFmtId="0" fontId="0" fillId="5" borderId="11" xfId="0" applyFill="1" applyBorder="1" applyProtection="1">
      <protection locked="0"/>
    </xf>
    <xf numFmtId="0" fontId="8" fillId="0" borderId="20" xfId="0" applyFont="1" applyBorder="1" applyAlignment="1" applyProtection="1">
      <alignment horizontal="left"/>
      <protection locked="0"/>
    </xf>
    <xf numFmtId="0" fontId="8" fillId="0" borderId="12" xfId="0" applyFont="1" applyBorder="1" applyAlignment="1" applyProtection="1">
      <alignment horizontal="left"/>
      <protection locked="0"/>
    </xf>
    <xf numFmtId="0" fontId="0" fillId="0" borderId="12" xfId="0" applyBorder="1" applyAlignment="1" applyProtection="1">
      <alignment horizontal="left"/>
      <protection locked="0"/>
    </xf>
    <xf numFmtId="44" fontId="0" fillId="0" borderId="14" xfId="2" applyFont="1" applyBorder="1" applyProtection="1">
      <protection locked="0"/>
    </xf>
    <xf numFmtId="0" fontId="11" fillId="2" borderId="3" xfId="0" applyFont="1" applyFill="1" applyBorder="1" applyAlignment="1">
      <alignment horizontal="left"/>
    </xf>
    <xf numFmtId="0" fontId="11" fillId="2" borderId="11" xfId="0" applyFont="1" applyFill="1" applyBorder="1" applyAlignment="1">
      <alignment horizontal="left"/>
    </xf>
    <xf numFmtId="14" fontId="5" fillId="2" borderId="11" xfId="0" applyNumberFormat="1" applyFont="1" applyFill="1" applyBorder="1"/>
    <xf numFmtId="14" fontId="10" fillId="2" borderId="11" xfId="0" applyNumberFormat="1" applyFont="1" applyFill="1" applyBorder="1" applyAlignment="1">
      <alignment horizontal="right"/>
    </xf>
    <xf numFmtId="14" fontId="10" fillId="2" borderId="4" xfId="0" applyNumberFormat="1" applyFont="1" applyFill="1" applyBorder="1" applyAlignment="1">
      <alignment horizontal="right"/>
    </xf>
    <xf numFmtId="0" fontId="11" fillId="6" borderId="23" xfId="0" applyFont="1" applyFill="1" applyBorder="1" applyAlignment="1">
      <alignment horizontal="center"/>
    </xf>
    <xf numFmtId="44" fontId="11" fillId="6" borderId="24" xfId="2" applyFont="1" applyFill="1" applyBorder="1" applyAlignment="1">
      <alignment horizontal="center"/>
    </xf>
    <xf numFmtId="0" fontId="11" fillId="6" borderId="25" xfId="0" applyFont="1" applyFill="1" applyBorder="1" applyAlignment="1">
      <alignment horizontal="center"/>
    </xf>
    <xf numFmtId="0" fontId="6" fillId="0" borderId="20" xfId="0" quotePrefix="1" applyFont="1" applyBorder="1" applyAlignment="1">
      <alignment horizontal="left"/>
    </xf>
    <xf numFmtId="0" fontId="0" fillId="0" borderId="20" xfId="0" quotePrefix="1" applyBorder="1" applyAlignment="1" applyProtection="1">
      <alignment horizontal="left"/>
      <protection locked="0"/>
    </xf>
    <xf numFmtId="0" fontId="0" fillId="0" borderId="20" xfId="0" applyBorder="1" applyAlignment="1" applyProtection="1">
      <alignment horizontal="left"/>
      <protection locked="0"/>
    </xf>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2" borderId="7" xfId="0" applyFont="1" applyFill="1" applyBorder="1" applyAlignment="1">
      <alignment horizontal="center"/>
    </xf>
    <xf numFmtId="0" fontId="0" fillId="0" borderId="20" xfId="0" applyBorder="1" applyProtection="1">
      <protection locked="0"/>
    </xf>
    <xf numFmtId="14" fontId="0" fillId="0" borderId="12" xfId="0" applyNumberFormat="1" applyBorder="1" applyAlignment="1" applyProtection="1">
      <alignment horizontal="left"/>
      <protection locked="0"/>
    </xf>
    <xf numFmtId="0" fontId="0" fillId="0" borderId="14" xfId="0" applyBorder="1" applyProtection="1">
      <protection locked="0"/>
    </xf>
    <xf numFmtId="0" fontId="12" fillId="0" borderId="19" xfId="0" applyFont="1" applyBorder="1"/>
    <xf numFmtId="0" fontId="11" fillId="0" borderId="17" xfId="0" applyFont="1" applyBorder="1"/>
    <xf numFmtId="0" fontId="11" fillId="0" borderId="19" xfId="0" applyFont="1" applyBorder="1" applyAlignment="1">
      <alignment horizontal="left"/>
    </xf>
    <xf numFmtId="0" fontId="12" fillId="0" borderId="19" xfId="0" applyFont="1" applyBorder="1" applyProtection="1">
      <protection locked="0"/>
    </xf>
    <xf numFmtId="0" fontId="11" fillId="0" borderId="17" xfId="0" applyFont="1" applyBorder="1" applyProtection="1">
      <protection locked="0"/>
    </xf>
    <xf numFmtId="44" fontId="6" fillId="0" borderId="12" xfId="2" applyFont="1" applyBorder="1" applyAlignment="1">
      <alignment horizontal="left" wrapText="1"/>
    </xf>
    <xf numFmtId="0" fontId="6" fillId="0" borderId="12" xfId="0" applyFont="1" applyBorder="1" applyAlignment="1">
      <alignment horizontal="left" wrapText="1"/>
    </xf>
    <xf numFmtId="44" fontId="0" fillId="0" borderId="12" xfId="2" applyFont="1" applyBorder="1" applyAlignment="1" applyProtection="1">
      <alignment wrapText="1"/>
      <protection locked="0"/>
    </xf>
    <xf numFmtId="0" fontId="0" fillId="0" borderId="12" xfId="0" applyBorder="1" applyAlignment="1" applyProtection="1">
      <alignment horizontal="right" wrapText="1"/>
      <protection locked="0"/>
    </xf>
    <xf numFmtId="0" fontId="0" fillId="0" borderId="12" xfId="2" applyNumberFormat="1" applyFont="1"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27" xfId="0" applyBorder="1"/>
    <xf numFmtId="0" fontId="11" fillId="0" borderId="26" xfId="0" applyFont="1" applyBorder="1" applyAlignment="1" applyProtection="1">
      <alignment horizontal="left"/>
      <protection locked="0"/>
    </xf>
    <xf numFmtId="0" fontId="11" fillId="0" borderId="21" xfId="0" applyFont="1" applyBorder="1" applyAlignment="1" applyProtection="1">
      <alignment horizontal="left"/>
      <protection locked="0"/>
    </xf>
    <xf numFmtId="0" fontId="12" fillId="0" borderId="18" xfId="0" applyFont="1" applyBorder="1"/>
    <xf numFmtId="0" fontId="11" fillId="0" borderId="28" xfId="0" applyFont="1" applyBorder="1"/>
    <xf numFmtId="0" fontId="15" fillId="2" borderId="1" xfId="0" applyFont="1" applyFill="1" applyBorder="1"/>
    <xf numFmtId="0" fontId="0" fillId="2" borderId="8" xfId="0" applyFill="1" applyBorder="1"/>
    <xf numFmtId="14" fontId="0" fillId="2" borderId="8" xfId="0" applyNumberFormat="1" applyFill="1" applyBorder="1" applyAlignment="1">
      <alignment horizontal="left"/>
    </xf>
    <xf numFmtId="44" fontId="0" fillId="2" borderId="8" xfId="2" applyFont="1" applyFill="1" applyBorder="1"/>
    <xf numFmtId="0" fontId="0" fillId="2" borderId="8" xfId="0" applyFill="1" applyBorder="1" applyAlignment="1">
      <alignment horizontal="right"/>
    </xf>
    <xf numFmtId="0" fontId="0" fillId="2" borderId="2" xfId="0" applyFill="1" applyBorder="1"/>
    <xf numFmtId="0" fontId="14" fillId="0" borderId="3" xfId="0" applyFont="1" applyBorder="1" applyAlignment="1">
      <alignment wrapText="1"/>
    </xf>
    <xf numFmtId="0" fontId="14" fillId="0" borderId="11" xfId="0" applyFont="1" applyBorder="1" applyAlignment="1">
      <alignment wrapText="1"/>
    </xf>
    <xf numFmtId="0" fontId="14" fillId="0" borderId="4" xfId="0" applyFont="1" applyBorder="1" applyAlignment="1">
      <alignment wrapText="1"/>
    </xf>
  </cellXfs>
  <cellStyles count="4">
    <cellStyle name="Currency" xfId="2" builtinId="4"/>
    <cellStyle name="Good" xfId="3" builtinId="26"/>
    <cellStyle name="Normal" xfId="0" builtinId="0"/>
    <cellStyle name="Normal 2" xfId="1"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2"/>
  <sheetViews>
    <sheetView tabSelected="1" zoomScale="89" zoomScaleNormal="70" zoomScalePageLayoutView="70" workbookViewId="0">
      <selection activeCell="H18" sqref="H18"/>
    </sheetView>
  </sheetViews>
  <sheetFormatPr defaultRowHeight="15.6" x14ac:dyDescent="0.3"/>
  <cols>
    <col min="1" max="4" width="17.69921875" customWidth="1"/>
    <col min="5" max="5" width="12.5" bestFit="1" customWidth="1"/>
    <col min="6" max="6" width="12" customWidth="1"/>
    <col min="7" max="7" width="18.296875" customWidth="1"/>
    <col min="8" max="8" width="13.796875" style="17" customWidth="1"/>
    <col min="9" max="9" width="32.09765625" style="16" customWidth="1"/>
    <col min="10" max="10" width="41.3984375" style="18" customWidth="1"/>
    <col min="11" max="11" width="13.8984375" customWidth="1"/>
    <col min="14" max="14" width="9.69921875" bestFit="1" customWidth="1"/>
    <col min="15" max="15" width="11.59765625" bestFit="1" customWidth="1"/>
  </cols>
  <sheetData>
    <row r="1" spans="1:15" ht="39.6" customHeight="1" thickBot="1" x14ac:dyDescent="0.35">
      <c r="A1" s="58" t="s">
        <v>966</v>
      </c>
      <c r="B1" s="59"/>
      <c r="C1" s="59"/>
      <c r="D1" s="59"/>
      <c r="E1" s="59"/>
      <c r="F1" s="59"/>
      <c r="G1" s="59"/>
      <c r="H1" s="59"/>
      <c r="I1" s="59"/>
      <c r="J1" s="59"/>
      <c r="K1" s="60"/>
    </row>
    <row r="2" spans="1:15" ht="19.5" customHeight="1" x14ac:dyDescent="0.45">
      <c r="A2" s="61" t="s">
        <v>965</v>
      </c>
      <c r="B2" s="62"/>
      <c r="C2" s="62"/>
      <c r="D2" s="62"/>
      <c r="E2" s="46"/>
      <c r="F2" s="46"/>
      <c r="G2" s="100" t="s">
        <v>972</v>
      </c>
      <c r="H2" s="86"/>
      <c r="I2" s="89"/>
      <c r="J2" s="88" t="s">
        <v>964</v>
      </c>
      <c r="K2" s="98"/>
    </row>
    <row r="3" spans="1:15" ht="16.5" customHeight="1" thickBot="1" x14ac:dyDescent="0.5">
      <c r="A3" s="54" t="s">
        <v>968</v>
      </c>
      <c r="B3" s="55" t="s">
        <v>969</v>
      </c>
      <c r="C3" s="55" t="s">
        <v>970</v>
      </c>
      <c r="D3" s="55" t="s">
        <v>971</v>
      </c>
      <c r="E3" s="46"/>
      <c r="F3" s="46"/>
      <c r="G3" s="101" t="s">
        <v>967</v>
      </c>
      <c r="H3" s="87"/>
      <c r="I3" s="90"/>
      <c r="J3" s="47" t="s">
        <v>964</v>
      </c>
      <c r="K3" s="99"/>
    </row>
    <row r="4" spans="1:15" ht="34.200000000000003" customHeight="1" thickBot="1" x14ac:dyDescent="0.5">
      <c r="A4" s="65"/>
      <c r="B4" s="66"/>
      <c r="C4" s="66"/>
      <c r="D4" s="66"/>
      <c r="E4" s="46"/>
      <c r="F4" s="46"/>
      <c r="G4" s="80" t="s">
        <v>980</v>
      </c>
      <c r="H4" s="81"/>
      <c r="I4" s="81"/>
      <c r="J4" s="81"/>
      <c r="K4" s="82"/>
    </row>
    <row r="5" spans="1:15" ht="16.5" customHeight="1" thickBot="1" x14ac:dyDescent="0.5">
      <c r="A5" s="41"/>
      <c r="B5" s="42"/>
      <c r="C5" s="42"/>
      <c r="D5" s="42"/>
      <c r="E5" s="42"/>
      <c r="F5" s="42"/>
      <c r="G5" s="76" t="s">
        <v>962</v>
      </c>
      <c r="H5" s="74" t="s">
        <v>963</v>
      </c>
      <c r="I5" s="74" t="s">
        <v>16</v>
      </c>
      <c r="J5" s="74" t="s">
        <v>961</v>
      </c>
      <c r="K5" s="75" t="s">
        <v>1</v>
      </c>
    </row>
    <row r="6" spans="1:15" ht="18.600000000000001" thickBot="1" x14ac:dyDescent="0.4">
      <c r="A6" s="69"/>
      <c r="B6" s="70"/>
      <c r="C6" s="70" t="s">
        <v>979</v>
      </c>
      <c r="D6" s="71"/>
      <c r="E6" s="72"/>
      <c r="F6" s="73"/>
      <c r="G6" s="77" t="s">
        <v>977</v>
      </c>
      <c r="H6" s="49">
        <v>45839</v>
      </c>
      <c r="I6" s="91" t="s">
        <v>975</v>
      </c>
      <c r="J6" s="92" t="s">
        <v>976</v>
      </c>
      <c r="K6" s="50">
        <v>0.01</v>
      </c>
    </row>
    <row r="7" spans="1:15" ht="16.2" thickBot="1" x14ac:dyDescent="0.35">
      <c r="A7" s="45" t="s">
        <v>0</v>
      </c>
      <c r="B7" s="22"/>
      <c r="C7" s="22"/>
      <c r="D7" s="23"/>
      <c r="F7" s="11"/>
      <c r="G7" s="83"/>
      <c r="H7" s="84"/>
      <c r="I7" s="93"/>
      <c r="J7" s="94"/>
      <c r="K7" s="85"/>
    </row>
    <row r="8" spans="1:15" ht="16.2" thickBot="1" x14ac:dyDescent="0.35">
      <c r="A8" s="5"/>
      <c r="B8" s="6" t="s">
        <v>1</v>
      </c>
      <c r="C8" s="43" t="s">
        <v>2</v>
      </c>
      <c r="D8" s="7" t="s">
        <v>3</v>
      </c>
      <c r="E8" s="21" t="s">
        <v>4</v>
      </c>
      <c r="F8" s="23"/>
      <c r="G8" s="83"/>
      <c r="H8" s="84"/>
      <c r="I8" s="93"/>
      <c r="J8" s="94"/>
      <c r="K8" s="85"/>
    </row>
    <row r="9" spans="1:15" x14ac:dyDescent="0.3">
      <c r="A9" s="8"/>
      <c r="B9" s="9">
        <v>100</v>
      </c>
      <c r="C9" s="63"/>
      <c r="D9" s="10">
        <f>C9*100</f>
        <v>0</v>
      </c>
      <c r="E9" s="15" t="s">
        <v>5</v>
      </c>
      <c r="F9" s="39">
        <f>SUM(D9:D14)</f>
        <v>0</v>
      </c>
      <c r="G9" s="78"/>
      <c r="H9" s="67"/>
      <c r="I9" s="95"/>
      <c r="J9" s="96"/>
      <c r="K9" s="68"/>
    </row>
    <row r="10" spans="1:15" x14ac:dyDescent="0.3">
      <c r="A10" s="8"/>
      <c r="B10" s="9">
        <v>50</v>
      </c>
      <c r="C10" s="63"/>
      <c r="D10" s="10">
        <f>C10*50</f>
        <v>0</v>
      </c>
      <c r="E10" s="15" t="s">
        <v>6</v>
      </c>
      <c r="F10" s="39">
        <f>SUM(D17:D21)</f>
        <v>0</v>
      </c>
      <c r="G10" s="79"/>
      <c r="H10" s="67"/>
      <c r="I10" s="95"/>
      <c r="J10" s="96"/>
      <c r="K10" s="68"/>
    </row>
    <row r="11" spans="1:15" x14ac:dyDescent="0.3">
      <c r="A11" s="8"/>
      <c r="B11" s="9">
        <v>20</v>
      </c>
      <c r="C11" s="63"/>
      <c r="D11" s="10">
        <f>C11*20</f>
        <v>0</v>
      </c>
      <c r="E11" s="15" t="s">
        <v>7</v>
      </c>
      <c r="F11" s="39">
        <f>SUM(D24:D27)</f>
        <v>0</v>
      </c>
      <c r="G11" s="79"/>
      <c r="H11" s="67"/>
      <c r="I11" s="95"/>
      <c r="J11" s="96"/>
      <c r="K11" s="68"/>
      <c r="O11" s="20"/>
    </row>
    <row r="12" spans="1:15" ht="16.2" thickBot="1" x14ac:dyDescent="0.35">
      <c r="A12" s="8"/>
      <c r="B12" s="9">
        <v>10</v>
      </c>
      <c r="C12" s="63"/>
      <c r="D12" s="10">
        <f>C12*10</f>
        <v>0</v>
      </c>
      <c r="E12" s="15"/>
      <c r="F12" s="40"/>
      <c r="G12" s="79"/>
      <c r="H12" s="67"/>
      <c r="I12" s="95"/>
      <c r="J12" s="96"/>
      <c r="K12" s="68"/>
    </row>
    <row r="13" spans="1:15" x14ac:dyDescent="0.3">
      <c r="A13" s="8"/>
      <c r="B13" s="9">
        <v>5</v>
      </c>
      <c r="C13" s="63"/>
      <c r="D13" s="10">
        <f>C13*5</f>
        <v>0</v>
      </c>
      <c r="E13" s="31" t="s">
        <v>8</v>
      </c>
      <c r="F13" s="44">
        <f>SUM(F9:F11)</f>
        <v>0</v>
      </c>
      <c r="G13" s="79"/>
      <c r="H13" s="67"/>
      <c r="I13" s="95"/>
      <c r="J13" s="96"/>
      <c r="K13" s="68"/>
      <c r="N13" s="9"/>
    </row>
    <row r="14" spans="1:15" ht="16.2" thickBot="1" x14ac:dyDescent="0.35">
      <c r="A14" s="12"/>
      <c r="B14" s="13">
        <v>1</v>
      </c>
      <c r="C14" s="64"/>
      <c r="D14" s="10">
        <f>C14*1</f>
        <v>0</v>
      </c>
      <c r="E14" s="32"/>
      <c r="F14" s="97"/>
      <c r="G14" s="79"/>
      <c r="H14" s="67"/>
      <c r="I14" s="95"/>
      <c r="J14" s="96"/>
      <c r="K14" s="68"/>
    </row>
    <row r="15" spans="1:15" ht="16.2" thickBot="1" x14ac:dyDescent="0.35">
      <c r="A15" s="45" t="s">
        <v>973</v>
      </c>
      <c r="B15" s="22"/>
      <c r="C15" s="22"/>
      <c r="D15" s="23"/>
      <c r="E15" s="33"/>
      <c r="F15" s="24"/>
      <c r="G15" s="79"/>
      <c r="H15" s="67"/>
      <c r="I15" s="95"/>
      <c r="J15" s="96"/>
      <c r="K15" s="68"/>
    </row>
    <row r="16" spans="1:15" x14ac:dyDescent="0.3">
      <c r="A16" s="5"/>
      <c r="B16" s="6" t="s">
        <v>1</v>
      </c>
      <c r="C16" s="43" t="s">
        <v>2</v>
      </c>
      <c r="D16" s="7" t="s">
        <v>3</v>
      </c>
      <c r="E16" s="56"/>
      <c r="F16" s="57"/>
      <c r="G16" s="79"/>
      <c r="H16" s="67"/>
      <c r="I16" s="95"/>
      <c r="J16" s="96"/>
      <c r="K16" s="68"/>
    </row>
    <row r="17" spans="1:11" x14ac:dyDescent="0.3">
      <c r="A17" s="8"/>
      <c r="B17" s="9">
        <v>0.5</v>
      </c>
      <c r="C17" s="63"/>
      <c r="D17" s="10">
        <f>C17*0.5</f>
        <v>0</v>
      </c>
      <c r="E17" s="25"/>
      <c r="F17" s="26"/>
      <c r="G17" s="79"/>
      <c r="H17" s="67"/>
      <c r="I17" s="95"/>
      <c r="J17" s="96"/>
      <c r="K17" s="68"/>
    </row>
    <row r="18" spans="1:11" x14ac:dyDescent="0.3">
      <c r="A18" s="8"/>
      <c r="B18" s="9">
        <v>0.25</v>
      </c>
      <c r="C18" s="63"/>
      <c r="D18" s="10">
        <f>C18*0.25</f>
        <v>0</v>
      </c>
      <c r="E18" s="25"/>
      <c r="F18" s="26"/>
      <c r="G18" s="79"/>
      <c r="H18" s="67"/>
      <c r="I18" s="95"/>
      <c r="J18" s="96"/>
      <c r="K18" s="68"/>
    </row>
    <row r="19" spans="1:11" x14ac:dyDescent="0.3">
      <c r="A19" s="8"/>
      <c r="B19" s="9">
        <v>0.1</v>
      </c>
      <c r="C19" s="63"/>
      <c r="D19" s="10">
        <f>C19*0.1</f>
        <v>0</v>
      </c>
      <c r="E19" s="25"/>
      <c r="F19" s="27"/>
      <c r="G19" s="79"/>
      <c r="H19" s="67"/>
      <c r="I19" s="95"/>
      <c r="J19" s="96"/>
      <c r="K19" s="68"/>
    </row>
    <row r="20" spans="1:11" x14ac:dyDescent="0.3">
      <c r="A20" s="8"/>
      <c r="B20" s="9">
        <v>0.05</v>
      </c>
      <c r="C20" s="63"/>
      <c r="D20" s="10">
        <f>C20*0.05</f>
        <v>0</v>
      </c>
      <c r="E20" s="25"/>
      <c r="F20" s="26"/>
      <c r="G20" s="79"/>
      <c r="H20" s="67"/>
      <c r="I20" s="95"/>
      <c r="J20" s="96"/>
      <c r="K20" s="68"/>
    </row>
    <row r="21" spans="1:11" ht="16.2" thickBot="1" x14ac:dyDescent="0.35">
      <c r="A21" s="12"/>
      <c r="B21" s="13">
        <v>0.01</v>
      </c>
      <c r="C21" s="64"/>
      <c r="D21" s="10">
        <f>C21*0.01</f>
        <v>0</v>
      </c>
      <c r="E21" s="34"/>
      <c r="F21" s="35"/>
      <c r="G21" s="79"/>
      <c r="H21" s="67"/>
      <c r="I21" s="95"/>
      <c r="J21" s="96"/>
      <c r="K21" s="68"/>
    </row>
    <row r="22" spans="1:11" ht="16.2" thickBot="1" x14ac:dyDescent="0.35">
      <c r="A22" s="45" t="s">
        <v>9</v>
      </c>
      <c r="B22" s="22"/>
      <c r="C22" s="22"/>
      <c r="D22" s="23"/>
      <c r="E22" s="33"/>
      <c r="F22" s="24"/>
      <c r="G22" s="79"/>
      <c r="H22" s="67"/>
      <c r="I22" s="95"/>
      <c r="J22" s="96"/>
      <c r="K22" s="68"/>
    </row>
    <row r="23" spans="1:11" x14ac:dyDescent="0.3">
      <c r="A23" s="5" t="s">
        <v>10</v>
      </c>
      <c r="B23" s="6" t="s">
        <v>1</v>
      </c>
      <c r="C23" s="43" t="s">
        <v>11</v>
      </c>
      <c r="D23" s="7" t="s">
        <v>3</v>
      </c>
      <c r="E23" s="33"/>
      <c r="F23" s="26"/>
      <c r="G23" s="79"/>
      <c r="H23" s="67"/>
      <c r="I23" s="95"/>
      <c r="J23" s="96"/>
      <c r="K23" s="68"/>
    </row>
    <row r="24" spans="1:11" x14ac:dyDescent="0.3">
      <c r="A24" s="8" t="s">
        <v>12</v>
      </c>
      <c r="B24" s="9">
        <v>10</v>
      </c>
      <c r="C24" s="63"/>
      <c r="D24" s="10">
        <f>C24*10</f>
        <v>0</v>
      </c>
      <c r="E24" s="36"/>
      <c r="F24" s="28"/>
      <c r="G24" s="79"/>
      <c r="H24" s="67"/>
      <c r="I24" s="95"/>
      <c r="J24" s="96"/>
      <c r="K24" s="68"/>
    </row>
    <row r="25" spans="1:11" x14ac:dyDescent="0.3">
      <c r="A25" s="8" t="s">
        <v>13</v>
      </c>
      <c r="B25" s="9">
        <v>5</v>
      </c>
      <c r="C25" s="63"/>
      <c r="D25" s="10">
        <f>C25*5</f>
        <v>0</v>
      </c>
      <c r="E25" s="37"/>
      <c r="F25" s="29"/>
      <c r="G25" s="79"/>
      <c r="H25" s="67"/>
      <c r="I25" s="95"/>
      <c r="J25" s="96"/>
      <c r="K25" s="68"/>
    </row>
    <row r="26" spans="1:11" x14ac:dyDescent="0.3">
      <c r="A26" s="8" t="s">
        <v>14</v>
      </c>
      <c r="B26" s="9">
        <v>2</v>
      </c>
      <c r="C26" s="63"/>
      <c r="D26" s="10">
        <f>C26*2</f>
        <v>0</v>
      </c>
      <c r="E26" s="33"/>
      <c r="F26" s="24"/>
      <c r="G26" s="79"/>
      <c r="H26" s="67"/>
      <c r="I26" s="95"/>
      <c r="J26" s="96"/>
      <c r="K26" s="68"/>
    </row>
    <row r="27" spans="1:11" ht="16.2" thickBot="1" x14ac:dyDescent="0.35">
      <c r="A27" s="12" t="s">
        <v>15</v>
      </c>
      <c r="B27" s="13">
        <v>0.5</v>
      </c>
      <c r="C27" s="64"/>
      <c r="D27" s="14">
        <f>C27*0.5</f>
        <v>0</v>
      </c>
      <c r="E27" s="38"/>
      <c r="F27" s="30"/>
      <c r="G27" s="52" t="s">
        <v>978</v>
      </c>
      <c r="H27" s="52">
        <f>COUNT(G7:G26)</f>
        <v>0</v>
      </c>
      <c r="I27" s="51"/>
      <c r="J27" s="53" t="s">
        <v>974</v>
      </c>
      <c r="K27" s="48">
        <f>SUM(K7:K26)</f>
        <v>0</v>
      </c>
    </row>
    <row r="28" spans="1:11" x14ac:dyDescent="0.3">
      <c r="A28" s="102" t="s">
        <v>981</v>
      </c>
      <c r="B28" s="103"/>
      <c r="C28" s="103"/>
      <c r="D28" s="103"/>
      <c r="E28" s="103"/>
      <c r="F28" s="103"/>
      <c r="G28" s="103"/>
      <c r="H28" s="104"/>
      <c r="I28" s="105"/>
      <c r="J28" s="106"/>
      <c r="K28" s="107"/>
    </row>
    <row r="29" spans="1:11" ht="36" customHeight="1" thickBot="1" x14ac:dyDescent="0.4">
      <c r="A29" s="108" t="s">
        <v>982</v>
      </c>
      <c r="B29" s="109"/>
      <c r="C29" s="109"/>
      <c r="D29" s="109"/>
      <c r="E29" s="109"/>
      <c r="F29" s="109"/>
      <c r="G29" s="109"/>
      <c r="H29" s="109"/>
      <c r="I29" s="109"/>
      <c r="J29" s="109"/>
      <c r="K29" s="110"/>
    </row>
    <row r="32" spans="1:11" x14ac:dyDescent="0.3">
      <c r="H32" s="19"/>
    </row>
  </sheetData>
  <sheetProtection algorithmName="SHA-512" hashValue="Whz8dIbFwPVgtLh4BsWiLsCfETXPjhjkdg1hSdtTaL+TTcdfOJgUByK+lFNByXyv4nBGfRm/7yO7G003yDu3XA==" saltValue="zO6pPVTAmSgUETkTf9S6lA==" spinCount="100000" sheet="1" objects="1" scenarios="1" selectLockedCells="1"/>
  <mergeCells count="5">
    <mergeCell ref="A29:K29"/>
    <mergeCell ref="G4:K4"/>
    <mergeCell ref="E16:F16"/>
    <mergeCell ref="A1:K1"/>
    <mergeCell ref="A2:D2"/>
  </mergeCells>
  <conditionalFormatting sqref="E20:F20">
    <cfRule type="cellIs" dxfId="1" priority="4" operator="between">
      <formula>275</formula>
      <formula>300</formula>
    </cfRule>
  </conditionalFormatting>
  <conditionalFormatting sqref="F20">
    <cfRule type="colorScale" priority="2">
      <colorScale>
        <cfvo type="num" val="250"/>
        <cfvo type="num" val="325"/>
        <color rgb="FFFFFF00"/>
        <color rgb="FFFF0000"/>
      </colorScale>
    </cfRule>
    <cfRule type="colorScale" priority="3">
      <colorScale>
        <cfvo type="min"/>
        <cfvo type="max"/>
        <color rgb="FF63BE7B"/>
        <color rgb="FFFCFCFF"/>
      </colorScale>
    </cfRule>
  </conditionalFormatting>
  <conditionalFormatting sqref="F24">
    <cfRule type="cellIs" dxfId="0" priority="1" operator="lessThan">
      <formula>0</formula>
    </cfRule>
  </conditionalFormatting>
  <pageMargins left="0.51498127340823974" right="0.25" top="0.75" bottom="0.75" header="0.3" footer="0.3"/>
  <pageSetup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57"/>
  <sheetViews>
    <sheetView workbookViewId="0">
      <selection activeCell="D146" sqref="D146"/>
    </sheetView>
  </sheetViews>
  <sheetFormatPr defaultRowHeight="15.6" x14ac:dyDescent="0.3"/>
  <cols>
    <col min="1" max="1" width="23" customWidth="1"/>
  </cols>
  <sheetData>
    <row r="1" spans="1:3" x14ac:dyDescent="0.3">
      <c r="A1" t="s">
        <v>17</v>
      </c>
      <c r="B1" t="s">
        <v>18</v>
      </c>
      <c r="C1" t="s">
        <v>19</v>
      </c>
    </row>
    <row r="2" spans="1:3" x14ac:dyDescent="0.3">
      <c r="A2" t="s">
        <v>20</v>
      </c>
      <c r="B2" t="s">
        <v>21</v>
      </c>
      <c r="C2" t="s">
        <v>19</v>
      </c>
    </row>
    <row r="3" spans="1:3" x14ac:dyDescent="0.3">
      <c r="A3" t="s">
        <v>22</v>
      </c>
      <c r="B3" t="s">
        <v>23</v>
      </c>
      <c r="C3" t="s">
        <v>19</v>
      </c>
    </row>
    <row r="4" spans="1:3" x14ac:dyDescent="0.3">
      <c r="A4" t="s">
        <v>24</v>
      </c>
      <c r="B4" t="s">
        <v>25</v>
      </c>
      <c r="C4" t="s">
        <v>19</v>
      </c>
    </row>
    <row r="5" spans="1:3" x14ac:dyDescent="0.3">
      <c r="A5" t="s">
        <v>26</v>
      </c>
      <c r="B5" t="s">
        <v>27</v>
      </c>
      <c r="C5" t="s">
        <v>19</v>
      </c>
    </row>
    <row r="6" spans="1:3" x14ac:dyDescent="0.3">
      <c r="A6" t="s">
        <v>28</v>
      </c>
      <c r="B6" t="s">
        <v>29</v>
      </c>
      <c r="C6" t="s">
        <v>19</v>
      </c>
    </row>
    <row r="7" spans="1:3" x14ac:dyDescent="0.3">
      <c r="A7" t="s">
        <v>30</v>
      </c>
      <c r="B7" t="s">
        <v>31</v>
      </c>
      <c r="C7" t="s">
        <v>32</v>
      </c>
    </row>
    <row r="8" spans="1:3" x14ac:dyDescent="0.3">
      <c r="A8" t="s">
        <v>33</v>
      </c>
      <c r="B8" t="s">
        <v>34</v>
      </c>
      <c r="C8" t="s">
        <v>32</v>
      </c>
    </row>
    <row r="9" spans="1:3" x14ac:dyDescent="0.3">
      <c r="A9" t="s">
        <v>35</v>
      </c>
      <c r="B9" t="s">
        <v>36</v>
      </c>
      <c r="C9" t="s">
        <v>19</v>
      </c>
    </row>
    <row r="10" spans="1:3" x14ac:dyDescent="0.3">
      <c r="A10" t="s">
        <v>37</v>
      </c>
      <c r="B10" t="s">
        <v>38</v>
      </c>
      <c r="C10" t="s">
        <v>19</v>
      </c>
    </row>
    <row r="11" spans="1:3" x14ac:dyDescent="0.3">
      <c r="A11" t="s">
        <v>39</v>
      </c>
      <c r="B11" t="s">
        <v>40</v>
      </c>
      <c r="C11" t="s">
        <v>19</v>
      </c>
    </row>
    <row r="12" spans="1:3" x14ac:dyDescent="0.3">
      <c r="A12" t="s">
        <v>41</v>
      </c>
      <c r="B12" t="s">
        <v>42</v>
      </c>
      <c r="C12" t="s">
        <v>19</v>
      </c>
    </row>
    <row r="13" spans="1:3" x14ac:dyDescent="0.3">
      <c r="A13" t="s">
        <v>43</v>
      </c>
      <c r="B13" t="s">
        <v>44</v>
      </c>
      <c r="C13" t="s">
        <v>19</v>
      </c>
    </row>
    <row r="14" spans="1:3" x14ac:dyDescent="0.3">
      <c r="A14" t="s">
        <v>45</v>
      </c>
      <c r="B14" t="s">
        <v>46</v>
      </c>
      <c r="C14" t="s">
        <v>19</v>
      </c>
    </row>
    <row r="15" spans="1:3" x14ac:dyDescent="0.3">
      <c r="A15" t="s">
        <v>47</v>
      </c>
      <c r="B15" t="s">
        <v>48</v>
      </c>
      <c r="C15" t="s">
        <v>49</v>
      </c>
    </row>
    <row r="16" spans="1:3" x14ac:dyDescent="0.3">
      <c r="A16" t="s">
        <v>47</v>
      </c>
      <c r="B16" t="s">
        <v>48</v>
      </c>
      <c r="C16" t="s">
        <v>49</v>
      </c>
    </row>
    <row r="17" spans="1:3" x14ac:dyDescent="0.3">
      <c r="A17" t="s">
        <v>50</v>
      </c>
      <c r="B17" t="s">
        <v>51</v>
      </c>
      <c r="C17" t="s">
        <v>49</v>
      </c>
    </row>
    <row r="18" spans="1:3" x14ac:dyDescent="0.3">
      <c r="A18" t="s">
        <v>52</v>
      </c>
      <c r="B18" t="s">
        <v>53</v>
      </c>
      <c r="C18" t="s">
        <v>49</v>
      </c>
    </row>
    <row r="19" spans="1:3" x14ac:dyDescent="0.3">
      <c r="A19" t="s">
        <v>54</v>
      </c>
      <c r="B19" t="s">
        <v>55</v>
      </c>
      <c r="C19" t="s">
        <v>49</v>
      </c>
    </row>
    <row r="20" spans="1:3" x14ac:dyDescent="0.3">
      <c r="A20" t="s">
        <v>56</v>
      </c>
      <c r="B20" t="s">
        <v>57</v>
      </c>
      <c r="C20" t="s">
        <v>49</v>
      </c>
    </row>
    <row r="21" spans="1:3" x14ac:dyDescent="0.3">
      <c r="A21" t="s">
        <v>58</v>
      </c>
      <c r="B21" t="s">
        <v>59</v>
      </c>
      <c r="C21" t="s">
        <v>49</v>
      </c>
    </row>
    <row r="22" spans="1:3" x14ac:dyDescent="0.3">
      <c r="A22" t="s">
        <v>60</v>
      </c>
      <c r="B22" t="s">
        <v>61</v>
      </c>
      <c r="C22" t="s">
        <v>49</v>
      </c>
    </row>
    <row r="23" spans="1:3" x14ac:dyDescent="0.3">
      <c r="A23" t="s">
        <v>62</v>
      </c>
      <c r="B23" t="s">
        <v>63</v>
      </c>
      <c r="C23" t="s">
        <v>49</v>
      </c>
    </row>
    <row r="24" spans="1:3" x14ac:dyDescent="0.3">
      <c r="A24" t="s">
        <v>64</v>
      </c>
      <c r="B24" t="s">
        <v>65</v>
      </c>
      <c r="C24" t="s">
        <v>49</v>
      </c>
    </row>
    <row r="25" spans="1:3" x14ac:dyDescent="0.3">
      <c r="A25" t="s">
        <v>66</v>
      </c>
      <c r="B25" t="s">
        <v>67</v>
      </c>
      <c r="C25" t="s">
        <v>49</v>
      </c>
    </row>
    <row r="26" spans="1:3" x14ac:dyDescent="0.3">
      <c r="A26" t="s">
        <v>68</v>
      </c>
      <c r="B26" t="s">
        <v>69</v>
      </c>
      <c r="C26" t="s">
        <v>49</v>
      </c>
    </row>
    <row r="27" spans="1:3" x14ac:dyDescent="0.3">
      <c r="A27" t="s">
        <v>70</v>
      </c>
      <c r="B27" t="s">
        <v>71</v>
      </c>
      <c r="C27" t="s">
        <v>49</v>
      </c>
    </row>
    <row r="28" spans="1:3" x14ac:dyDescent="0.3">
      <c r="A28" t="s">
        <v>72</v>
      </c>
      <c r="B28" t="s">
        <v>73</v>
      </c>
      <c r="C28" t="s">
        <v>49</v>
      </c>
    </row>
    <row r="29" spans="1:3" x14ac:dyDescent="0.3">
      <c r="A29" t="s">
        <v>74</v>
      </c>
      <c r="B29" t="s">
        <v>75</v>
      </c>
      <c r="C29" t="s">
        <v>49</v>
      </c>
    </row>
    <row r="30" spans="1:3" x14ac:dyDescent="0.3">
      <c r="A30" t="s">
        <v>76</v>
      </c>
      <c r="B30" t="s">
        <v>77</v>
      </c>
      <c r="C30" t="s">
        <v>49</v>
      </c>
    </row>
    <row r="31" spans="1:3" x14ac:dyDescent="0.3">
      <c r="A31" t="s">
        <v>78</v>
      </c>
      <c r="B31" t="s">
        <v>79</v>
      </c>
      <c r="C31" t="s">
        <v>49</v>
      </c>
    </row>
    <row r="32" spans="1:3" x14ac:dyDescent="0.3">
      <c r="A32" t="s">
        <v>80</v>
      </c>
      <c r="B32" t="s">
        <v>81</v>
      </c>
      <c r="C32" t="s">
        <v>49</v>
      </c>
    </row>
    <row r="33" spans="1:3" x14ac:dyDescent="0.3">
      <c r="A33" t="s">
        <v>82</v>
      </c>
      <c r="B33" t="s">
        <v>83</v>
      </c>
      <c r="C33" t="s">
        <v>49</v>
      </c>
    </row>
    <row r="34" spans="1:3" x14ac:dyDescent="0.3">
      <c r="A34" t="s">
        <v>84</v>
      </c>
      <c r="B34" t="s">
        <v>85</v>
      </c>
      <c r="C34" t="s">
        <v>49</v>
      </c>
    </row>
    <row r="35" spans="1:3" x14ac:dyDescent="0.3">
      <c r="A35" t="s">
        <v>86</v>
      </c>
      <c r="B35" t="s">
        <v>87</v>
      </c>
      <c r="C35" t="s">
        <v>49</v>
      </c>
    </row>
    <row r="36" spans="1:3" x14ac:dyDescent="0.3">
      <c r="A36" t="s">
        <v>88</v>
      </c>
      <c r="B36" t="s">
        <v>89</v>
      </c>
      <c r="C36" t="s">
        <v>49</v>
      </c>
    </row>
    <row r="37" spans="1:3" x14ac:dyDescent="0.3">
      <c r="A37" t="s">
        <v>90</v>
      </c>
      <c r="B37" t="s">
        <v>91</v>
      </c>
      <c r="C37" t="s">
        <v>49</v>
      </c>
    </row>
    <row r="38" spans="1:3" x14ac:dyDescent="0.3">
      <c r="A38" t="s">
        <v>92</v>
      </c>
      <c r="B38" t="s">
        <v>93</v>
      </c>
      <c r="C38" t="s">
        <v>49</v>
      </c>
    </row>
    <row r="39" spans="1:3" x14ac:dyDescent="0.3">
      <c r="A39" t="s">
        <v>94</v>
      </c>
      <c r="B39" t="s">
        <v>95</v>
      </c>
      <c r="C39" t="s">
        <v>49</v>
      </c>
    </row>
    <row r="40" spans="1:3" x14ac:dyDescent="0.3">
      <c r="A40" t="s">
        <v>96</v>
      </c>
      <c r="B40" t="s">
        <v>97</v>
      </c>
      <c r="C40" t="s">
        <v>49</v>
      </c>
    </row>
    <row r="41" spans="1:3" x14ac:dyDescent="0.3">
      <c r="A41" t="s">
        <v>98</v>
      </c>
      <c r="B41" t="s">
        <v>99</v>
      </c>
      <c r="C41" t="s">
        <v>49</v>
      </c>
    </row>
    <row r="42" spans="1:3" x14ac:dyDescent="0.3">
      <c r="A42" t="s">
        <v>100</v>
      </c>
      <c r="B42" t="s">
        <v>101</v>
      </c>
      <c r="C42" t="s">
        <v>49</v>
      </c>
    </row>
    <row r="43" spans="1:3" x14ac:dyDescent="0.3">
      <c r="A43" t="s">
        <v>102</v>
      </c>
      <c r="B43" t="s">
        <v>103</v>
      </c>
      <c r="C43" t="s">
        <v>49</v>
      </c>
    </row>
    <row r="44" spans="1:3" x14ac:dyDescent="0.3">
      <c r="A44" t="s">
        <v>104</v>
      </c>
      <c r="B44" t="s">
        <v>105</v>
      </c>
      <c r="C44" t="s">
        <v>49</v>
      </c>
    </row>
    <row r="45" spans="1:3" x14ac:dyDescent="0.3">
      <c r="A45" t="s">
        <v>106</v>
      </c>
      <c r="B45" t="s">
        <v>107</v>
      </c>
      <c r="C45" t="s">
        <v>49</v>
      </c>
    </row>
    <row r="46" spans="1:3" x14ac:dyDescent="0.3">
      <c r="A46" t="s">
        <v>108</v>
      </c>
      <c r="B46" t="s">
        <v>109</v>
      </c>
      <c r="C46" t="s">
        <v>19</v>
      </c>
    </row>
    <row r="47" spans="1:3" x14ac:dyDescent="0.3">
      <c r="A47" t="s">
        <v>110</v>
      </c>
      <c r="B47" t="s">
        <v>111</v>
      </c>
      <c r="C47" t="s">
        <v>112</v>
      </c>
    </row>
    <row r="48" spans="1:3" x14ac:dyDescent="0.3">
      <c r="A48" t="s">
        <v>113</v>
      </c>
      <c r="B48" t="s">
        <v>114</v>
      </c>
      <c r="C48" t="s">
        <v>112</v>
      </c>
    </row>
    <row r="49" spans="1:3" x14ac:dyDescent="0.3">
      <c r="A49" t="s">
        <v>115</v>
      </c>
      <c r="B49" t="s">
        <v>116</v>
      </c>
      <c r="C49" t="s">
        <v>112</v>
      </c>
    </row>
    <row r="50" spans="1:3" x14ac:dyDescent="0.3">
      <c r="A50" t="s">
        <v>117</v>
      </c>
      <c r="B50" t="s">
        <v>118</v>
      </c>
      <c r="C50" t="s">
        <v>112</v>
      </c>
    </row>
    <row r="51" spans="1:3" x14ac:dyDescent="0.3">
      <c r="A51" t="s">
        <v>119</v>
      </c>
      <c r="B51" t="s">
        <v>120</v>
      </c>
      <c r="C51" t="s">
        <v>112</v>
      </c>
    </row>
    <row r="52" spans="1:3" x14ac:dyDescent="0.3">
      <c r="A52" t="s">
        <v>121</v>
      </c>
      <c r="B52" t="s">
        <v>122</v>
      </c>
      <c r="C52" t="s">
        <v>123</v>
      </c>
    </row>
    <row r="53" spans="1:3" x14ac:dyDescent="0.3">
      <c r="A53" t="s">
        <v>124</v>
      </c>
      <c r="B53" t="s">
        <v>125</v>
      </c>
      <c r="C53" t="s">
        <v>32</v>
      </c>
    </row>
    <row r="54" spans="1:3" x14ac:dyDescent="0.3">
      <c r="A54" t="s">
        <v>126</v>
      </c>
      <c r="B54" t="s">
        <v>127</v>
      </c>
      <c r="C54" t="s">
        <v>19</v>
      </c>
    </row>
    <row r="55" spans="1:3" x14ac:dyDescent="0.3">
      <c r="A55" t="s">
        <v>128</v>
      </c>
      <c r="B55" t="s">
        <v>129</v>
      </c>
      <c r="C55" t="s">
        <v>123</v>
      </c>
    </row>
    <row r="56" spans="1:3" x14ac:dyDescent="0.3">
      <c r="A56" t="s">
        <v>130</v>
      </c>
      <c r="B56" t="s">
        <v>131</v>
      </c>
      <c r="C56" t="s">
        <v>123</v>
      </c>
    </row>
    <row r="57" spans="1:3" x14ac:dyDescent="0.3">
      <c r="A57" t="s">
        <v>132</v>
      </c>
      <c r="B57" t="s">
        <v>133</v>
      </c>
      <c r="C57" t="s">
        <v>123</v>
      </c>
    </row>
    <row r="58" spans="1:3" x14ac:dyDescent="0.3">
      <c r="A58" t="s">
        <v>134</v>
      </c>
      <c r="B58" t="s">
        <v>135</v>
      </c>
      <c r="C58" t="s">
        <v>136</v>
      </c>
    </row>
    <row r="59" spans="1:3" x14ac:dyDescent="0.3">
      <c r="A59" t="s">
        <v>137</v>
      </c>
      <c r="B59" t="s">
        <v>138</v>
      </c>
      <c r="C59" t="s">
        <v>123</v>
      </c>
    </row>
    <row r="60" spans="1:3" x14ac:dyDescent="0.3">
      <c r="A60" t="s">
        <v>139</v>
      </c>
      <c r="B60" t="s">
        <v>140</v>
      </c>
      <c r="C60" t="s">
        <v>123</v>
      </c>
    </row>
    <row r="61" spans="1:3" x14ac:dyDescent="0.3">
      <c r="A61" t="s">
        <v>141</v>
      </c>
      <c r="B61" t="s">
        <v>142</v>
      </c>
      <c r="C61" t="s">
        <v>123</v>
      </c>
    </row>
    <row r="62" spans="1:3" x14ac:dyDescent="0.3">
      <c r="A62" t="s">
        <v>143</v>
      </c>
      <c r="B62" t="s">
        <v>144</v>
      </c>
      <c r="C62" t="s">
        <v>123</v>
      </c>
    </row>
    <row r="63" spans="1:3" x14ac:dyDescent="0.3">
      <c r="A63" t="s">
        <v>145</v>
      </c>
      <c r="B63" t="s">
        <v>146</v>
      </c>
      <c r="C63" t="s">
        <v>32</v>
      </c>
    </row>
    <row r="64" spans="1:3" x14ac:dyDescent="0.3">
      <c r="A64" t="s">
        <v>147</v>
      </c>
      <c r="B64" t="s">
        <v>148</v>
      </c>
      <c r="C64" t="s">
        <v>123</v>
      </c>
    </row>
    <row r="65" spans="1:3" x14ac:dyDescent="0.3">
      <c r="A65" t="s">
        <v>149</v>
      </c>
      <c r="B65" t="s">
        <v>150</v>
      </c>
      <c r="C65" t="s">
        <v>123</v>
      </c>
    </row>
    <row r="66" spans="1:3" x14ac:dyDescent="0.3">
      <c r="A66" t="s">
        <v>151</v>
      </c>
      <c r="B66" t="s">
        <v>152</v>
      </c>
      <c r="C66" t="s">
        <v>123</v>
      </c>
    </row>
    <row r="67" spans="1:3" x14ac:dyDescent="0.3">
      <c r="A67" t="s">
        <v>153</v>
      </c>
      <c r="B67" t="s">
        <v>154</v>
      </c>
      <c r="C67" t="s">
        <v>123</v>
      </c>
    </row>
    <row r="68" spans="1:3" x14ac:dyDescent="0.3">
      <c r="A68" t="s">
        <v>155</v>
      </c>
      <c r="B68" t="s">
        <v>156</v>
      </c>
      <c r="C68" t="s">
        <v>123</v>
      </c>
    </row>
    <row r="69" spans="1:3" x14ac:dyDescent="0.3">
      <c r="A69" t="s">
        <v>157</v>
      </c>
      <c r="B69" t="s">
        <v>158</v>
      </c>
      <c r="C69" t="s">
        <v>123</v>
      </c>
    </row>
    <row r="70" spans="1:3" x14ac:dyDescent="0.3">
      <c r="A70" t="s">
        <v>159</v>
      </c>
      <c r="B70" t="s">
        <v>160</v>
      </c>
      <c r="C70" t="s">
        <v>123</v>
      </c>
    </row>
    <row r="71" spans="1:3" x14ac:dyDescent="0.3">
      <c r="A71" t="s">
        <v>161</v>
      </c>
      <c r="B71" t="s">
        <v>162</v>
      </c>
      <c r="C71" t="s">
        <v>123</v>
      </c>
    </row>
    <row r="72" spans="1:3" x14ac:dyDescent="0.3">
      <c r="A72" t="s">
        <v>163</v>
      </c>
      <c r="B72" t="s">
        <v>164</v>
      </c>
      <c r="C72" t="s">
        <v>123</v>
      </c>
    </row>
    <row r="73" spans="1:3" x14ac:dyDescent="0.3">
      <c r="A73" t="s">
        <v>165</v>
      </c>
      <c r="B73" t="s">
        <v>166</v>
      </c>
      <c r="C73" t="s">
        <v>123</v>
      </c>
    </row>
    <row r="74" spans="1:3" x14ac:dyDescent="0.3">
      <c r="A74" t="s">
        <v>167</v>
      </c>
      <c r="B74" t="s">
        <v>168</v>
      </c>
      <c r="C74" t="s">
        <v>123</v>
      </c>
    </row>
    <row r="75" spans="1:3" x14ac:dyDescent="0.3">
      <c r="A75" t="s">
        <v>169</v>
      </c>
      <c r="B75" t="s">
        <v>170</v>
      </c>
      <c r="C75" t="s">
        <v>123</v>
      </c>
    </row>
    <row r="76" spans="1:3" x14ac:dyDescent="0.3">
      <c r="A76" t="s">
        <v>171</v>
      </c>
      <c r="B76" t="s">
        <v>172</v>
      </c>
      <c r="C76" t="s">
        <v>123</v>
      </c>
    </row>
    <row r="77" spans="1:3" x14ac:dyDescent="0.3">
      <c r="A77" t="s">
        <v>173</v>
      </c>
      <c r="B77" t="s">
        <v>174</v>
      </c>
      <c r="C77" t="s">
        <v>123</v>
      </c>
    </row>
    <row r="78" spans="1:3" x14ac:dyDescent="0.3">
      <c r="A78" t="s">
        <v>175</v>
      </c>
      <c r="B78" t="s">
        <v>176</v>
      </c>
      <c r="C78" t="s">
        <v>123</v>
      </c>
    </row>
    <row r="79" spans="1:3" x14ac:dyDescent="0.3">
      <c r="A79" t="s">
        <v>177</v>
      </c>
      <c r="B79" t="s">
        <v>178</v>
      </c>
      <c r="C79" t="s">
        <v>123</v>
      </c>
    </row>
    <row r="80" spans="1:3" x14ac:dyDescent="0.3">
      <c r="A80" t="s">
        <v>179</v>
      </c>
      <c r="B80" t="s">
        <v>180</v>
      </c>
      <c r="C80" t="s">
        <v>123</v>
      </c>
    </row>
    <row r="81" spans="1:3" x14ac:dyDescent="0.3">
      <c r="A81" t="s">
        <v>181</v>
      </c>
      <c r="B81" t="s">
        <v>182</v>
      </c>
      <c r="C81" t="s">
        <v>123</v>
      </c>
    </row>
    <row r="82" spans="1:3" x14ac:dyDescent="0.3">
      <c r="A82" t="s">
        <v>183</v>
      </c>
      <c r="B82" t="s">
        <v>184</v>
      </c>
      <c r="C82" t="s">
        <v>123</v>
      </c>
    </row>
    <row r="83" spans="1:3" x14ac:dyDescent="0.3">
      <c r="A83" t="s">
        <v>185</v>
      </c>
      <c r="B83" t="s">
        <v>186</v>
      </c>
      <c r="C83" t="s">
        <v>123</v>
      </c>
    </row>
    <row r="84" spans="1:3" x14ac:dyDescent="0.3">
      <c r="A84" t="s">
        <v>187</v>
      </c>
      <c r="B84" t="s">
        <v>188</v>
      </c>
      <c r="C84" t="s">
        <v>112</v>
      </c>
    </row>
    <row r="85" spans="1:3" x14ac:dyDescent="0.3">
      <c r="A85" t="s">
        <v>189</v>
      </c>
      <c r="B85" t="s">
        <v>190</v>
      </c>
      <c r="C85" t="s">
        <v>112</v>
      </c>
    </row>
    <row r="86" spans="1:3" x14ac:dyDescent="0.3">
      <c r="A86" t="s">
        <v>191</v>
      </c>
      <c r="B86" t="s">
        <v>192</v>
      </c>
      <c r="C86" t="s">
        <v>32</v>
      </c>
    </row>
    <row r="87" spans="1:3" x14ac:dyDescent="0.3">
      <c r="A87" t="s">
        <v>193</v>
      </c>
      <c r="B87" t="s">
        <v>194</v>
      </c>
      <c r="C87" t="s">
        <v>123</v>
      </c>
    </row>
    <row r="88" spans="1:3" x14ac:dyDescent="0.3">
      <c r="A88" t="s">
        <v>195</v>
      </c>
      <c r="B88" t="s">
        <v>196</v>
      </c>
      <c r="C88" t="s">
        <v>123</v>
      </c>
    </row>
    <row r="89" spans="1:3" x14ac:dyDescent="0.3">
      <c r="A89" t="s">
        <v>197</v>
      </c>
      <c r="B89" t="s">
        <v>198</v>
      </c>
      <c r="C89" t="s">
        <v>123</v>
      </c>
    </row>
    <row r="90" spans="1:3" x14ac:dyDescent="0.3">
      <c r="A90" t="s">
        <v>199</v>
      </c>
      <c r="B90" t="s">
        <v>200</v>
      </c>
      <c r="C90" t="s">
        <v>123</v>
      </c>
    </row>
    <row r="91" spans="1:3" x14ac:dyDescent="0.3">
      <c r="A91" t="s">
        <v>201</v>
      </c>
      <c r="B91" t="s">
        <v>202</v>
      </c>
      <c r="C91" t="s">
        <v>136</v>
      </c>
    </row>
    <row r="92" spans="1:3" x14ac:dyDescent="0.3">
      <c r="A92" t="s">
        <v>203</v>
      </c>
      <c r="B92" t="s">
        <v>204</v>
      </c>
      <c r="C92" t="s">
        <v>123</v>
      </c>
    </row>
    <row r="93" spans="1:3" x14ac:dyDescent="0.3">
      <c r="A93" t="s">
        <v>205</v>
      </c>
      <c r="B93" t="s">
        <v>206</v>
      </c>
      <c r="C93" t="s">
        <v>123</v>
      </c>
    </row>
    <row r="94" spans="1:3" x14ac:dyDescent="0.3">
      <c r="A94" t="s">
        <v>207</v>
      </c>
      <c r="B94" t="s">
        <v>208</v>
      </c>
      <c r="C94" t="s">
        <v>123</v>
      </c>
    </row>
    <row r="95" spans="1:3" x14ac:dyDescent="0.3">
      <c r="A95" t="s">
        <v>209</v>
      </c>
      <c r="B95" t="s">
        <v>210</v>
      </c>
      <c r="C95" t="s">
        <v>123</v>
      </c>
    </row>
    <row r="96" spans="1:3" x14ac:dyDescent="0.3">
      <c r="A96" t="s">
        <v>211</v>
      </c>
      <c r="B96" t="s">
        <v>212</v>
      </c>
      <c r="C96" t="s">
        <v>123</v>
      </c>
    </row>
    <row r="97" spans="1:3" x14ac:dyDescent="0.3">
      <c r="A97" t="s">
        <v>213</v>
      </c>
      <c r="B97" t="s">
        <v>214</v>
      </c>
      <c r="C97" t="s">
        <v>136</v>
      </c>
    </row>
    <row r="98" spans="1:3" x14ac:dyDescent="0.3">
      <c r="A98" t="s">
        <v>215</v>
      </c>
      <c r="B98" t="s">
        <v>216</v>
      </c>
      <c r="C98" t="s">
        <v>136</v>
      </c>
    </row>
    <row r="99" spans="1:3" x14ac:dyDescent="0.3">
      <c r="A99" t="s">
        <v>217</v>
      </c>
      <c r="B99" t="s">
        <v>218</v>
      </c>
      <c r="C99" t="s">
        <v>123</v>
      </c>
    </row>
    <row r="100" spans="1:3" x14ac:dyDescent="0.3">
      <c r="A100" t="s">
        <v>219</v>
      </c>
      <c r="B100" t="s">
        <v>220</v>
      </c>
      <c r="C100" t="s">
        <v>123</v>
      </c>
    </row>
    <row r="101" spans="1:3" x14ac:dyDescent="0.3">
      <c r="A101" t="s">
        <v>221</v>
      </c>
      <c r="B101" t="s">
        <v>222</v>
      </c>
      <c r="C101" t="s">
        <v>123</v>
      </c>
    </row>
    <row r="102" spans="1:3" x14ac:dyDescent="0.3">
      <c r="A102" t="s">
        <v>223</v>
      </c>
      <c r="B102" t="s">
        <v>224</v>
      </c>
      <c r="C102" t="s">
        <v>123</v>
      </c>
    </row>
    <row r="103" spans="1:3" x14ac:dyDescent="0.3">
      <c r="A103" t="s">
        <v>225</v>
      </c>
      <c r="B103" t="s">
        <v>226</v>
      </c>
      <c r="C103" t="s">
        <v>32</v>
      </c>
    </row>
    <row r="104" spans="1:3" x14ac:dyDescent="0.3">
      <c r="A104" t="s">
        <v>227</v>
      </c>
      <c r="B104" t="s">
        <v>228</v>
      </c>
      <c r="C104" t="s">
        <v>32</v>
      </c>
    </row>
    <row r="105" spans="1:3" x14ac:dyDescent="0.3">
      <c r="A105" t="s">
        <v>229</v>
      </c>
      <c r="B105" t="s">
        <v>230</v>
      </c>
      <c r="C105" t="s">
        <v>32</v>
      </c>
    </row>
    <row r="106" spans="1:3" x14ac:dyDescent="0.3">
      <c r="A106" t="s">
        <v>231</v>
      </c>
      <c r="B106" t="s">
        <v>232</v>
      </c>
      <c r="C106" t="s">
        <v>32</v>
      </c>
    </row>
    <row r="107" spans="1:3" x14ac:dyDescent="0.3">
      <c r="A107" t="s">
        <v>233</v>
      </c>
      <c r="B107" t="s">
        <v>234</v>
      </c>
      <c r="C107" t="s">
        <v>32</v>
      </c>
    </row>
    <row r="108" spans="1:3" x14ac:dyDescent="0.3">
      <c r="A108" t="s">
        <v>235</v>
      </c>
      <c r="B108" t="s">
        <v>236</v>
      </c>
      <c r="C108" t="s">
        <v>32</v>
      </c>
    </row>
    <row r="109" spans="1:3" x14ac:dyDescent="0.3">
      <c r="A109" t="s">
        <v>237</v>
      </c>
      <c r="B109" t="s">
        <v>238</v>
      </c>
      <c r="C109" t="s">
        <v>32</v>
      </c>
    </row>
    <row r="110" spans="1:3" x14ac:dyDescent="0.3">
      <c r="A110" t="s">
        <v>239</v>
      </c>
      <c r="B110" t="s">
        <v>240</v>
      </c>
      <c r="C110" t="s">
        <v>32</v>
      </c>
    </row>
    <row r="111" spans="1:3" x14ac:dyDescent="0.3">
      <c r="A111" t="s">
        <v>241</v>
      </c>
      <c r="B111" t="s">
        <v>242</v>
      </c>
      <c r="C111" t="s">
        <v>32</v>
      </c>
    </row>
    <row r="112" spans="1:3" x14ac:dyDescent="0.3">
      <c r="A112" t="s">
        <v>243</v>
      </c>
      <c r="B112" t="s">
        <v>244</v>
      </c>
      <c r="C112" t="s">
        <v>19</v>
      </c>
    </row>
    <row r="113" spans="1:3" x14ac:dyDescent="0.3">
      <c r="A113" t="s">
        <v>245</v>
      </c>
      <c r="B113" t="s">
        <v>246</v>
      </c>
      <c r="C113" t="s">
        <v>32</v>
      </c>
    </row>
    <row r="114" spans="1:3" x14ac:dyDescent="0.3">
      <c r="A114" t="s">
        <v>247</v>
      </c>
      <c r="B114" t="s">
        <v>248</v>
      </c>
      <c r="C114" t="s">
        <v>32</v>
      </c>
    </row>
    <row r="115" spans="1:3" x14ac:dyDescent="0.3">
      <c r="A115" t="s">
        <v>249</v>
      </c>
      <c r="B115" t="s">
        <v>250</v>
      </c>
      <c r="C115" t="s">
        <v>32</v>
      </c>
    </row>
    <row r="116" spans="1:3" x14ac:dyDescent="0.3">
      <c r="A116" t="s">
        <v>251</v>
      </c>
      <c r="B116" t="s">
        <v>252</v>
      </c>
      <c r="C116" t="s">
        <v>32</v>
      </c>
    </row>
    <row r="117" spans="1:3" x14ac:dyDescent="0.3">
      <c r="A117" t="s">
        <v>253</v>
      </c>
      <c r="B117" t="s">
        <v>254</v>
      </c>
      <c r="C117" t="s">
        <v>32</v>
      </c>
    </row>
    <row r="118" spans="1:3" x14ac:dyDescent="0.3">
      <c r="A118" t="s">
        <v>255</v>
      </c>
      <c r="B118" t="s">
        <v>256</v>
      </c>
      <c r="C118" t="s">
        <v>112</v>
      </c>
    </row>
    <row r="119" spans="1:3" x14ac:dyDescent="0.3">
      <c r="A119" t="s">
        <v>257</v>
      </c>
      <c r="B119" t="s">
        <v>258</v>
      </c>
      <c r="C119" t="s">
        <v>19</v>
      </c>
    </row>
    <row r="120" spans="1:3" x14ac:dyDescent="0.3">
      <c r="A120" t="s">
        <v>259</v>
      </c>
      <c r="B120" t="s">
        <v>260</v>
      </c>
      <c r="C120" t="s">
        <v>19</v>
      </c>
    </row>
    <row r="121" spans="1:3" x14ac:dyDescent="0.3">
      <c r="A121" t="s">
        <v>261</v>
      </c>
      <c r="B121" t="s">
        <v>262</v>
      </c>
      <c r="C121" t="s">
        <v>19</v>
      </c>
    </row>
    <row r="122" spans="1:3" x14ac:dyDescent="0.3">
      <c r="A122" t="s">
        <v>263</v>
      </c>
      <c r="B122" t="s">
        <v>264</v>
      </c>
      <c r="C122" t="s">
        <v>19</v>
      </c>
    </row>
    <row r="123" spans="1:3" x14ac:dyDescent="0.3">
      <c r="A123" t="s">
        <v>265</v>
      </c>
      <c r="B123" t="s">
        <v>266</v>
      </c>
      <c r="C123" t="s">
        <v>19</v>
      </c>
    </row>
    <row r="124" spans="1:3" x14ac:dyDescent="0.3">
      <c r="A124" t="s">
        <v>267</v>
      </c>
      <c r="B124" t="s">
        <v>268</v>
      </c>
      <c r="C124" t="s">
        <v>19</v>
      </c>
    </row>
    <row r="125" spans="1:3" x14ac:dyDescent="0.3">
      <c r="A125" t="s">
        <v>269</v>
      </c>
      <c r="B125" t="s">
        <v>270</v>
      </c>
      <c r="C125" t="s">
        <v>19</v>
      </c>
    </row>
    <row r="126" spans="1:3" x14ac:dyDescent="0.3">
      <c r="A126" t="s">
        <v>271</v>
      </c>
      <c r="B126" t="s">
        <v>272</v>
      </c>
      <c r="C126" t="s">
        <v>273</v>
      </c>
    </row>
    <row r="127" spans="1:3" x14ac:dyDescent="0.3">
      <c r="A127" t="s">
        <v>274</v>
      </c>
      <c r="B127" t="s">
        <v>275</v>
      </c>
      <c r="C127" t="s">
        <v>273</v>
      </c>
    </row>
    <row r="128" spans="1:3" x14ac:dyDescent="0.3">
      <c r="A128" t="s">
        <v>276</v>
      </c>
      <c r="B128" t="s">
        <v>277</v>
      </c>
      <c r="C128" t="s">
        <v>273</v>
      </c>
    </row>
    <row r="129" spans="1:3" x14ac:dyDescent="0.3">
      <c r="A129" t="s">
        <v>278</v>
      </c>
      <c r="B129" t="s">
        <v>279</v>
      </c>
      <c r="C129" t="s">
        <v>273</v>
      </c>
    </row>
    <row r="130" spans="1:3" x14ac:dyDescent="0.3">
      <c r="A130" t="s">
        <v>280</v>
      </c>
      <c r="B130" t="s">
        <v>281</v>
      </c>
      <c r="C130" t="s">
        <v>273</v>
      </c>
    </row>
    <row r="131" spans="1:3" x14ac:dyDescent="0.3">
      <c r="A131" t="s">
        <v>282</v>
      </c>
      <c r="B131" t="s">
        <v>283</v>
      </c>
      <c r="C131" t="s">
        <v>273</v>
      </c>
    </row>
    <row r="132" spans="1:3" x14ac:dyDescent="0.3">
      <c r="A132" t="s">
        <v>284</v>
      </c>
      <c r="B132" t="s">
        <v>285</v>
      </c>
      <c r="C132" t="s">
        <v>273</v>
      </c>
    </row>
    <row r="133" spans="1:3" x14ac:dyDescent="0.3">
      <c r="A133" t="s">
        <v>286</v>
      </c>
      <c r="B133" t="s">
        <v>287</v>
      </c>
      <c r="C133" t="s">
        <v>273</v>
      </c>
    </row>
    <row r="134" spans="1:3" x14ac:dyDescent="0.3">
      <c r="A134" t="s">
        <v>288</v>
      </c>
      <c r="B134" t="s">
        <v>289</v>
      </c>
      <c r="C134" t="s">
        <v>273</v>
      </c>
    </row>
    <row r="135" spans="1:3" x14ac:dyDescent="0.3">
      <c r="A135" t="s">
        <v>290</v>
      </c>
      <c r="B135" t="s">
        <v>291</v>
      </c>
      <c r="C135" t="s">
        <v>273</v>
      </c>
    </row>
    <row r="136" spans="1:3" x14ac:dyDescent="0.3">
      <c r="A136" t="s">
        <v>292</v>
      </c>
      <c r="B136" t="s">
        <v>293</v>
      </c>
      <c r="C136" t="s">
        <v>273</v>
      </c>
    </row>
    <row r="137" spans="1:3" x14ac:dyDescent="0.3">
      <c r="A137" t="s">
        <v>294</v>
      </c>
      <c r="B137" t="s">
        <v>295</v>
      </c>
      <c r="C137" t="s">
        <v>273</v>
      </c>
    </row>
    <row r="138" spans="1:3" x14ac:dyDescent="0.3">
      <c r="A138" t="s">
        <v>296</v>
      </c>
      <c r="B138" t="s">
        <v>297</v>
      </c>
      <c r="C138" t="s">
        <v>273</v>
      </c>
    </row>
    <row r="139" spans="1:3" x14ac:dyDescent="0.3">
      <c r="A139" t="s">
        <v>298</v>
      </c>
      <c r="B139" t="s">
        <v>299</v>
      </c>
      <c r="C139" t="s">
        <v>273</v>
      </c>
    </row>
    <row r="140" spans="1:3" x14ac:dyDescent="0.3">
      <c r="A140" t="s">
        <v>300</v>
      </c>
      <c r="B140" t="s">
        <v>301</v>
      </c>
      <c r="C140" t="s">
        <v>273</v>
      </c>
    </row>
    <row r="141" spans="1:3" x14ac:dyDescent="0.3">
      <c r="A141" t="s">
        <v>302</v>
      </c>
      <c r="B141" t="s">
        <v>303</v>
      </c>
      <c r="C141" t="s">
        <v>273</v>
      </c>
    </row>
    <row r="142" spans="1:3" x14ac:dyDescent="0.3">
      <c r="A142" t="s">
        <v>304</v>
      </c>
      <c r="B142" t="s">
        <v>305</v>
      </c>
      <c r="C142" t="s">
        <v>273</v>
      </c>
    </row>
    <row r="143" spans="1:3" x14ac:dyDescent="0.3">
      <c r="A143" t="s">
        <v>306</v>
      </c>
      <c r="B143" t="s">
        <v>307</v>
      </c>
      <c r="C143" t="s">
        <v>273</v>
      </c>
    </row>
    <row r="144" spans="1:3" x14ac:dyDescent="0.3">
      <c r="A144" t="s">
        <v>308</v>
      </c>
      <c r="B144" t="s">
        <v>309</v>
      </c>
      <c r="C144" t="s">
        <v>273</v>
      </c>
    </row>
    <row r="145" spans="1:3" x14ac:dyDescent="0.3">
      <c r="A145" t="s">
        <v>310</v>
      </c>
      <c r="B145" t="s">
        <v>311</v>
      </c>
      <c r="C145" t="s">
        <v>273</v>
      </c>
    </row>
    <row r="146" spans="1:3" x14ac:dyDescent="0.3">
      <c r="A146" t="s">
        <v>312</v>
      </c>
      <c r="B146" t="s">
        <v>313</v>
      </c>
      <c r="C146" t="s">
        <v>273</v>
      </c>
    </row>
    <row r="147" spans="1:3" x14ac:dyDescent="0.3">
      <c r="A147" t="s">
        <v>314</v>
      </c>
      <c r="B147" t="s">
        <v>315</v>
      </c>
      <c r="C147" t="s">
        <v>273</v>
      </c>
    </row>
    <row r="148" spans="1:3" x14ac:dyDescent="0.3">
      <c r="A148" t="s">
        <v>316</v>
      </c>
      <c r="B148" t="s">
        <v>317</v>
      </c>
      <c r="C148" t="s">
        <v>273</v>
      </c>
    </row>
    <row r="149" spans="1:3" x14ac:dyDescent="0.3">
      <c r="A149" t="s">
        <v>318</v>
      </c>
      <c r="B149" t="s">
        <v>319</v>
      </c>
      <c r="C149" t="s">
        <v>273</v>
      </c>
    </row>
    <row r="150" spans="1:3" x14ac:dyDescent="0.3">
      <c r="A150" t="s">
        <v>320</v>
      </c>
      <c r="B150" t="s">
        <v>321</v>
      </c>
      <c r="C150" t="s">
        <v>273</v>
      </c>
    </row>
    <row r="151" spans="1:3" x14ac:dyDescent="0.3">
      <c r="A151" t="s">
        <v>322</v>
      </c>
      <c r="B151" t="s">
        <v>323</v>
      </c>
      <c r="C151" t="s">
        <v>273</v>
      </c>
    </row>
    <row r="152" spans="1:3" x14ac:dyDescent="0.3">
      <c r="A152" t="s">
        <v>324</v>
      </c>
      <c r="B152" t="s">
        <v>325</v>
      </c>
      <c r="C152" t="s">
        <v>19</v>
      </c>
    </row>
    <row r="153" spans="1:3" x14ac:dyDescent="0.3">
      <c r="A153" t="s">
        <v>326</v>
      </c>
      <c r="B153" t="s">
        <v>327</v>
      </c>
      <c r="C153" t="s">
        <v>19</v>
      </c>
    </row>
    <row r="154" spans="1:3" x14ac:dyDescent="0.3">
      <c r="A154" t="s">
        <v>328</v>
      </c>
      <c r="B154" t="s">
        <v>329</v>
      </c>
      <c r="C154" t="s">
        <v>19</v>
      </c>
    </row>
    <row r="155" spans="1:3" x14ac:dyDescent="0.3">
      <c r="A155" t="s">
        <v>330</v>
      </c>
      <c r="B155" t="s">
        <v>331</v>
      </c>
      <c r="C155" t="s">
        <v>332</v>
      </c>
    </row>
    <row r="156" spans="1:3" x14ac:dyDescent="0.3">
      <c r="A156" t="s">
        <v>333</v>
      </c>
      <c r="B156" t="s">
        <v>334</v>
      </c>
      <c r="C156" t="s">
        <v>32</v>
      </c>
    </row>
    <row r="157" spans="1:3" x14ac:dyDescent="0.3">
      <c r="A157" t="s">
        <v>335</v>
      </c>
      <c r="B157" t="s">
        <v>336</v>
      </c>
      <c r="C157" t="s">
        <v>32</v>
      </c>
    </row>
  </sheetData>
  <sortState xmlns:xlrd2="http://schemas.microsoft.com/office/spreadsheetml/2017/richdata2" ref="A1:C157">
    <sortCondition ref="B9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57"/>
  <sheetViews>
    <sheetView topLeftCell="A313" workbookViewId="0">
      <selection activeCell="B68" sqref="B68"/>
    </sheetView>
  </sheetViews>
  <sheetFormatPr defaultRowHeight="15.6" x14ac:dyDescent="0.3"/>
  <cols>
    <col min="1" max="1" width="31.09765625" customWidth="1"/>
    <col min="2" max="2" width="16.3984375" customWidth="1"/>
  </cols>
  <sheetData>
    <row r="1" spans="1:2" x14ac:dyDescent="0.3">
      <c r="A1" s="2" t="s">
        <v>337</v>
      </c>
      <c r="B1" s="4">
        <v>791001</v>
      </c>
    </row>
    <row r="2" spans="1:2" x14ac:dyDescent="0.3">
      <c r="A2" s="2" t="s">
        <v>338</v>
      </c>
      <c r="B2" s="4">
        <v>791002</v>
      </c>
    </row>
    <row r="3" spans="1:2" x14ac:dyDescent="0.3">
      <c r="A3" s="2" t="s">
        <v>339</v>
      </c>
      <c r="B3" s="4">
        <v>791003</v>
      </c>
    </row>
    <row r="4" spans="1:2" x14ac:dyDescent="0.3">
      <c r="A4" s="2" t="s">
        <v>340</v>
      </c>
      <c r="B4" s="4">
        <v>791004</v>
      </c>
    </row>
    <row r="5" spans="1:2" x14ac:dyDescent="0.3">
      <c r="A5" s="2" t="s">
        <v>341</v>
      </c>
      <c r="B5" s="4">
        <v>791005</v>
      </c>
    </row>
    <row r="6" spans="1:2" x14ac:dyDescent="0.3">
      <c r="A6" s="2" t="s">
        <v>342</v>
      </c>
      <c r="B6" s="4">
        <v>791006</v>
      </c>
    </row>
    <row r="7" spans="1:2" x14ac:dyDescent="0.3">
      <c r="A7" s="2" t="s">
        <v>343</v>
      </c>
      <c r="B7" s="4">
        <v>791007</v>
      </c>
    </row>
    <row r="8" spans="1:2" x14ac:dyDescent="0.3">
      <c r="A8" s="2" t="s">
        <v>344</v>
      </c>
      <c r="B8" s="4">
        <v>791008</v>
      </c>
    </row>
    <row r="9" spans="1:2" x14ac:dyDescent="0.3">
      <c r="A9" s="2" t="s">
        <v>345</v>
      </c>
      <c r="B9" s="4">
        <v>791009</v>
      </c>
    </row>
    <row r="10" spans="1:2" x14ac:dyDescent="0.3">
      <c r="A10" s="2" t="s">
        <v>346</v>
      </c>
      <c r="B10" s="4">
        <v>791010</v>
      </c>
    </row>
    <row r="11" spans="1:2" x14ac:dyDescent="0.3">
      <c r="A11" s="2" t="s">
        <v>347</v>
      </c>
      <c r="B11" s="4">
        <v>792002</v>
      </c>
    </row>
    <row r="12" spans="1:2" x14ac:dyDescent="0.3">
      <c r="A12" s="2" t="s">
        <v>348</v>
      </c>
      <c r="B12" s="4">
        <v>792003</v>
      </c>
    </row>
    <row r="13" spans="1:2" x14ac:dyDescent="0.3">
      <c r="A13" s="2" t="s">
        <v>349</v>
      </c>
      <c r="B13" s="4">
        <v>792004</v>
      </c>
    </row>
    <row r="14" spans="1:2" x14ac:dyDescent="0.3">
      <c r="A14" s="2" t="s">
        <v>350</v>
      </c>
      <c r="B14" s="4">
        <v>792005</v>
      </c>
    </row>
    <row r="15" spans="1:2" x14ac:dyDescent="0.3">
      <c r="A15" s="2" t="s">
        <v>351</v>
      </c>
      <c r="B15" s="4">
        <v>792006</v>
      </c>
    </row>
    <row r="16" spans="1:2" x14ac:dyDescent="0.3">
      <c r="A16" s="2" t="s">
        <v>352</v>
      </c>
      <c r="B16" s="4">
        <v>792007</v>
      </c>
    </row>
    <row r="17" spans="1:2" x14ac:dyDescent="0.3">
      <c r="A17" s="2" t="s">
        <v>353</v>
      </c>
      <c r="B17" s="4">
        <v>792008</v>
      </c>
    </row>
    <row r="18" spans="1:2" x14ac:dyDescent="0.3">
      <c r="A18" s="2" t="s">
        <v>354</v>
      </c>
      <c r="B18" s="4">
        <v>792009</v>
      </c>
    </row>
    <row r="19" spans="1:2" x14ac:dyDescent="0.3">
      <c r="A19" s="2" t="s">
        <v>355</v>
      </c>
      <c r="B19" s="4">
        <v>792010</v>
      </c>
    </row>
    <row r="20" spans="1:2" x14ac:dyDescent="0.3">
      <c r="A20" s="2" t="s">
        <v>356</v>
      </c>
      <c r="B20" s="4">
        <v>792011</v>
      </c>
    </row>
    <row r="21" spans="1:2" x14ac:dyDescent="0.3">
      <c r="A21" s="2" t="s">
        <v>357</v>
      </c>
      <c r="B21" s="4">
        <v>792012</v>
      </c>
    </row>
    <row r="22" spans="1:2" x14ac:dyDescent="0.3">
      <c r="A22" s="2" t="s">
        <v>358</v>
      </c>
      <c r="B22" s="4">
        <v>792013</v>
      </c>
    </row>
    <row r="23" spans="1:2" x14ac:dyDescent="0.3">
      <c r="A23" s="2" t="s">
        <v>359</v>
      </c>
      <c r="B23" s="4">
        <v>792014</v>
      </c>
    </row>
    <row r="24" spans="1:2" x14ac:dyDescent="0.3">
      <c r="A24" s="2" t="s">
        <v>43</v>
      </c>
      <c r="B24" s="4">
        <v>792098</v>
      </c>
    </row>
    <row r="25" spans="1:2" x14ac:dyDescent="0.3">
      <c r="A25" s="2" t="s">
        <v>360</v>
      </c>
      <c r="B25" s="1" t="s">
        <v>361</v>
      </c>
    </row>
    <row r="26" spans="1:2" x14ac:dyDescent="0.3">
      <c r="A26" s="2" t="s">
        <v>362</v>
      </c>
      <c r="B26" s="1" t="s">
        <v>363</v>
      </c>
    </row>
    <row r="27" spans="1:2" x14ac:dyDescent="0.3">
      <c r="A27" s="2" t="s">
        <v>364</v>
      </c>
      <c r="B27" s="1" t="s">
        <v>365</v>
      </c>
    </row>
    <row r="28" spans="1:2" x14ac:dyDescent="0.3">
      <c r="A28" s="2" t="s">
        <v>366</v>
      </c>
      <c r="B28" s="1" t="s">
        <v>367</v>
      </c>
    </row>
    <row r="29" spans="1:2" x14ac:dyDescent="0.3">
      <c r="A29" s="2" t="s">
        <v>368</v>
      </c>
      <c r="B29" s="1" t="s">
        <v>369</v>
      </c>
    </row>
    <row r="30" spans="1:2" x14ac:dyDescent="0.3">
      <c r="A30" s="2" t="s">
        <v>370</v>
      </c>
      <c r="B30" s="1" t="s">
        <v>371</v>
      </c>
    </row>
    <row r="31" spans="1:2" x14ac:dyDescent="0.3">
      <c r="A31" s="2" t="s">
        <v>372</v>
      </c>
      <c r="B31" s="1" t="s">
        <v>373</v>
      </c>
    </row>
    <row r="32" spans="1:2" x14ac:dyDescent="0.3">
      <c r="A32" s="2" t="s">
        <v>374</v>
      </c>
      <c r="B32" s="1" t="s">
        <v>375</v>
      </c>
    </row>
    <row r="33" spans="1:2" x14ac:dyDescent="0.3">
      <c r="A33" s="2" t="s">
        <v>376</v>
      </c>
      <c r="B33" s="1" t="s">
        <v>377</v>
      </c>
    </row>
    <row r="34" spans="1:2" x14ac:dyDescent="0.3">
      <c r="A34" s="2" t="s">
        <v>378</v>
      </c>
      <c r="B34" s="1" t="s">
        <v>379</v>
      </c>
    </row>
    <row r="35" spans="1:2" x14ac:dyDescent="0.3">
      <c r="A35" s="2" t="s">
        <v>380</v>
      </c>
      <c r="B35" s="1" t="s">
        <v>381</v>
      </c>
    </row>
    <row r="36" spans="1:2" x14ac:dyDescent="0.3">
      <c r="A36" s="2" t="s">
        <v>382</v>
      </c>
      <c r="B36" s="1" t="s">
        <v>383</v>
      </c>
    </row>
    <row r="37" spans="1:2" x14ac:dyDescent="0.3">
      <c r="A37" s="2" t="s">
        <v>384</v>
      </c>
      <c r="B37" s="1" t="s">
        <v>385</v>
      </c>
    </row>
    <row r="38" spans="1:2" x14ac:dyDescent="0.3">
      <c r="A38" s="2" t="s">
        <v>386</v>
      </c>
      <c r="B38" s="1" t="s">
        <v>387</v>
      </c>
    </row>
    <row r="39" spans="1:2" x14ac:dyDescent="0.3">
      <c r="A39" s="2" t="s">
        <v>388</v>
      </c>
      <c r="B39" s="1" t="s">
        <v>389</v>
      </c>
    </row>
    <row r="40" spans="1:2" x14ac:dyDescent="0.3">
      <c r="A40" s="2" t="s">
        <v>390</v>
      </c>
      <c r="B40" s="1" t="s">
        <v>391</v>
      </c>
    </row>
    <row r="41" spans="1:2" x14ac:dyDescent="0.3">
      <c r="A41" s="2" t="s">
        <v>392</v>
      </c>
      <c r="B41" s="1" t="s">
        <v>393</v>
      </c>
    </row>
    <row r="42" spans="1:2" x14ac:dyDescent="0.3">
      <c r="A42" s="2" t="s">
        <v>394</v>
      </c>
      <c r="B42" s="1" t="s">
        <v>395</v>
      </c>
    </row>
    <row r="43" spans="1:2" x14ac:dyDescent="0.3">
      <c r="A43" s="2" t="s">
        <v>396</v>
      </c>
      <c r="B43" s="1" t="s">
        <v>397</v>
      </c>
    </row>
    <row r="44" spans="1:2" x14ac:dyDescent="0.3">
      <c r="A44" s="2" t="s">
        <v>398</v>
      </c>
      <c r="B44" s="1" t="s">
        <v>399</v>
      </c>
    </row>
    <row r="45" spans="1:2" x14ac:dyDescent="0.3">
      <c r="A45" s="2" t="s">
        <v>400</v>
      </c>
      <c r="B45" s="1" t="s">
        <v>401</v>
      </c>
    </row>
    <row r="46" spans="1:2" x14ac:dyDescent="0.3">
      <c r="A46" s="2" t="s">
        <v>402</v>
      </c>
      <c r="B46" s="1" t="s">
        <v>403</v>
      </c>
    </row>
    <row r="47" spans="1:2" x14ac:dyDescent="0.3">
      <c r="A47" s="2" t="s">
        <v>404</v>
      </c>
      <c r="B47" s="1" t="s">
        <v>405</v>
      </c>
    </row>
    <row r="48" spans="1:2" x14ac:dyDescent="0.3">
      <c r="A48" s="2" t="s">
        <v>406</v>
      </c>
      <c r="B48" s="1" t="s">
        <v>407</v>
      </c>
    </row>
    <row r="49" spans="1:2" x14ac:dyDescent="0.3">
      <c r="A49" s="2" t="s">
        <v>408</v>
      </c>
      <c r="B49" s="1" t="s">
        <v>409</v>
      </c>
    </row>
    <row r="50" spans="1:2" x14ac:dyDescent="0.3">
      <c r="A50" s="2" t="s">
        <v>410</v>
      </c>
      <c r="B50" s="1" t="s">
        <v>411</v>
      </c>
    </row>
    <row r="51" spans="1:2" x14ac:dyDescent="0.3">
      <c r="A51" s="2" t="s">
        <v>412</v>
      </c>
      <c r="B51" s="1" t="s">
        <v>413</v>
      </c>
    </row>
    <row r="52" spans="1:2" x14ac:dyDescent="0.3">
      <c r="A52" s="2" t="s">
        <v>414</v>
      </c>
      <c r="B52" s="1" t="s">
        <v>415</v>
      </c>
    </row>
    <row r="53" spans="1:2" x14ac:dyDescent="0.3">
      <c r="A53" s="2" t="s">
        <v>416</v>
      </c>
      <c r="B53" s="1" t="s">
        <v>417</v>
      </c>
    </row>
    <row r="54" spans="1:2" x14ac:dyDescent="0.3">
      <c r="A54" s="2" t="s">
        <v>418</v>
      </c>
      <c r="B54" s="1" t="s">
        <v>419</v>
      </c>
    </row>
    <row r="55" spans="1:2" x14ac:dyDescent="0.3">
      <c r="A55" s="2" t="s">
        <v>420</v>
      </c>
      <c r="B55" s="1" t="s">
        <v>421</v>
      </c>
    </row>
    <row r="56" spans="1:2" x14ac:dyDescent="0.3">
      <c r="A56" s="2" t="s">
        <v>422</v>
      </c>
      <c r="B56" s="1" t="s">
        <v>423</v>
      </c>
    </row>
    <row r="57" spans="1:2" x14ac:dyDescent="0.3">
      <c r="A57" s="2" t="s">
        <v>422</v>
      </c>
      <c r="B57" s="1" t="s">
        <v>423</v>
      </c>
    </row>
    <row r="58" spans="1:2" x14ac:dyDescent="0.3">
      <c r="A58" s="2" t="s">
        <v>424</v>
      </c>
      <c r="B58" s="1" t="s">
        <v>425</v>
      </c>
    </row>
    <row r="59" spans="1:2" x14ac:dyDescent="0.3">
      <c r="A59" s="2" t="s">
        <v>426</v>
      </c>
      <c r="B59" s="1" t="s">
        <v>427</v>
      </c>
    </row>
    <row r="60" spans="1:2" x14ac:dyDescent="0.3">
      <c r="A60" s="2" t="s">
        <v>428</v>
      </c>
      <c r="B60" s="1" t="s">
        <v>429</v>
      </c>
    </row>
    <row r="61" spans="1:2" x14ac:dyDescent="0.3">
      <c r="A61" s="2" t="s">
        <v>430</v>
      </c>
      <c r="B61" s="1" t="s">
        <v>431</v>
      </c>
    </row>
    <row r="62" spans="1:2" x14ac:dyDescent="0.3">
      <c r="A62" s="2" t="s">
        <v>432</v>
      </c>
      <c r="B62" s="1" t="s">
        <v>433</v>
      </c>
    </row>
    <row r="63" spans="1:2" x14ac:dyDescent="0.3">
      <c r="A63" s="2" t="s">
        <v>434</v>
      </c>
      <c r="B63" s="1" t="s">
        <v>435</v>
      </c>
    </row>
    <row r="64" spans="1:2" x14ac:dyDescent="0.3">
      <c r="A64" s="2" t="s">
        <v>436</v>
      </c>
      <c r="B64" s="1" t="s">
        <v>437</v>
      </c>
    </row>
    <row r="65" spans="1:2" x14ac:dyDescent="0.3">
      <c r="A65" s="2" t="s">
        <v>438</v>
      </c>
      <c r="B65" s="1" t="s">
        <v>439</v>
      </c>
    </row>
    <row r="66" spans="1:2" x14ac:dyDescent="0.3">
      <c r="A66" s="2" t="s">
        <v>440</v>
      </c>
      <c r="B66" s="1" t="s">
        <v>441</v>
      </c>
    </row>
    <row r="67" spans="1:2" x14ac:dyDescent="0.3">
      <c r="A67" s="2" t="s">
        <v>442</v>
      </c>
      <c r="B67" s="1" t="s">
        <v>443</v>
      </c>
    </row>
    <row r="68" spans="1:2" x14ac:dyDescent="0.3">
      <c r="A68" s="2" t="s">
        <v>444</v>
      </c>
      <c r="B68" s="1" t="s">
        <v>445</v>
      </c>
    </row>
    <row r="69" spans="1:2" x14ac:dyDescent="0.3">
      <c r="A69" s="2" t="s">
        <v>446</v>
      </c>
      <c r="B69" s="1" t="s">
        <v>447</v>
      </c>
    </row>
    <row r="70" spans="1:2" x14ac:dyDescent="0.3">
      <c r="A70" s="2" t="s">
        <v>448</v>
      </c>
      <c r="B70" s="1" t="s">
        <v>449</v>
      </c>
    </row>
    <row r="71" spans="1:2" x14ac:dyDescent="0.3">
      <c r="A71" s="2" t="s">
        <v>450</v>
      </c>
      <c r="B71" s="1" t="s">
        <v>451</v>
      </c>
    </row>
    <row r="72" spans="1:2" x14ac:dyDescent="0.3">
      <c r="A72" s="2" t="s">
        <v>452</v>
      </c>
      <c r="B72" s="1" t="s">
        <v>453</v>
      </c>
    </row>
    <row r="73" spans="1:2" x14ac:dyDescent="0.3">
      <c r="A73" s="2" t="s">
        <v>454</v>
      </c>
      <c r="B73" s="1" t="s">
        <v>455</v>
      </c>
    </row>
    <row r="74" spans="1:2" x14ac:dyDescent="0.3">
      <c r="A74" s="2" t="s">
        <v>456</v>
      </c>
      <c r="B74" s="1" t="s">
        <v>457</v>
      </c>
    </row>
    <row r="75" spans="1:2" x14ac:dyDescent="0.3">
      <c r="A75" s="2" t="s">
        <v>458</v>
      </c>
      <c r="B75" s="1" t="s">
        <v>459</v>
      </c>
    </row>
    <row r="76" spans="1:2" x14ac:dyDescent="0.3">
      <c r="A76" s="2" t="s">
        <v>460</v>
      </c>
      <c r="B76" s="1" t="s">
        <v>461</v>
      </c>
    </row>
    <row r="77" spans="1:2" x14ac:dyDescent="0.3">
      <c r="A77" s="2" t="s">
        <v>462</v>
      </c>
      <c r="B77" s="1" t="s">
        <v>463</v>
      </c>
    </row>
    <row r="78" spans="1:2" x14ac:dyDescent="0.3">
      <c r="A78" s="2" t="s">
        <v>464</v>
      </c>
      <c r="B78" s="1" t="s">
        <v>465</v>
      </c>
    </row>
    <row r="79" spans="1:2" x14ac:dyDescent="0.3">
      <c r="A79" s="2" t="s">
        <v>466</v>
      </c>
      <c r="B79" s="1" t="s">
        <v>467</v>
      </c>
    </row>
    <row r="80" spans="1:2" x14ac:dyDescent="0.3">
      <c r="A80" s="2" t="s">
        <v>468</v>
      </c>
      <c r="B80" s="1" t="s">
        <v>469</v>
      </c>
    </row>
    <row r="81" spans="1:2" x14ac:dyDescent="0.3">
      <c r="A81" s="2" t="s">
        <v>357</v>
      </c>
      <c r="B81" s="1" t="s">
        <v>470</v>
      </c>
    </row>
    <row r="82" spans="1:2" x14ac:dyDescent="0.3">
      <c r="A82" s="2" t="s">
        <v>357</v>
      </c>
      <c r="B82" s="1" t="s">
        <v>470</v>
      </c>
    </row>
    <row r="83" spans="1:2" x14ac:dyDescent="0.3">
      <c r="A83" s="2" t="s">
        <v>349</v>
      </c>
      <c r="B83" s="1" t="s">
        <v>471</v>
      </c>
    </row>
    <row r="84" spans="1:2" x14ac:dyDescent="0.3">
      <c r="A84" s="2" t="s">
        <v>472</v>
      </c>
      <c r="B84" s="1" t="s">
        <v>473</v>
      </c>
    </row>
    <row r="85" spans="1:2" x14ac:dyDescent="0.3">
      <c r="A85" s="2" t="s">
        <v>474</v>
      </c>
      <c r="B85" s="1" t="s">
        <v>475</v>
      </c>
    </row>
    <row r="86" spans="1:2" x14ac:dyDescent="0.3">
      <c r="A86" s="2" t="s">
        <v>476</v>
      </c>
      <c r="B86" s="1" t="s">
        <v>477</v>
      </c>
    </row>
    <row r="87" spans="1:2" x14ac:dyDescent="0.3">
      <c r="A87" s="2" t="s">
        <v>478</v>
      </c>
      <c r="B87" s="1" t="s">
        <v>479</v>
      </c>
    </row>
    <row r="88" spans="1:2" x14ac:dyDescent="0.3">
      <c r="A88" s="2" t="s">
        <v>480</v>
      </c>
      <c r="B88" s="1" t="s">
        <v>481</v>
      </c>
    </row>
    <row r="89" spans="1:2" x14ac:dyDescent="0.3">
      <c r="A89" s="2" t="s">
        <v>482</v>
      </c>
      <c r="B89" s="1" t="s">
        <v>483</v>
      </c>
    </row>
    <row r="90" spans="1:2" x14ac:dyDescent="0.3">
      <c r="A90" s="2" t="s">
        <v>484</v>
      </c>
      <c r="B90" s="1" t="s">
        <v>485</v>
      </c>
    </row>
    <row r="91" spans="1:2" x14ac:dyDescent="0.3">
      <c r="A91" s="2" t="s">
        <v>486</v>
      </c>
      <c r="B91" s="1" t="s">
        <v>487</v>
      </c>
    </row>
    <row r="92" spans="1:2" x14ac:dyDescent="0.3">
      <c r="A92" s="2" t="s">
        <v>488</v>
      </c>
      <c r="B92" s="1" t="s">
        <v>489</v>
      </c>
    </row>
    <row r="93" spans="1:2" x14ac:dyDescent="0.3">
      <c r="A93" s="2" t="s">
        <v>490</v>
      </c>
      <c r="B93" s="1" t="s">
        <v>491</v>
      </c>
    </row>
    <row r="94" spans="1:2" x14ac:dyDescent="0.3">
      <c r="A94" s="2" t="s">
        <v>492</v>
      </c>
      <c r="B94" s="1" t="s">
        <v>493</v>
      </c>
    </row>
    <row r="95" spans="1:2" x14ac:dyDescent="0.3">
      <c r="A95" s="2" t="s">
        <v>494</v>
      </c>
      <c r="B95" s="1" t="s">
        <v>495</v>
      </c>
    </row>
    <row r="96" spans="1:2" x14ac:dyDescent="0.3">
      <c r="A96" s="2" t="s">
        <v>496</v>
      </c>
      <c r="B96" s="1" t="s">
        <v>497</v>
      </c>
    </row>
    <row r="97" spans="1:2" x14ac:dyDescent="0.3">
      <c r="A97" s="2" t="s">
        <v>498</v>
      </c>
      <c r="B97" s="1" t="s">
        <v>499</v>
      </c>
    </row>
    <row r="98" spans="1:2" x14ac:dyDescent="0.3">
      <c r="A98" s="2" t="s">
        <v>500</v>
      </c>
      <c r="B98" s="1" t="s">
        <v>501</v>
      </c>
    </row>
    <row r="99" spans="1:2" x14ac:dyDescent="0.3">
      <c r="A99" s="2" t="s">
        <v>502</v>
      </c>
      <c r="B99" s="1" t="s">
        <v>503</v>
      </c>
    </row>
    <row r="100" spans="1:2" x14ac:dyDescent="0.3">
      <c r="A100" s="2" t="s">
        <v>504</v>
      </c>
      <c r="B100" s="1" t="s">
        <v>505</v>
      </c>
    </row>
    <row r="101" spans="1:2" x14ac:dyDescent="0.3">
      <c r="A101" s="2" t="s">
        <v>506</v>
      </c>
      <c r="B101" s="1" t="s">
        <v>507</v>
      </c>
    </row>
    <row r="102" spans="1:2" x14ac:dyDescent="0.3">
      <c r="A102" s="2" t="s">
        <v>508</v>
      </c>
      <c r="B102" s="1" t="s">
        <v>509</v>
      </c>
    </row>
    <row r="103" spans="1:2" x14ac:dyDescent="0.3">
      <c r="A103" s="2" t="s">
        <v>510</v>
      </c>
      <c r="B103" s="1" t="s">
        <v>511</v>
      </c>
    </row>
    <row r="104" spans="1:2" x14ac:dyDescent="0.3">
      <c r="A104" s="2" t="s">
        <v>512</v>
      </c>
      <c r="B104" s="1" t="s">
        <v>513</v>
      </c>
    </row>
    <row r="105" spans="1:2" x14ac:dyDescent="0.3">
      <c r="A105" s="2" t="s">
        <v>514</v>
      </c>
      <c r="B105" s="1" t="s">
        <v>515</v>
      </c>
    </row>
    <row r="106" spans="1:2" x14ac:dyDescent="0.3">
      <c r="A106" s="2" t="s">
        <v>516</v>
      </c>
      <c r="B106" s="1" t="s">
        <v>517</v>
      </c>
    </row>
    <row r="107" spans="1:2" x14ac:dyDescent="0.3">
      <c r="A107" s="2" t="s">
        <v>518</v>
      </c>
      <c r="B107" s="1" t="s">
        <v>519</v>
      </c>
    </row>
    <row r="108" spans="1:2" x14ac:dyDescent="0.3">
      <c r="A108" s="2" t="s">
        <v>520</v>
      </c>
      <c r="B108" s="1" t="s">
        <v>521</v>
      </c>
    </row>
    <row r="109" spans="1:2" x14ac:dyDescent="0.3">
      <c r="A109" s="2" t="s">
        <v>522</v>
      </c>
      <c r="B109" s="1" t="s">
        <v>523</v>
      </c>
    </row>
    <row r="110" spans="1:2" x14ac:dyDescent="0.3">
      <c r="A110" s="2" t="s">
        <v>524</v>
      </c>
      <c r="B110" s="1" t="s">
        <v>525</v>
      </c>
    </row>
    <row r="111" spans="1:2" x14ac:dyDescent="0.3">
      <c r="A111" s="2" t="s">
        <v>526</v>
      </c>
      <c r="B111" s="1" t="s">
        <v>527</v>
      </c>
    </row>
    <row r="112" spans="1:2" x14ac:dyDescent="0.3">
      <c r="A112" s="2" t="s">
        <v>528</v>
      </c>
      <c r="B112" s="1" t="s">
        <v>529</v>
      </c>
    </row>
    <row r="113" spans="1:2" x14ac:dyDescent="0.3">
      <c r="A113" s="2" t="s">
        <v>530</v>
      </c>
      <c r="B113" s="1" t="s">
        <v>531</v>
      </c>
    </row>
    <row r="114" spans="1:2" x14ac:dyDescent="0.3">
      <c r="A114" s="2" t="s">
        <v>532</v>
      </c>
      <c r="B114" s="1" t="s">
        <v>533</v>
      </c>
    </row>
    <row r="115" spans="1:2" x14ac:dyDescent="0.3">
      <c r="A115" s="2" t="s">
        <v>534</v>
      </c>
      <c r="B115" s="1" t="s">
        <v>535</v>
      </c>
    </row>
    <row r="116" spans="1:2" x14ac:dyDescent="0.3">
      <c r="A116" s="2" t="s">
        <v>536</v>
      </c>
      <c r="B116" s="1" t="s">
        <v>537</v>
      </c>
    </row>
    <row r="117" spans="1:2" x14ac:dyDescent="0.3">
      <c r="A117" s="2" t="s">
        <v>538</v>
      </c>
      <c r="B117" s="1" t="s">
        <v>539</v>
      </c>
    </row>
    <row r="118" spans="1:2" x14ac:dyDescent="0.3">
      <c r="A118" s="2" t="s">
        <v>540</v>
      </c>
      <c r="B118" s="1" t="s">
        <v>541</v>
      </c>
    </row>
    <row r="119" spans="1:2" x14ac:dyDescent="0.3">
      <c r="A119" s="2" t="s">
        <v>245</v>
      </c>
      <c r="B119" s="1" t="s">
        <v>542</v>
      </c>
    </row>
    <row r="120" spans="1:2" x14ac:dyDescent="0.3">
      <c r="A120" s="2" t="s">
        <v>543</v>
      </c>
      <c r="B120" s="1" t="s">
        <v>544</v>
      </c>
    </row>
    <row r="121" spans="1:2" x14ac:dyDescent="0.3">
      <c r="A121" s="2" t="s">
        <v>545</v>
      </c>
      <c r="B121" s="1" t="s">
        <v>546</v>
      </c>
    </row>
    <row r="122" spans="1:2" x14ac:dyDescent="0.3">
      <c r="A122" s="2" t="s">
        <v>330</v>
      </c>
      <c r="B122" s="1" t="s">
        <v>547</v>
      </c>
    </row>
    <row r="123" spans="1:2" x14ac:dyDescent="0.3">
      <c r="A123" s="2" t="s">
        <v>548</v>
      </c>
      <c r="B123" s="1" t="s">
        <v>549</v>
      </c>
    </row>
    <row r="124" spans="1:2" x14ac:dyDescent="0.3">
      <c r="A124" s="2" t="s">
        <v>550</v>
      </c>
      <c r="B124" s="1" t="s">
        <v>551</v>
      </c>
    </row>
    <row r="125" spans="1:2" x14ac:dyDescent="0.3">
      <c r="A125" s="2" t="s">
        <v>552</v>
      </c>
      <c r="B125" s="1" t="s">
        <v>553</v>
      </c>
    </row>
    <row r="126" spans="1:2" x14ac:dyDescent="0.3">
      <c r="A126" s="2" t="s">
        <v>335</v>
      </c>
      <c r="B126" s="1" t="s">
        <v>554</v>
      </c>
    </row>
    <row r="127" spans="1:2" x14ac:dyDescent="0.3">
      <c r="A127" s="2" t="s">
        <v>555</v>
      </c>
      <c r="B127" s="1" t="s">
        <v>556</v>
      </c>
    </row>
    <row r="128" spans="1:2" x14ac:dyDescent="0.3">
      <c r="A128" s="2" t="s">
        <v>557</v>
      </c>
      <c r="B128" s="1" t="s">
        <v>558</v>
      </c>
    </row>
    <row r="129" spans="1:2" x14ac:dyDescent="0.3">
      <c r="A129" s="2" t="s">
        <v>559</v>
      </c>
      <c r="B129" s="1" t="s">
        <v>560</v>
      </c>
    </row>
    <row r="130" spans="1:2" x14ac:dyDescent="0.3">
      <c r="A130" s="2" t="s">
        <v>561</v>
      </c>
      <c r="B130" s="1" t="s">
        <v>562</v>
      </c>
    </row>
    <row r="131" spans="1:2" x14ac:dyDescent="0.3">
      <c r="A131" s="2" t="s">
        <v>132</v>
      </c>
      <c r="B131" s="1" t="s">
        <v>563</v>
      </c>
    </row>
    <row r="132" spans="1:2" x14ac:dyDescent="0.3">
      <c r="A132" s="2" t="s">
        <v>564</v>
      </c>
      <c r="B132" s="1" t="s">
        <v>565</v>
      </c>
    </row>
    <row r="133" spans="1:2" x14ac:dyDescent="0.3">
      <c r="A133" s="2" t="s">
        <v>566</v>
      </c>
      <c r="B133" s="1" t="s">
        <v>567</v>
      </c>
    </row>
    <row r="134" spans="1:2" x14ac:dyDescent="0.3">
      <c r="A134" s="2" t="s">
        <v>568</v>
      </c>
      <c r="B134" s="1" t="s">
        <v>569</v>
      </c>
    </row>
    <row r="135" spans="1:2" x14ac:dyDescent="0.3">
      <c r="A135" s="2" t="s">
        <v>570</v>
      </c>
      <c r="B135" s="1" t="s">
        <v>571</v>
      </c>
    </row>
    <row r="136" spans="1:2" x14ac:dyDescent="0.3">
      <c r="A136" s="2" t="s">
        <v>572</v>
      </c>
      <c r="B136" s="1" t="s">
        <v>573</v>
      </c>
    </row>
    <row r="137" spans="1:2" x14ac:dyDescent="0.3">
      <c r="A137" s="2" t="s">
        <v>574</v>
      </c>
      <c r="B137" s="1" t="s">
        <v>575</v>
      </c>
    </row>
    <row r="138" spans="1:2" x14ac:dyDescent="0.3">
      <c r="A138" s="2" t="s">
        <v>576</v>
      </c>
      <c r="B138" s="1" t="s">
        <v>577</v>
      </c>
    </row>
    <row r="139" spans="1:2" x14ac:dyDescent="0.3">
      <c r="A139" s="2" t="s">
        <v>578</v>
      </c>
      <c r="B139" s="1" t="s">
        <v>579</v>
      </c>
    </row>
    <row r="140" spans="1:2" x14ac:dyDescent="0.3">
      <c r="A140" s="2" t="s">
        <v>580</v>
      </c>
      <c r="B140" s="1" t="s">
        <v>581</v>
      </c>
    </row>
    <row r="141" spans="1:2" x14ac:dyDescent="0.3">
      <c r="A141" s="2" t="s">
        <v>582</v>
      </c>
      <c r="B141" s="1" t="s">
        <v>583</v>
      </c>
    </row>
    <row r="142" spans="1:2" x14ac:dyDescent="0.3">
      <c r="A142" s="2" t="s">
        <v>584</v>
      </c>
      <c r="B142" s="1" t="s">
        <v>585</v>
      </c>
    </row>
    <row r="143" spans="1:2" x14ac:dyDescent="0.3">
      <c r="A143" s="2" t="s">
        <v>586</v>
      </c>
      <c r="B143" s="1" t="s">
        <v>587</v>
      </c>
    </row>
    <row r="144" spans="1:2" x14ac:dyDescent="0.3">
      <c r="A144" s="2" t="s">
        <v>588</v>
      </c>
      <c r="B144" s="1" t="s">
        <v>589</v>
      </c>
    </row>
    <row r="145" spans="1:2" x14ac:dyDescent="0.3">
      <c r="A145" s="2" t="s">
        <v>590</v>
      </c>
      <c r="B145" s="1" t="s">
        <v>591</v>
      </c>
    </row>
    <row r="146" spans="1:2" x14ac:dyDescent="0.3">
      <c r="A146" s="2" t="s">
        <v>592</v>
      </c>
      <c r="B146" s="1" t="s">
        <v>593</v>
      </c>
    </row>
    <row r="147" spans="1:2" x14ac:dyDescent="0.3">
      <c r="A147" s="2" t="s">
        <v>594</v>
      </c>
      <c r="B147" s="1" t="s">
        <v>595</v>
      </c>
    </row>
    <row r="148" spans="1:2" x14ac:dyDescent="0.3">
      <c r="A148" s="2" t="s">
        <v>596</v>
      </c>
      <c r="B148" s="1" t="s">
        <v>597</v>
      </c>
    </row>
    <row r="149" spans="1:2" x14ac:dyDescent="0.3">
      <c r="A149" s="2" t="s">
        <v>598</v>
      </c>
      <c r="B149" s="1" t="s">
        <v>599</v>
      </c>
    </row>
    <row r="150" spans="1:2" x14ac:dyDescent="0.3">
      <c r="A150" s="2" t="s">
        <v>600</v>
      </c>
      <c r="B150" s="1" t="s">
        <v>601</v>
      </c>
    </row>
    <row r="151" spans="1:2" x14ac:dyDescent="0.3">
      <c r="A151" s="2" t="s">
        <v>602</v>
      </c>
      <c r="B151" s="1" t="s">
        <v>603</v>
      </c>
    </row>
    <row r="152" spans="1:2" x14ac:dyDescent="0.3">
      <c r="A152" s="2" t="s">
        <v>604</v>
      </c>
      <c r="B152" s="1" t="s">
        <v>605</v>
      </c>
    </row>
    <row r="153" spans="1:2" x14ac:dyDescent="0.3">
      <c r="A153" s="2" t="s">
        <v>606</v>
      </c>
      <c r="B153" s="1" t="s">
        <v>607</v>
      </c>
    </row>
    <row r="154" spans="1:2" x14ac:dyDescent="0.3">
      <c r="A154" s="2" t="s">
        <v>608</v>
      </c>
      <c r="B154" s="1" t="s">
        <v>609</v>
      </c>
    </row>
    <row r="155" spans="1:2" x14ac:dyDescent="0.3">
      <c r="A155" s="2" t="s">
        <v>610</v>
      </c>
      <c r="B155" s="1" t="s">
        <v>611</v>
      </c>
    </row>
    <row r="156" spans="1:2" x14ac:dyDescent="0.3">
      <c r="A156" s="2" t="s">
        <v>612</v>
      </c>
      <c r="B156" s="1" t="s">
        <v>613</v>
      </c>
    </row>
    <row r="157" spans="1:2" x14ac:dyDescent="0.3">
      <c r="A157" s="2" t="s">
        <v>614</v>
      </c>
      <c r="B157" s="1" t="s">
        <v>615</v>
      </c>
    </row>
    <row r="158" spans="1:2" x14ac:dyDescent="0.3">
      <c r="A158" s="2" t="s">
        <v>616</v>
      </c>
      <c r="B158" s="1" t="s">
        <v>617</v>
      </c>
    </row>
    <row r="159" spans="1:2" x14ac:dyDescent="0.3">
      <c r="A159" s="2" t="s">
        <v>618</v>
      </c>
      <c r="B159" s="1" t="s">
        <v>619</v>
      </c>
    </row>
    <row r="160" spans="1:2" x14ac:dyDescent="0.3">
      <c r="A160" s="2" t="s">
        <v>620</v>
      </c>
      <c r="B160" s="1" t="s">
        <v>621</v>
      </c>
    </row>
    <row r="161" spans="1:2" x14ac:dyDescent="0.3">
      <c r="A161" s="2" t="s">
        <v>622</v>
      </c>
      <c r="B161" s="1" t="s">
        <v>623</v>
      </c>
    </row>
    <row r="162" spans="1:2" x14ac:dyDescent="0.3">
      <c r="A162" s="2" t="s">
        <v>624</v>
      </c>
      <c r="B162" s="1" t="s">
        <v>625</v>
      </c>
    </row>
    <row r="163" spans="1:2" x14ac:dyDescent="0.3">
      <c r="A163" s="2" t="s">
        <v>626</v>
      </c>
      <c r="B163" s="1" t="s">
        <v>627</v>
      </c>
    </row>
    <row r="164" spans="1:2" x14ac:dyDescent="0.3">
      <c r="A164" s="2" t="s">
        <v>628</v>
      </c>
      <c r="B164" s="1" t="s">
        <v>629</v>
      </c>
    </row>
    <row r="165" spans="1:2" x14ac:dyDescent="0.3">
      <c r="A165" s="2" t="s">
        <v>630</v>
      </c>
      <c r="B165" s="1" t="s">
        <v>631</v>
      </c>
    </row>
    <row r="166" spans="1:2" x14ac:dyDescent="0.3">
      <c r="A166" s="2" t="s">
        <v>632</v>
      </c>
      <c r="B166" s="1" t="s">
        <v>633</v>
      </c>
    </row>
    <row r="167" spans="1:2" x14ac:dyDescent="0.3">
      <c r="A167" s="2" t="s">
        <v>634</v>
      </c>
      <c r="B167" s="1" t="s">
        <v>635</v>
      </c>
    </row>
    <row r="168" spans="1:2" x14ac:dyDescent="0.3">
      <c r="A168" s="2" t="s">
        <v>636</v>
      </c>
      <c r="B168" s="1" t="s">
        <v>637</v>
      </c>
    </row>
    <row r="169" spans="1:2" x14ac:dyDescent="0.3">
      <c r="A169" s="2" t="s">
        <v>638</v>
      </c>
      <c r="B169" s="1" t="s">
        <v>639</v>
      </c>
    </row>
    <row r="170" spans="1:2" x14ac:dyDescent="0.3">
      <c r="A170" s="2" t="s">
        <v>640</v>
      </c>
      <c r="B170" s="1" t="s">
        <v>641</v>
      </c>
    </row>
    <row r="171" spans="1:2" x14ac:dyDescent="0.3">
      <c r="A171" s="2" t="s">
        <v>642</v>
      </c>
      <c r="B171" s="1" t="s">
        <v>643</v>
      </c>
    </row>
    <row r="172" spans="1:2" x14ac:dyDescent="0.3">
      <c r="A172" s="2" t="s">
        <v>644</v>
      </c>
      <c r="B172" s="1" t="s">
        <v>645</v>
      </c>
    </row>
    <row r="173" spans="1:2" x14ac:dyDescent="0.3">
      <c r="A173" s="2" t="s">
        <v>646</v>
      </c>
      <c r="B173" s="1" t="s">
        <v>647</v>
      </c>
    </row>
    <row r="174" spans="1:2" x14ac:dyDescent="0.3">
      <c r="A174" s="2" t="s">
        <v>648</v>
      </c>
      <c r="B174" s="1" t="s">
        <v>649</v>
      </c>
    </row>
    <row r="175" spans="1:2" x14ac:dyDescent="0.3">
      <c r="A175" s="2" t="s">
        <v>650</v>
      </c>
      <c r="B175" s="1" t="s">
        <v>651</v>
      </c>
    </row>
    <row r="176" spans="1:2" x14ac:dyDescent="0.3">
      <c r="A176" s="2" t="s">
        <v>652</v>
      </c>
      <c r="B176" s="1" t="s">
        <v>653</v>
      </c>
    </row>
    <row r="177" spans="1:2" x14ac:dyDescent="0.3">
      <c r="A177" s="2" t="s">
        <v>654</v>
      </c>
      <c r="B177" s="1" t="s">
        <v>655</v>
      </c>
    </row>
    <row r="178" spans="1:2" x14ac:dyDescent="0.3">
      <c r="A178" s="2" t="s">
        <v>656</v>
      </c>
      <c r="B178" s="1" t="s">
        <v>657</v>
      </c>
    </row>
    <row r="179" spans="1:2" x14ac:dyDescent="0.3">
      <c r="A179" s="2" t="s">
        <v>658</v>
      </c>
      <c r="B179" s="1" t="s">
        <v>659</v>
      </c>
    </row>
    <row r="180" spans="1:2" x14ac:dyDescent="0.3">
      <c r="A180" s="2" t="s">
        <v>660</v>
      </c>
      <c r="B180" s="1" t="s">
        <v>661</v>
      </c>
    </row>
    <row r="181" spans="1:2" x14ac:dyDescent="0.3">
      <c r="A181" s="2" t="s">
        <v>662</v>
      </c>
      <c r="B181" s="1" t="s">
        <v>663</v>
      </c>
    </row>
    <row r="182" spans="1:2" x14ac:dyDescent="0.3">
      <c r="A182" s="2" t="s">
        <v>664</v>
      </c>
      <c r="B182" s="1" t="s">
        <v>665</v>
      </c>
    </row>
    <row r="183" spans="1:2" x14ac:dyDescent="0.3">
      <c r="A183" s="2" t="s">
        <v>666</v>
      </c>
      <c r="B183" s="1" t="s">
        <v>667</v>
      </c>
    </row>
    <row r="184" spans="1:2" x14ac:dyDescent="0.3">
      <c r="A184" s="2" t="s">
        <v>668</v>
      </c>
      <c r="B184" s="1" t="s">
        <v>669</v>
      </c>
    </row>
    <row r="185" spans="1:2" x14ac:dyDescent="0.3">
      <c r="A185" s="2" t="s">
        <v>670</v>
      </c>
      <c r="B185" s="1" t="s">
        <v>671</v>
      </c>
    </row>
    <row r="186" spans="1:2" x14ac:dyDescent="0.3">
      <c r="A186" s="2" t="s">
        <v>672</v>
      </c>
      <c r="B186" s="1" t="s">
        <v>673</v>
      </c>
    </row>
    <row r="187" spans="1:2" x14ac:dyDescent="0.3">
      <c r="A187" s="2" t="s">
        <v>674</v>
      </c>
      <c r="B187" s="1" t="s">
        <v>675</v>
      </c>
    </row>
    <row r="188" spans="1:2" x14ac:dyDescent="0.3">
      <c r="A188" s="2" t="s">
        <v>676</v>
      </c>
      <c r="B188" s="1" t="s">
        <v>677</v>
      </c>
    </row>
    <row r="189" spans="1:2" x14ac:dyDescent="0.3">
      <c r="A189" s="2" t="s">
        <v>678</v>
      </c>
      <c r="B189" s="1" t="s">
        <v>679</v>
      </c>
    </row>
    <row r="190" spans="1:2" x14ac:dyDescent="0.3">
      <c r="A190" s="2" t="s">
        <v>680</v>
      </c>
      <c r="B190" s="1" t="s">
        <v>681</v>
      </c>
    </row>
    <row r="191" spans="1:2" x14ac:dyDescent="0.3">
      <c r="A191" s="2" t="s">
        <v>682</v>
      </c>
      <c r="B191" s="1" t="s">
        <v>683</v>
      </c>
    </row>
    <row r="192" spans="1:2" x14ac:dyDescent="0.3">
      <c r="A192" s="2" t="s">
        <v>684</v>
      </c>
      <c r="B192" s="1" t="s">
        <v>685</v>
      </c>
    </row>
    <row r="193" spans="1:2" x14ac:dyDescent="0.3">
      <c r="A193" s="2" t="s">
        <v>686</v>
      </c>
      <c r="B193" s="1" t="s">
        <v>687</v>
      </c>
    </row>
    <row r="194" spans="1:2" x14ac:dyDescent="0.3">
      <c r="A194" s="2" t="s">
        <v>688</v>
      </c>
      <c r="B194" s="1" t="s">
        <v>689</v>
      </c>
    </row>
    <row r="195" spans="1:2" x14ac:dyDescent="0.3">
      <c r="A195" s="2" t="s">
        <v>690</v>
      </c>
      <c r="B195" s="1" t="s">
        <v>691</v>
      </c>
    </row>
    <row r="196" spans="1:2" x14ac:dyDescent="0.3">
      <c r="A196" s="2" t="s">
        <v>692</v>
      </c>
      <c r="B196" s="1" t="s">
        <v>693</v>
      </c>
    </row>
    <row r="197" spans="1:2" x14ac:dyDescent="0.3">
      <c r="A197" s="2" t="s">
        <v>694</v>
      </c>
      <c r="B197" s="1" t="s">
        <v>695</v>
      </c>
    </row>
    <row r="198" spans="1:2" x14ac:dyDescent="0.3">
      <c r="A198" s="2" t="s">
        <v>696</v>
      </c>
      <c r="B198" s="1" t="s">
        <v>697</v>
      </c>
    </row>
    <row r="199" spans="1:2" x14ac:dyDescent="0.3">
      <c r="A199" s="2" t="s">
        <v>698</v>
      </c>
      <c r="B199" s="1" t="s">
        <v>699</v>
      </c>
    </row>
    <row r="200" spans="1:2" x14ac:dyDescent="0.3">
      <c r="A200" s="2" t="s">
        <v>700</v>
      </c>
      <c r="B200" s="1" t="s">
        <v>701</v>
      </c>
    </row>
    <row r="201" spans="1:2" x14ac:dyDescent="0.3">
      <c r="A201" s="2" t="s">
        <v>702</v>
      </c>
      <c r="B201" s="1" t="s">
        <v>703</v>
      </c>
    </row>
    <row r="202" spans="1:2" x14ac:dyDescent="0.3">
      <c r="A202" s="2" t="s">
        <v>704</v>
      </c>
      <c r="B202" s="1" t="s">
        <v>705</v>
      </c>
    </row>
    <row r="203" spans="1:2" x14ac:dyDescent="0.3">
      <c r="A203" s="2" t="s">
        <v>706</v>
      </c>
      <c r="B203" s="1" t="s">
        <v>707</v>
      </c>
    </row>
    <row r="204" spans="1:2" x14ac:dyDescent="0.3">
      <c r="A204" s="2" t="s">
        <v>708</v>
      </c>
      <c r="B204" s="1" t="s">
        <v>709</v>
      </c>
    </row>
    <row r="205" spans="1:2" x14ac:dyDescent="0.3">
      <c r="A205" s="2" t="s">
        <v>710</v>
      </c>
      <c r="B205" s="1" t="s">
        <v>711</v>
      </c>
    </row>
    <row r="206" spans="1:2" x14ac:dyDescent="0.3">
      <c r="A206" s="2" t="s">
        <v>712</v>
      </c>
      <c r="B206" s="1" t="s">
        <v>713</v>
      </c>
    </row>
    <row r="207" spans="1:2" x14ac:dyDescent="0.3">
      <c r="A207" s="2" t="s">
        <v>714</v>
      </c>
      <c r="B207" s="1" t="s">
        <v>715</v>
      </c>
    </row>
    <row r="208" spans="1:2" x14ac:dyDescent="0.3">
      <c r="A208" s="2" t="s">
        <v>716</v>
      </c>
      <c r="B208" s="1" t="s">
        <v>717</v>
      </c>
    </row>
    <row r="209" spans="1:2" x14ac:dyDescent="0.3">
      <c r="A209" s="2" t="s">
        <v>718</v>
      </c>
      <c r="B209" s="1" t="s">
        <v>719</v>
      </c>
    </row>
    <row r="210" spans="1:2" x14ac:dyDescent="0.3">
      <c r="A210" s="2" t="s">
        <v>720</v>
      </c>
      <c r="B210" s="1" t="s">
        <v>721</v>
      </c>
    </row>
    <row r="211" spans="1:2" x14ac:dyDescent="0.3">
      <c r="A211" s="2" t="s">
        <v>722</v>
      </c>
      <c r="B211" s="1" t="s">
        <v>723</v>
      </c>
    </row>
    <row r="212" spans="1:2" x14ac:dyDescent="0.3">
      <c r="A212" s="2" t="s">
        <v>724</v>
      </c>
      <c r="B212" s="1" t="s">
        <v>725</v>
      </c>
    </row>
    <row r="213" spans="1:2" x14ac:dyDescent="0.3">
      <c r="A213" s="2" t="s">
        <v>726</v>
      </c>
      <c r="B213" s="1" t="s">
        <v>727</v>
      </c>
    </row>
    <row r="214" spans="1:2" x14ac:dyDescent="0.3">
      <c r="A214" s="2" t="s">
        <v>728</v>
      </c>
      <c r="B214" s="1" t="s">
        <v>729</v>
      </c>
    </row>
    <row r="215" spans="1:2" x14ac:dyDescent="0.3">
      <c r="A215" s="2" t="s">
        <v>730</v>
      </c>
      <c r="B215" s="1" t="s">
        <v>731</v>
      </c>
    </row>
    <row r="216" spans="1:2" x14ac:dyDescent="0.3">
      <c r="A216" s="2" t="s">
        <v>732</v>
      </c>
      <c r="B216" s="1" t="s">
        <v>733</v>
      </c>
    </row>
    <row r="217" spans="1:2" x14ac:dyDescent="0.3">
      <c r="A217" s="2" t="s">
        <v>734</v>
      </c>
      <c r="B217" s="1" t="s">
        <v>735</v>
      </c>
    </row>
    <row r="218" spans="1:2" x14ac:dyDescent="0.3">
      <c r="A218" s="2" t="s">
        <v>736</v>
      </c>
      <c r="B218" s="1" t="s">
        <v>737</v>
      </c>
    </row>
    <row r="219" spans="1:2" x14ac:dyDescent="0.3">
      <c r="A219" s="2" t="s">
        <v>738</v>
      </c>
      <c r="B219" s="1" t="s">
        <v>739</v>
      </c>
    </row>
    <row r="220" spans="1:2" x14ac:dyDescent="0.3">
      <c r="A220" s="2" t="s">
        <v>740</v>
      </c>
      <c r="B220" s="1" t="s">
        <v>741</v>
      </c>
    </row>
    <row r="221" spans="1:2" x14ac:dyDescent="0.3">
      <c r="A221" s="2" t="s">
        <v>742</v>
      </c>
      <c r="B221" s="1" t="s">
        <v>743</v>
      </c>
    </row>
    <row r="222" spans="1:2" x14ac:dyDescent="0.3">
      <c r="A222" s="2" t="s">
        <v>744</v>
      </c>
      <c r="B222" s="1" t="s">
        <v>745</v>
      </c>
    </row>
    <row r="223" spans="1:2" x14ac:dyDescent="0.3">
      <c r="A223" s="2" t="s">
        <v>746</v>
      </c>
      <c r="B223" s="1" t="s">
        <v>747</v>
      </c>
    </row>
    <row r="224" spans="1:2" x14ac:dyDescent="0.3">
      <c r="A224" s="2" t="s">
        <v>748</v>
      </c>
      <c r="B224" s="1" t="s">
        <v>749</v>
      </c>
    </row>
    <row r="225" spans="1:2" x14ac:dyDescent="0.3">
      <c r="A225" s="2" t="s">
        <v>750</v>
      </c>
      <c r="B225" s="1" t="s">
        <v>751</v>
      </c>
    </row>
    <row r="226" spans="1:2" x14ac:dyDescent="0.3">
      <c r="A226" s="2" t="s">
        <v>752</v>
      </c>
      <c r="B226" s="1" t="s">
        <v>753</v>
      </c>
    </row>
    <row r="227" spans="1:2" x14ac:dyDescent="0.3">
      <c r="A227" s="2" t="s">
        <v>754</v>
      </c>
      <c r="B227" s="1" t="s">
        <v>755</v>
      </c>
    </row>
    <row r="228" spans="1:2" x14ac:dyDescent="0.3">
      <c r="A228" s="2" t="s">
        <v>756</v>
      </c>
      <c r="B228" s="1" t="s">
        <v>755</v>
      </c>
    </row>
    <row r="229" spans="1:2" x14ac:dyDescent="0.3">
      <c r="A229" s="2" t="s">
        <v>757</v>
      </c>
      <c r="B229" s="1" t="s">
        <v>758</v>
      </c>
    </row>
    <row r="230" spans="1:2" x14ac:dyDescent="0.3">
      <c r="A230" s="2" t="s">
        <v>759</v>
      </c>
      <c r="B230" s="1" t="s">
        <v>760</v>
      </c>
    </row>
    <row r="231" spans="1:2" x14ac:dyDescent="0.3">
      <c r="A231" s="2" t="s">
        <v>761</v>
      </c>
      <c r="B231" s="1" t="s">
        <v>762</v>
      </c>
    </row>
    <row r="232" spans="1:2" x14ac:dyDescent="0.3">
      <c r="A232" s="2" t="s">
        <v>763</v>
      </c>
      <c r="B232" s="1" t="s">
        <v>764</v>
      </c>
    </row>
    <row r="233" spans="1:2" x14ac:dyDescent="0.3">
      <c r="A233" s="2" t="s">
        <v>765</v>
      </c>
      <c r="B233" s="1" t="s">
        <v>766</v>
      </c>
    </row>
    <row r="234" spans="1:2" x14ac:dyDescent="0.3">
      <c r="A234" s="2" t="s">
        <v>767</v>
      </c>
      <c r="B234" s="1" t="s">
        <v>768</v>
      </c>
    </row>
    <row r="235" spans="1:2" x14ac:dyDescent="0.3">
      <c r="A235" s="2" t="s">
        <v>769</v>
      </c>
      <c r="B235" s="1" t="s">
        <v>770</v>
      </c>
    </row>
    <row r="236" spans="1:2" x14ac:dyDescent="0.3">
      <c r="A236" s="2" t="s">
        <v>771</v>
      </c>
      <c r="B236" s="1" t="s">
        <v>772</v>
      </c>
    </row>
    <row r="237" spans="1:2" x14ac:dyDescent="0.3">
      <c r="A237" s="2" t="s">
        <v>773</v>
      </c>
      <c r="B237" s="1" t="s">
        <v>774</v>
      </c>
    </row>
    <row r="238" spans="1:2" x14ac:dyDescent="0.3">
      <c r="A238" s="2" t="s">
        <v>775</v>
      </c>
      <c r="B238" s="1" t="s">
        <v>776</v>
      </c>
    </row>
    <row r="239" spans="1:2" x14ac:dyDescent="0.3">
      <c r="A239" s="2" t="s">
        <v>777</v>
      </c>
      <c r="B239" s="1" t="s">
        <v>778</v>
      </c>
    </row>
    <row r="240" spans="1:2" x14ac:dyDescent="0.3">
      <c r="A240" s="2" t="s">
        <v>779</v>
      </c>
      <c r="B240" s="1" t="s">
        <v>780</v>
      </c>
    </row>
    <row r="241" spans="1:2" x14ac:dyDescent="0.3">
      <c r="A241" s="2" t="s">
        <v>779</v>
      </c>
      <c r="B241" s="1" t="s">
        <v>780</v>
      </c>
    </row>
    <row r="242" spans="1:2" x14ac:dyDescent="0.3">
      <c r="A242" s="2" t="s">
        <v>781</v>
      </c>
      <c r="B242" s="1" t="s">
        <v>782</v>
      </c>
    </row>
    <row r="243" spans="1:2" x14ac:dyDescent="0.3">
      <c r="A243" s="2" t="s">
        <v>783</v>
      </c>
      <c r="B243" s="1" t="s">
        <v>784</v>
      </c>
    </row>
    <row r="244" spans="1:2" x14ac:dyDescent="0.3">
      <c r="A244" s="2" t="s">
        <v>783</v>
      </c>
      <c r="B244" s="1" t="s">
        <v>784</v>
      </c>
    </row>
    <row r="245" spans="1:2" x14ac:dyDescent="0.3">
      <c r="A245" s="2" t="s">
        <v>785</v>
      </c>
      <c r="B245" s="1" t="s">
        <v>784</v>
      </c>
    </row>
    <row r="246" spans="1:2" x14ac:dyDescent="0.3">
      <c r="A246" s="2" t="s">
        <v>786</v>
      </c>
      <c r="B246" s="1" t="s">
        <v>787</v>
      </c>
    </row>
    <row r="247" spans="1:2" x14ac:dyDescent="0.3">
      <c r="A247" s="2" t="s">
        <v>788</v>
      </c>
      <c r="B247" s="1" t="s">
        <v>789</v>
      </c>
    </row>
    <row r="248" spans="1:2" x14ac:dyDescent="0.3">
      <c r="A248" s="2" t="s">
        <v>790</v>
      </c>
      <c r="B248" s="1" t="s">
        <v>791</v>
      </c>
    </row>
    <row r="249" spans="1:2" x14ac:dyDescent="0.3">
      <c r="A249" s="2" t="s">
        <v>792</v>
      </c>
      <c r="B249" s="1" t="s">
        <v>793</v>
      </c>
    </row>
    <row r="250" spans="1:2" x14ac:dyDescent="0.3">
      <c r="A250" s="2" t="s">
        <v>794</v>
      </c>
      <c r="B250" s="1" t="s">
        <v>795</v>
      </c>
    </row>
    <row r="251" spans="1:2" x14ac:dyDescent="0.3">
      <c r="A251" s="2" t="s">
        <v>796</v>
      </c>
      <c r="B251" s="1" t="s">
        <v>797</v>
      </c>
    </row>
    <row r="252" spans="1:2" x14ac:dyDescent="0.3">
      <c r="A252" s="2" t="s">
        <v>798</v>
      </c>
      <c r="B252" s="1" t="s">
        <v>799</v>
      </c>
    </row>
    <row r="253" spans="1:2" x14ac:dyDescent="0.3">
      <c r="A253" s="2" t="s">
        <v>800</v>
      </c>
      <c r="B253" s="1" t="s">
        <v>801</v>
      </c>
    </row>
    <row r="254" spans="1:2" x14ac:dyDescent="0.3">
      <c r="A254" s="2" t="s">
        <v>802</v>
      </c>
      <c r="B254" s="1" t="s">
        <v>803</v>
      </c>
    </row>
    <row r="255" spans="1:2" x14ac:dyDescent="0.3">
      <c r="A255" s="2" t="s">
        <v>804</v>
      </c>
      <c r="B255" s="1" t="s">
        <v>805</v>
      </c>
    </row>
    <row r="256" spans="1:2" x14ac:dyDescent="0.3">
      <c r="A256" s="2" t="s">
        <v>806</v>
      </c>
      <c r="B256" s="1" t="s">
        <v>807</v>
      </c>
    </row>
    <row r="257" spans="1:2" x14ac:dyDescent="0.3">
      <c r="A257" s="2" t="s">
        <v>808</v>
      </c>
      <c r="B257" s="1" t="s">
        <v>809</v>
      </c>
    </row>
    <row r="258" spans="1:2" x14ac:dyDescent="0.3">
      <c r="A258" s="2" t="s">
        <v>255</v>
      </c>
      <c r="B258" s="1" t="s">
        <v>810</v>
      </c>
    </row>
    <row r="259" spans="1:2" x14ac:dyDescent="0.3">
      <c r="A259" s="2" t="s">
        <v>811</v>
      </c>
      <c r="B259" s="1" t="s">
        <v>812</v>
      </c>
    </row>
    <row r="260" spans="1:2" x14ac:dyDescent="0.3">
      <c r="A260" s="2" t="s">
        <v>813</v>
      </c>
      <c r="B260" s="1" t="s">
        <v>814</v>
      </c>
    </row>
    <row r="261" spans="1:2" x14ac:dyDescent="0.3">
      <c r="A261" s="2" t="s">
        <v>815</v>
      </c>
      <c r="B261" s="1" t="s">
        <v>816</v>
      </c>
    </row>
    <row r="262" spans="1:2" x14ac:dyDescent="0.3">
      <c r="A262" s="2" t="s">
        <v>817</v>
      </c>
      <c r="B262" s="1" t="s">
        <v>818</v>
      </c>
    </row>
    <row r="263" spans="1:2" x14ac:dyDescent="0.3">
      <c r="A263" s="2" t="s">
        <v>819</v>
      </c>
      <c r="B263" s="1" t="s">
        <v>820</v>
      </c>
    </row>
    <row r="264" spans="1:2" x14ac:dyDescent="0.3">
      <c r="A264" s="2" t="s">
        <v>821</v>
      </c>
      <c r="B264" s="1" t="s">
        <v>822</v>
      </c>
    </row>
    <row r="265" spans="1:2" x14ac:dyDescent="0.3">
      <c r="A265" s="2" t="s">
        <v>823</v>
      </c>
      <c r="B265" s="1" t="s">
        <v>824</v>
      </c>
    </row>
    <row r="266" spans="1:2" x14ac:dyDescent="0.3">
      <c r="A266" s="2" t="s">
        <v>825</v>
      </c>
      <c r="B266" s="1" t="s">
        <v>826</v>
      </c>
    </row>
    <row r="267" spans="1:2" x14ac:dyDescent="0.3">
      <c r="A267" s="2" t="s">
        <v>827</v>
      </c>
      <c r="B267" s="1" t="s">
        <v>828</v>
      </c>
    </row>
    <row r="268" spans="1:2" x14ac:dyDescent="0.3">
      <c r="A268" s="2" t="s">
        <v>829</v>
      </c>
      <c r="B268" s="1" t="s">
        <v>830</v>
      </c>
    </row>
    <row r="269" spans="1:2" x14ac:dyDescent="0.3">
      <c r="A269" s="2" t="s">
        <v>831</v>
      </c>
      <c r="B269" s="1" t="s">
        <v>832</v>
      </c>
    </row>
    <row r="270" spans="1:2" x14ac:dyDescent="0.3">
      <c r="A270" s="2" t="s">
        <v>833</v>
      </c>
      <c r="B270" s="1" t="s">
        <v>834</v>
      </c>
    </row>
    <row r="271" spans="1:2" x14ac:dyDescent="0.3">
      <c r="A271" s="2" t="s">
        <v>835</v>
      </c>
      <c r="B271" s="1" t="s">
        <v>836</v>
      </c>
    </row>
    <row r="272" spans="1:2" x14ac:dyDescent="0.3">
      <c r="A272" s="2" t="s">
        <v>837</v>
      </c>
      <c r="B272" s="1" t="s">
        <v>838</v>
      </c>
    </row>
    <row r="273" spans="1:2" x14ac:dyDescent="0.3">
      <c r="A273" s="2" t="s">
        <v>839</v>
      </c>
      <c r="B273" s="1" t="s">
        <v>840</v>
      </c>
    </row>
    <row r="274" spans="1:2" x14ac:dyDescent="0.3">
      <c r="A274" s="2" t="s">
        <v>841</v>
      </c>
      <c r="B274" s="1" t="s">
        <v>842</v>
      </c>
    </row>
    <row r="275" spans="1:2" x14ac:dyDescent="0.3">
      <c r="A275" s="2" t="s">
        <v>843</v>
      </c>
      <c r="B275" s="1" t="s">
        <v>844</v>
      </c>
    </row>
    <row r="276" spans="1:2" x14ac:dyDescent="0.3">
      <c r="A276" s="2" t="s">
        <v>845</v>
      </c>
      <c r="B276" s="1" t="s">
        <v>846</v>
      </c>
    </row>
    <row r="277" spans="1:2" x14ac:dyDescent="0.3">
      <c r="A277" s="2" t="s">
        <v>847</v>
      </c>
      <c r="B277" s="1" t="s">
        <v>848</v>
      </c>
    </row>
    <row r="278" spans="1:2" x14ac:dyDescent="0.3">
      <c r="A278" s="2" t="s">
        <v>849</v>
      </c>
      <c r="B278" s="1" t="s">
        <v>850</v>
      </c>
    </row>
    <row r="279" spans="1:2" x14ac:dyDescent="0.3">
      <c r="A279" s="2" t="s">
        <v>851</v>
      </c>
      <c r="B279" s="1" t="s">
        <v>852</v>
      </c>
    </row>
    <row r="280" spans="1:2" x14ac:dyDescent="0.3">
      <c r="A280" s="2" t="s">
        <v>853</v>
      </c>
      <c r="B280" s="1" t="s">
        <v>854</v>
      </c>
    </row>
    <row r="281" spans="1:2" x14ac:dyDescent="0.3">
      <c r="A281" s="2" t="s">
        <v>855</v>
      </c>
      <c r="B281" s="1" t="s">
        <v>856</v>
      </c>
    </row>
    <row r="282" spans="1:2" x14ac:dyDescent="0.3">
      <c r="A282" s="2" t="s">
        <v>857</v>
      </c>
      <c r="B282" s="1" t="s">
        <v>858</v>
      </c>
    </row>
    <row r="283" spans="1:2" x14ac:dyDescent="0.3">
      <c r="A283" s="2" t="s">
        <v>857</v>
      </c>
      <c r="B283" s="1" t="s">
        <v>858</v>
      </c>
    </row>
    <row r="284" spans="1:2" x14ac:dyDescent="0.3">
      <c r="A284" s="2" t="s">
        <v>859</v>
      </c>
      <c r="B284" s="1" t="s">
        <v>860</v>
      </c>
    </row>
    <row r="285" spans="1:2" x14ac:dyDescent="0.3">
      <c r="A285" s="2" t="s">
        <v>861</v>
      </c>
      <c r="B285" s="1" t="s">
        <v>862</v>
      </c>
    </row>
    <row r="286" spans="1:2" x14ac:dyDescent="0.3">
      <c r="A286" s="2" t="s">
        <v>863</v>
      </c>
      <c r="B286" s="1" t="s">
        <v>864</v>
      </c>
    </row>
    <row r="287" spans="1:2" x14ac:dyDescent="0.3">
      <c r="A287" s="2" t="s">
        <v>865</v>
      </c>
      <c r="B287" s="1" t="s">
        <v>866</v>
      </c>
    </row>
    <row r="288" spans="1:2" x14ac:dyDescent="0.3">
      <c r="A288" s="2" t="s">
        <v>867</v>
      </c>
      <c r="B288" s="1" t="s">
        <v>868</v>
      </c>
    </row>
    <row r="289" spans="1:2" x14ac:dyDescent="0.3">
      <c r="A289" s="2" t="s">
        <v>869</v>
      </c>
      <c r="B289" s="1" t="s">
        <v>870</v>
      </c>
    </row>
    <row r="290" spans="1:2" x14ac:dyDescent="0.3">
      <c r="A290" s="2" t="s">
        <v>871</v>
      </c>
      <c r="B290" s="1" t="s">
        <v>872</v>
      </c>
    </row>
    <row r="291" spans="1:2" x14ac:dyDescent="0.3">
      <c r="A291" s="2" t="s">
        <v>873</v>
      </c>
      <c r="B291" s="1" t="s">
        <v>874</v>
      </c>
    </row>
    <row r="292" spans="1:2" x14ac:dyDescent="0.3">
      <c r="A292" s="2" t="s">
        <v>875</v>
      </c>
      <c r="B292" s="1" t="s">
        <v>876</v>
      </c>
    </row>
    <row r="293" spans="1:2" x14ac:dyDescent="0.3">
      <c r="A293" s="2" t="s">
        <v>877</v>
      </c>
      <c r="B293" s="1" t="s">
        <v>878</v>
      </c>
    </row>
    <row r="294" spans="1:2" x14ac:dyDescent="0.3">
      <c r="A294" s="2" t="s">
        <v>879</v>
      </c>
      <c r="B294" s="1" t="s">
        <v>880</v>
      </c>
    </row>
    <row r="295" spans="1:2" x14ac:dyDescent="0.3">
      <c r="A295" s="2" t="s">
        <v>881</v>
      </c>
      <c r="B295" s="1" t="s">
        <v>882</v>
      </c>
    </row>
    <row r="296" spans="1:2" x14ac:dyDescent="0.3">
      <c r="A296" s="2" t="s">
        <v>883</v>
      </c>
      <c r="B296" s="1" t="s">
        <v>884</v>
      </c>
    </row>
    <row r="297" spans="1:2" x14ac:dyDescent="0.3">
      <c r="A297" s="2" t="s">
        <v>885</v>
      </c>
      <c r="B297" s="1" t="s">
        <v>886</v>
      </c>
    </row>
    <row r="298" spans="1:2" x14ac:dyDescent="0.3">
      <c r="A298" s="2" t="s">
        <v>887</v>
      </c>
      <c r="B298" s="1" t="s">
        <v>888</v>
      </c>
    </row>
    <row r="299" spans="1:2" x14ac:dyDescent="0.3">
      <c r="A299" s="2" t="s">
        <v>889</v>
      </c>
      <c r="B299" s="1" t="s">
        <v>890</v>
      </c>
    </row>
    <row r="300" spans="1:2" x14ac:dyDescent="0.3">
      <c r="A300" s="2" t="s">
        <v>891</v>
      </c>
      <c r="B300" s="1" t="s">
        <v>892</v>
      </c>
    </row>
    <row r="301" spans="1:2" x14ac:dyDescent="0.3">
      <c r="A301" s="2" t="s">
        <v>893</v>
      </c>
      <c r="B301" s="1" t="s">
        <v>894</v>
      </c>
    </row>
    <row r="302" spans="1:2" x14ac:dyDescent="0.3">
      <c r="A302" s="2" t="s">
        <v>895</v>
      </c>
      <c r="B302" s="1" t="s">
        <v>896</v>
      </c>
    </row>
    <row r="303" spans="1:2" x14ac:dyDescent="0.3">
      <c r="A303" s="2" t="s">
        <v>80</v>
      </c>
      <c r="B303" s="1" t="s">
        <v>897</v>
      </c>
    </row>
    <row r="304" spans="1:2" x14ac:dyDescent="0.3">
      <c r="A304" s="2" t="s">
        <v>898</v>
      </c>
      <c r="B304" s="1" t="s">
        <v>899</v>
      </c>
    </row>
    <row r="305" spans="1:2" x14ac:dyDescent="0.3">
      <c r="A305" s="2" t="s">
        <v>900</v>
      </c>
      <c r="B305" s="1" t="s">
        <v>901</v>
      </c>
    </row>
    <row r="306" spans="1:2" x14ac:dyDescent="0.3">
      <c r="A306" s="2" t="s">
        <v>902</v>
      </c>
      <c r="B306" s="1" t="s">
        <v>903</v>
      </c>
    </row>
    <row r="307" spans="1:2" x14ac:dyDescent="0.3">
      <c r="A307" s="2" t="s">
        <v>904</v>
      </c>
      <c r="B307" s="1" t="s">
        <v>905</v>
      </c>
    </row>
    <row r="308" spans="1:2" x14ac:dyDescent="0.3">
      <c r="A308" s="2" t="s">
        <v>906</v>
      </c>
      <c r="B308" s="1" t="s">
        <v>907</v>
      </c>
    </row>
    <row r="309" spans="1:2" x14ac:dyDescent="0.3">
      <c r="A309" s="2" t="s">
        <v>908</v>
      </c>
      <c r="B309" s="1" t="s">
        <v>907</v>
      </c>
    </row>
    <row r="310" spans="1:2" x14ac:dyDescent="0.3">
      <c r="A310" s="2" t="s">
        <v>909</v>
      </c>
      <c r="B310" s="1" t="s">
        <v>910</v>
      </c>
    </row>
    <row r="311" spans="1:2" x14ac:dyDescent="0.3">
      <c r="A311" s="2" t="s">
        <v>911</v>
      </c>
      <c r="B311" s="1" t="s">
        <v>912</v>
      </c>
    </row>
    <row r="312" spans="1:2" x14ac:dyDescent="0.3">
      <c r="A312" s="2" t="s">
        <v>913</v>
      </c>
      <c r="B312" s="1" t="s">
        <v>914</v>
      </c>
    </row>
    <row r="313" spans="1:2" x14ac:dyDescent="0.3">
      <c r="A313" s="2" t="s">
        <v>915</v>
      </c>
      <c r="B313" s="1" t="s">
        <v>916</v>
      </c>
    </row>
    <row r="314" spans="1:2" x14ac:dyDescent="0.3">
      <c r="A314" s="2" t="s">
        <v>917</v>
      </c>
      <c r="B314" s="1" t="s">
        <v>918</v>
      </c>
    </row>
    <row r="315" spans="1:2" x14ac:dyDescent="0.3">
      <c r="A315" s="2" t="s">
        <v>919</v>
      </c>
      <c r="B315" s="1" t="s">
        <v>920</v>
      </c>
    </row>
    <row r="316" spans="1:2" x14ac:dyDescent="0.3">
      <c r="A316" s="2" t="s">
        <v>921</v>
      </c>
      <c r="B316" s="1" t="s">
        <v>922</v>
      </c>
    </row>
    <row r="317" spans="1:2" x14ac:dyDescent="0.3">
      <c r="A317" s="2" t="s">
        <v>923</v>
      </c>
      <c r="B317" s="1" t="s">
        <v>924</v>
      </c>
    </row>
    <row r="318" spans="1:2" x14ac:dyDescent="0.3">
      <c r="A318" s="2" t="s">
        <v>925</v>
      </c>
      <c r="B318" s="1" t="s">
        <v>926</v>
      </c>
    </row>
    <row r="319" spans="1:2" x14ac:dyDescent="0.3">
      <c r="A319" s="2" t="s">
        <v>927</v>
      </c>
      <c r="B319" s="1" t="s">
        <v>928</v>
      </c>
    </row>
    <row r="320" spans="1:2" x14ac:dyDescent="0.3">
      <c r="A320" s="2" t="s">
        <v>929</v>
      </c>
      <c r="B320" s="1" t="s">
        <v>930</v>
      </c>
    </row>
    <row r="321" spans="1:2" x14ac:dyDescent="0.3">
      <c r="A321" s="2" t="s">
        <v>931</v>
      </c>
      <c r="B321" s="1" t="s">
        <v>932</v>
      </c>
    </row>
    <row r="322" spans="1:2" x14ac:dyDescent="0.3">
      <c r="A322" s="2" t="s">
        <v>933</v>
      </c>
      <c r="B322" s="1" t="s">
        <v>934</v>
      </c>
    </row>
    <row r="323" spans="1:2" x14ac:dyDescent="0.3">
      <c r="A323" s="2" t="s">
        <v>935</v>
      </c>
      <c r="B323" s="1" t="s">
        <v>936</v>
      </c>
    </row>
    <row r="324" spans="1:2" x14ac:dyDescent="0.3">
      <c r="A324" s="2" t="s">
        <v>937</v>
      </c>
      <c r="B324" s="1" t="s">
        <v>938</v>
      </c>
    </row>
    <row r="325" spans="1:2" x14ac:dyDescent="0.3">
      <c r="A325" s="2" t="s">
        <v>939</v>
      </c>
      <c r="B325" s="1" t="s">
        <v>940</v>
      </c>
    </row>
    <row r="326" spans="1:2" x14ac:dyDescent="0.3">
      <c r="A326" s="2" t="s">
        <v>941</v>
      </c>
      <c r="B326" s="1" t="s">
        <v>942</v>
      </c>
    </row>
    <row r="327" spans="1:2" x14ac:dyDescent="0.3">
      <c r="A327" s="2" t="s">
        <v>943</v>
      </c>
      <c r="B327" s="1" t="s">
        <v>944</v>
      </c>
    </row>
    <row r="328" spans="1:2" x14ac:dyDescent="0.3">
      <c r="A328" s="2" t="s">
        <v>945</v>
      </c>
      <c r="B328" s="1" t="s">
        <v>946</v>
      </c>
    </row>
    <row r="329" spans="1:2" x14ac:dyDescent="0.3">
      <c r="A329" s="2" t="s">
        <v>947</v>
      </c>
      <c r="B329" s="1" t="s">
        <v>948</v>
      </c>
    </row>
    <row r="330" spans="1:2" x14ac:dyDescent="0.3">
      <c r="A330" s="2" t="s">
        <v>949</v>
      </c>
      <c r="B330" s="1" t="s">
        <v>950</v>
      </c>
    </row>
    <row r="331" spans="1:2" x14ac:dyDescent="0.3">
      <c r="A331" s="2" t="s">
        <v>951</v>
      </c>
      <c r="B331" s="1" t="s">
        <v>952</v>
      </c>
    </row>
    <row r="332" spans="1:2" x14ac:dyDescent="0.3">
      <c r="A332" s="2" t="s">
        <v>953</v>
      </c>
      <c r="B332" s="1" t="s">
        <v>954</v>
      </c>
    </row>
    <row r="333" spans="1:2" x14ac:dyDescent="0.3">
      <c r="A333" s="2" t="s">
        <v>955</v>
      </c>
      <c r="B333" s="1" t="s">
        <v>956</v>
      </c>
    </row>
    <row r="334" spans="1:2" x14ac:dyDescent="0.3">
      <c r="A334" s="2" t="s">
        <v>957</v>
      </c>
      <c r="B334" s="1" t="s">
        <v>958</v>
      </c>
    </row>
    <row r="335" spans="1:2" x14ac:dyDescent="0.3">
      <c r="A335" s="2" t="s">
        <v>959</v>
      </c>
      <c r="B335" s="1" t="s">
        <v>960</v>
      </c>
    </row>
    <row r="336" spans="1:2" x14ac:dyDescent="0.3">
      <c r="A336" s="2"/>
      <c r="B336" s="1"/>
    </row>
    <row r="337" spans="1:2" x14ac:dyDescent="0.3">
      <c r="A337" s="2"/>
      <c r="B337" s="1"/>
    </row>
    <row r="338" spans="1:2" x14ac:dyDescent="0.3">
      <c r="A338" s="3"/>
      <c r="B338" s="1"/>
    </row>
    <row r="339" spans="1:2" x14ac:dyDescent="0.3">
      <c r="A339" s="3"/>
      <c r="B339" s="1"/>
    </row>
    <row r="340" spans="1:2" x14ac:dyDescent="0.3">
      <c r="A340" s="3"/>
      <c r="B340" s="1"/>
    </row>
    <row r="341" spans="1:2" x14ac:dyDescent="0.3">
      <c r="A341" s="3"/>
      <c r="B341" s="1"/>
    </row>
    <row r="342" spans="1:2" x14ac:dyDescent="0.3">
      <c r="A342" s="3"/>
      <c r="B342" s="1"/>
    </row>
    <row r="343" spans="1:2" x14ac:dyDescent="0.3">
      <c r="A343" s="2"/>
      <c r="B343" s="1"/>
    </row>
    <row r="344" spans="1:2" x14ac:dyDescent="0.3">
      <c r="A344" s="3"/>
      <c r="B344" s="1"/>
    </row>
    <row r="345" spans="1:2" x14ac:dyDescent="0.3">
      <c r="A345" s="3"/>
      <c r="B345" s="1"/>
    </row>
    <row r="346" spans="1:2" x14ac:dyDescent="0.3">
      <c r="A346" s="2"/>
      <c r="B346" s="1"/>
    </row>
    <row r="347" spans="1:2" x14ac:dyDescent="0.3">
      <c r="A347" s="2"/>
      <c r="B347" s="1"/>
    </row>
    <row r="348" spans="1:2" x14ac:dyDescent="0.3">
      <c r="A348" s="2"/>
      <c r="B348" s="1"/>
    </row>
    <row r="349" spans="1:2" x14ac:dyDescent="0.3">
      <c r="A349" s="3"/>
      <c r="B349" s="1"/>
    </row>
    <row r="350" spans="1:2" x14ac:dyDescent="0.3">
      <c r="A350" s="3"/>
      <c r="B350" s="1"/>
    </row>
    <row r="351" spans="1:2" x14ac:dyDescent="0.3">
      <c r="A351" s="2"/>
      <c r="B351" s="1"/>
    </row>
    <row r="352" spans="1:2" x14ac:dyDescent="0.3">
      <c r="A352" s="3"/>
      <c r="B352" s="1"/>
    </row>
    <row r="353" spans="1:2" x14ac:dyDescent="0.3">
      <c r="A353" s="3"/>
      <c r="B353" s="1"/>
    </row>
    <row r="354" spans="1:2" x14ac:dyDescent="0.3">
      <c r="A354" s="3"/>
      <c r="B354" s="1"/>
    </row>
    <row r="355" spans="1:2" x14ac:dyDescent="0.3">
      <c r="A355" s="2"/>
      <c r="B355" s="4"/>
    </row>
    <row r="356" spans="1:2" x14ac:dyDescent="0.3">
      <c r="A356" s="2"/>
      <c r="B356" s="4"/>
    </row>
    <row r="357" spans="1:2" x14ac:dyDescent="0.3">
      <c r="A357" s="2"/>
      <c r="B357" s="4"/>
    </row>
  </sheetData>
  <sortState xmlns:xlrd2="http://schemas.microsoft.com/office/spreadsheetml/2017/richdata2" ref="A1:B357">
    <sortCondition ref="B319"/>
  </sortState>
  <dataValidations count="1">
    <dataValidation type="textLength" operator="lessThan" allowBlank="1" showInputMessage="1" showErrorMessage="1" sqref="A344:A357 A333:A342 A299:A305 A308:A329 A221:A225 A216:A219 A197:A212 A228:A296 A1:A194 B1:B357" xr:uid="{00000000-0002-0000-0600-000000000000}">
      <formula1>36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818EA2391F604D96DC3B89C0616DE3" ma:contentTypeVersion="12" ma:contentTypeDescription="Create a new document." ma:contentTypeScope="" ma:versionID="3177a2f4af279908519226b88744576d">
  <xsd:schema xmlns:xsd="http://www.w3.org/2001/XMLSchema" xmlns:xs="http://www.w3.org/2001/XMLSchema" xmlns:p="http://schemas.microsoft.com/office/2006/metadata/properties" xmlns:ns2="f68438c0-cb4b-4d8b-be4b-2e20d7903cbb" xmlns:ns3="3c794f52-407c-4f5e-b1d9-b6c08fa27652" targetNamespace="http://schemas.microsoft.com/office/2006/metadata/properties" ma:root="true" ma:fieldsID="8e3e8e444deb597aa70bafcb828d0fd8" ns2:_="" ns3:_="">
    <xsd:import namespace="f68438c0-cb4b-4d8b-be4b-2e20d7903cbb"/>
    <xsd:import namespace="3c794f52-407c-4f5e-b1d9-b6c08fa27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8438c0-cb4b-4d8b-be4b-2e20d7903c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9f72447-2b35-4a5f-b928-74eb2c3a2d6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794f52-407c-4f5e-b1d9-b6c08fa276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9a1d38b-2c20-4ae6-b38c-85a618d2e932}" ma:internalName="TaxCatchAll" ma:showField="CatchAllData" ma:web="3c794f52-407c-4f5e-b1d9-b6c08fa27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8438c0-cb4b-4d8b-be4b-2e20d7903cbb">
      <Terms xmlns="http://schemas.microsoft.com/office/infopath/2007/PartnerControls"/>
    </lcf76f155ced4ddcb4097134ff3c332f>
    <TaxCatchAll xmlns="3c794f52-407c-4f5e-b1d9-b6c08fa276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AFC21A-AC05-4A27-88CD-FF8F64B97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8438c0-cb4b-4d8b-be4b-2e20d7903cbb"/>
    <ds:schemaRef ds:uri="3c794f52-407c-4f5e-b1d9-b6c08fa27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8C8622-20E5-4BE4-8522-C439479E0E72}">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d77e1e10-6791-49cf-8ef6-194614f0887a"/>
    <ds:schemaRef ds:uri="http://schemas.microsoft.com/office/infopath/2007/PartnerControls"/>
    <ds:schemaRef ds:uri="http://purl.org/dc/dcmitype/"/>
    <ds:schemaRef ds:uri="d70c1a25-1b40-4d85-a750-82e28059cbd5"/>
    <ds:schemaRef ds:uri="http://www.w3.org/XML/1998/namespace"/>
    <ds:schemaRef ds:uri="f68438c0-cb4b-4d8b-be4b-2e20d7903cbb"/>
    <ds:schemaRef ds:uri="3c794f52-407c-4f5e-b1d9-b6c08fa27652"/>
  </ds:schemaRefs>
</ds:datastoreItem>
</file>

<file path=customXml/itemProps3.xml><?xml version="1.0" encoding="utf-8"?>
<ds:datastoreItem xmlns:ds="http://schemas.openxmlformats.org/officeDocument/2006/customXml" ds:itemID="{2E4A0D02-94D1-4B0A-AD06-8C98B0BE34BF}">
  <ds:schemaRefs>
    <ds:schemaRef ds:uri="http://schemas.microsoft.com/sharepoint/v3/contenttype/forms"/>
  </ds:schemaRefs>
</ds:datastoreItem>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Deposit</vt:lpstr>
      <vt:lpstr>Orgs</vt:lpstr>
      <vt:lpstr>Account Numbers</vt:lpstr>
      <vt:lpstr>Deposit!Print_Area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dc:creator>
  <cp:keywords/>
  <dc:description/>
  <cp:lastModifiedBy>Linda Huerta Bowman</cp:lastModifiedBy>
  <cp:revision/>
  <cp:lastPrinted>2025-07-24T13:21:28Z</cp:lastPrinted>
  <dcterms:created xsi:type="dcterms:W3CDTF">2013-04-08T18:36:54Z</dcterms:created>
  <dcterms:modified xsi:type="dcterms:W3CDTF">2025-07-24T17:06:18Z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0x0101000E818EA2391F604D96DC3B89C0616DE3</vt:lpwstr>
  </property>
  <property fmtid="{D5CDD505-2E9C-101B-9397-08002B2CF9AE}" pid="3" name="MediaServiceImageTags">
    <vt:lpwstr/>
  </property>
</Properties>
</file>