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chartsheets/sheet8.xml" ContentType="application/vnd.openxmlformats-officedocument.spreadsheetml.chartsheet+xml"/>
  <Override PartName="/xl/worksheets/sheet9.xml" ContentType="application/vnd.openxmlformats-officedocument.spreadsheetml.worksheet+xml"/>
  <Override PartName="/xl/chartsheets/sheet9.xml" ContentType="application/vnd.openxmlformats-officedocument.spreadsheetml.chartsheet+xml"/>
  <Override PartName="/xl/worksheets/sheet10.xml" ContentType="application/vnd.openxmlformats-officedocument.spreadsheetml.worksheet+xml"/>
  <Override PartName="/xl/chartsheets/sheet10.xml" ContentType="application/vnd.openxmlformats-officedocument.spreadsheetml.chartsheet+xml"/>
  <Override PartName="/xl/worksheets/sheet11.xml" ContentType="application/vnd.openxmlformats-officedocument.spreadsheetml.worksheet+xml"/>
  <Override PartName="/xl/chartsheets/sheet11.xml" ContentType="application/vnd.openxmlformats-officedocument.spreadsheetml.chartsheet+xml"/>
  <Override PartName="/xl/worksheets/sheet12.xml" ContentType="application/vnd.openxmlformats-officedocument.spreadsheetml.worksheet+xml"/>
  <Override PartName="/xl/chartsheets/sheet12.xml" ContentType="application/vnd.openxmlformats-officedocument.spreadsheetml.chart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March 2026 Survey/"/>
    </mc:Choice>
  </mc:AlternateContent>
  <xr:revisionPtr revIDLastSave="934" documentId="8_{3BCADC8F-67F4-3545-BBD3-371B2E0FB635}" xr6:coauthVersionLast="47" xr6:coauthVersionMax="47" xr10:uidLastSave="{DA9A265A-06EB-4B42-B0A8-B32803517D2E}"/>
  <bookViews>
    <workbookView xWindow="4440" yWindow="600" windowWidth="37640" windowHeight="26380" xr2:uid="{ECC2721B-4E81-684A-9BDB-650EFD8C2BA0}"/>
  </bookViews>
  <sheets>
    <sheet name="Descriptives" sheetId="25" r:id="rId1"/>
    <sheet name="NC education funding chart" sheetId="22" r:id="rId2"/>
    <sheet name="NC education funding" sheetId="21" r:id="rId3"/>
    <sheet name="US Elections Takeover Chart" sheetId="5" r:id="rId4"/>
    <sheet name="Federal Takeover US elections" sheetId="2" r:id="rId5"/>
    <sheet name="NC Elections Takeover Chart" sheetId="4" r:id="rId6"/>
    <sheet name="Federal Takeover NC Elections" sheetId="3" r:id="rId7"/>
    <sheet name="Voting Location Impact chart" sheetId="15" r:id="rId8"/>
    <sheet name="Voting Site Location Impact" sheetId="11" r:id="rId9"/>
    <sheet name="Early voting on campus chart" sheetId="14" r:id="rId10"/>
    <sheet name="Early voting sites on campus" sheetId="12" r:id="rId11"/>
    <sheet name="College students voting chart" sheetId="16" r:id="rId12"/>
    <sheet name="College students voting" sheetId="13" r:id="rId13"/>
    <sheet name="EV College Site Fairness chart" sheetId="18" r:id="rId14"/>
    <sheet name="EV College Site Fairness" sheetId="17" r:id="rId15"/>
    <sheet name="College EV Site Impact chart" sheetId="20" r:id="rId16"/>
    <sheet name="College EV Site Impact" sheetId="19" r:id="rId17"/>
    <sheet name="ICE Chart" sheetId="6" r:id="rId18"/>
    <sheet name="ICE" sheetId="1" r:id="rId19"/>
    <sheet name="Legal Immigrants Chart" sheetId="9" r:id="rId20"/>
    <sheet name="Legal Immigrants" sheetId="7" r:id="rId21"/>
    <sheet name="Undocumented Immigrants Chart" sheetId="10" r:id="rId22"/>
    <sheet name="Undocumented Immigrants" sheetId="8" r:id="rId23"/>
    <sheet name="St Environment Protection Chart" sheetId="24" r:id="rId24"/>
    <sheet name="State Environmental Protection" sheetId="23"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3" i="23" l="1"/>
  <c r="N123" i="23"/>
  <c r="M123" i="23"/>
  <c r="L123" i="23"/>
  <c r="K123" i="23"/>
  <c r="J123" i="23"/>
  <c r="O122" i="23"/>
  <c r="W121" i="23" s="1"/>
  <c r="N122" i="23"/>
  <c r="V121" i="23" s="1"/>
  <c r="M122" i="23"/>
  <c r="U121" i="23" s="1"/>
  <c r="L122" i="23"/>
  <c r="T121" i="23" s="1"/>
  <c r="K122" i="23"/>
  <c r="S121" i="23" s="1"/>
  <c r="J122" i="23"/>
  <c r="O121" i="23"/>
  <c r="W120" i="23" s="1"/>
  <c r="N121" i="23"/>
  <c r="V120" i="23" s="1"/>
  <c r="M121" i="23"/>
  <c r="U120" i="23" s="1"/>
  <c r="L121" i="23"/>
  <c r="T120" i="23" s="1"/>
  <c r="K121" i="23"/>
  <c r="S120" i="23" s="1"/>
  <c r="J121" i="23"/>
  <c r="O120" i="23"/>
  <c r="N120" i="23"/>
  <c r="M120" i="23"/>
  <c r="L120" i="23"/>
  <c r="K120" i="23"/>
  <c r="J120" i="23"/>
  <c r="O119" i="23"/>
  <c r="W119" i="23" s="1"/>
  <c r="N119" i="23"/>
  <c r="V119" i="23" s="1"/>
  <c r="M119" i="23"/>
  <c r="U119" i="23" s="1"/>
  <c r="L119" i="23"/>
  <c r="T119" i="23" s="1"/>
  <c r="K119" i="23"/>
  <c r="S119" i="23" s="1"/>
  <c r="J119" i="23"/>
  <c r="O118" i="23"/>
  <c r="W118" i="23" s="1"/>
  <c r="N118" i="23"/>
  <c r="V118" i="23" s="1"/>
  <c r="M118" i="23"/>
  <c r="U118" i="23" s="1"/>
  <c r="L118" i="23"/>
  <c r="T118" i="23" s="1"/>
  <c r="K118" i="23"/>
  <c r="S118" i="23" s="1"/>
  <c r="O109" i="23"/>
  <c r="N109" i="23"/>
  <c r="M109" i="23"/>
  <c r="L109" i="23"/>
  <c r="K109" i="23"/>
  <c r="J109" i="23"/>
  <c r="O108" i="23"/>
  <c r="W107" i="23" s="1"/>
  <c r="N108" i="23"/>
  <c r="V107" i="23" s="1"/>
  <c r="M108" i="23"/>
  <c r="U107" i="23" s="1"/>
  <c r="L108" i="23"/>
  <c r="T107" i="23" s="1"/>
  <c r="K108" i="23"/>
  <c r="S107" i="23" s="1"/>
  <c r="J108" i="23"/>
  <c r="O107" i="23"/>
  <c r="W106" i="23" s="1"/>
  <c r="N107" i="23"/>
  <c r="V106" i="23" s="1"/>
  <c r="M107" i="23"/>
  <c r="U106" i="23" s="1"/>
  <c r="L107" i="23"/>
  <c r="T106" i="23" s="1"/>
  <c r="K107" i="23"/>
  <c r="S106" i="23" s="1"/>
  <c r="J107" i="23"/>
  <c r="O106" i="23"/>
  <c r="N106" i="23"/>
  <c r="M106" i="23"/>
  <c r="L106" i="23"/>
  <c r="K106" i="23"/>
  <c r="J106" i="23"/>
  <c r="O105" i="23"/>
  <c r="W105" i="23" s="1"/>
  <c r="N105" i="23"/>
  <c r="V105" i="23" s="1"/>
  <c r="M105" i="23"/>
  <c r="U105" i="23" s="1"/>
  <c r="L105" i="23"/>
  <c r="T105" i="23" s="1"/>
  <c r="K105" i="23"/>
  <c r="S105" i="23" s="1"/>
  <c r="J105" i="23"/>
  <c r="O104" i="23"/>
  <c r="W104" i="23" s="1"/>
  <c r="N104" i="23"/>
  <c r="V104" i="23" s="1"/>
  <c r="M104" i="23"/>
  <c r="U104" i="23" s="1"/>
  <c r="L104" i="23"/>
  <c r="T104" i="23" s="1"/>
  <c r="K104" i="23"/>
  <c r="S104" i="23" s="1"/>
  <c r="N95" i="23"/>
  <c r="M95" i="23"/>
  <c r="L95" i="23"/>
  <c r="K95" i="23"/>
  <c r="J95" i="23"/>
  <c r="N94" i="23"/>
  <c r="V93" i="23" s="1"/>
  <c r="M94" i="23"/>
  <c r="U93" i="23" s="1"/>
  <c r="L94" i="23"/>
  <c r="T93" i="23" s="1"/>
  <c r="K94" i="23"/>
  <c r="S93" i="23" s="1"/>
  <c r="J94" i="23"/>
  <c r="N93" i="23"/>
  <c r="V92" i="23" s="1"/>
  <c r="M93" i="23"/>
  <c r="U92" i="23" s="1"/>
  <c r="L93" i="23"/>
  <c r="T92" i="23" s="1"/>
  <c r="K93" i="23"/>
  <c r="S92" i="23" s="1"/>
  <c r="J93" i="23"/>
  <c r="N92" i="23"/>
  <c r="M92" i="23"/>
  <c r="L92" i="23"/>
  <c r="K92" i="23"/>
  <c r="J92" i="23"/>
  <c r="N91" i="23"/>
  <c r="V91" i="23" s="1"/>
  <c r="M91" i="23"/>
  <c r="U91" i="23" s="1"/>
  <c r="L91" i="23"/>
  <c r="T91" i="23" s="1"/>
  <c r="K91" i="23"/>
  <c r="S91" i="23" s="1"/>
  <c r="J91" i="23"/>
  <c r="N90" i="23"/>
  <c r="V90" i="23" s="1"/>
  <c r="M90" i="23"/>
  <c r="U90" i="23" s="1"/>
  <c r="L90" i="23"/>
  <c r="T90" i="23" s="1"/>
  <c r="K90" i="23"/>
  <c r="S90" i="23" s="1"/>
  <c r="N81" i="23"/>
  <c r="M81" i="23"/>
  <c r="L81" i="23"/>
  <c r="K81" i="23"/>
  <c r="J81" i="23"/>
  <c r="N80" i="23"/>
  <c r="V79" i="23" s="1"/>
  <c r="M80" i="23"/>
  <c r="U79" i="23" s="1"/>
  <c r="L80" i="23"/>
  <c r="T79" i="23" s="1"/>
  <c r="K80" i="23"/>
  <c r="S79" i="23" s="1"/>
  <c r="J80" i="23"/>
  <c r="N79" i="23"/>
  <c r="V78" i="23" s="1"/>
  <c r="M79" i="23"/>
  <c r="U78" i="23" s="1"/>
  <c r="L79" i="23"/>
  <c r="T78" i="23" s="1"/>
  <c r="K79" i="23"/>
  <c r="S78" i="23" s="1"/>
  <c r="J79" i="23"/>
  <c r="N78" i="23"/>
  <c r="M78" i="23"/>
  <c r="L78" i="23"/>
  <c r="K78" i="23"/>
  <c r="J78" i="23"/>
  <c r="N77" i="23"/>
  <c r="V77" i="23" s="1"/>
  <c r="M77" i="23"/>
  <c r="U77" i="23" s="1"/>
  <c r="L77" i="23"/>
  <c r="T77" i="23" s="1"/>
  <c r="K77" i="23"/>
  <c r="S77" i="23" s="1"/>
  <c r="J77" i="23"/>
  <c r="N76" i="23"/>
  <c r="V76" i="23" s="1"/>
  <c r="M76" i="23"/>
  <c r="U76" i="23" s="1"/>
  <c r="L76" i="23"/>
  <c r="T76" i="23" s="1"/>
  <c r="K76" i="23"/>
  <c r="S76" i="23" s="1"/>
  <c r="M67" i="23"/>
  <c r="L67" i="23"/>
  <c r="K67" i="23"/>
  <c r="J67" i="23"/>
  <c r="M66" i="23"/>
  <c r="U65" i="23" s="1"/>
  <c r="L66" i="23"/>
  <c r="T65" i="23" s="1"/>
  <c r="K66" i="23"/>
  <c r="S65" i="23" s="1"/>
  <c r="J66" i="23"/>
  <c r="M65" i="23"/>
  <c r="U64" i="23" s="1"/>
  <c r="L65" i="23"/>
  <c r="T64" i="23" s="1"/>
  <c r="K65" i="23"/>
  <c r="S64" i="23" s="1"/>
  <c r="J65" i="23"/>
  <c r="M64" i="23"/>
  <c r="L64" i="23"/>
  <c r="K64" i="23"/>
  <c r="J64" i="23"/>
  <c r="M63" i="23"/>
  <c r="U63" i="23" s="1"/>
  <c r="L63" i="23"/>
  <c r="T63" i="23" s="1"/>
  <c r="K63" i="23"/>
  <c r="S63" i="23" s="1"/>
  <c r="J63" i="23"/>
  <c r="M62" i="23"/>
  <c r="U62" i="23" s="1"/>
  <c r="L62" i="23"/>
  <c r="T62" i="23" s="1"/>
  <c r="K62" i="23"/>
  <c r="S62" i="23" s="1"/>
  <c r="N53" i="23"/>
  <c r="M53" i="23"/>
  <c r="L53" i="23"/>
  <c r="K53" i="23"/>
  <c r="J53" i="23"/>
  <c r="N52" i="23"/>
  <c r="V51" i="23" s="1"/>
  <c r="M52" i="23"/>
  <c r="U51" i="23" s="1"/>
  <c r="L52" i="23"/>
  <c r="T51" i="23" s="1"/>
  <c r="K52" i="23"/>
  <c r="S51" i="23" s="1"/>
  <c r="J52" i="23"/>
  <c r="N51" i="23"/>
  <c r="V50" i="23" s="1"/>
  <c r="M51" i="23"/>
  <c r="U50" i="23" s="1"/>
  <c r="L51" i="23"/>
  <c r="T50" i="23" s="1"/>
  <c r="K51" i="23"/>
  <c r="S50" i="23" s="1"/>
  <c r="J51" i="23"/>
  <c r="N50" i="23"/>
  <c r="M50" i="23"/>
  <c r="L50" i="23"/>
  <c r="K50" i="23"/>
  <c r="J50" i="23"/>
  <c r="N49" i="23"/>
  <c r="V49" i="23" s="1"/>
  <c r="M49" i="23"/>
  <c r="U49" i="23" s="1"/>
  <c r="L49" i="23"/>
  <c r="T49" i="23" s="1"/>
  <c r="K49" i="23"/>
  <c r="S49" i="23" s="1"/>
  <c r="J49" i="23"/>
  <c r="N48" i="23"/>
  <c r="V48" i="23" s="1"/>
  <c r="M48" i="23"/>
  <c r="U48" i="23" s="1"/>
  <c r="L48" i="23"/>
  <c r="T48" i="23" s="1"/>
  <c r="K48" i="23"/>
  <c r="S48" i="23" s="1"/>
  <c r="O39" i="23"/>
  <c r="N39" i="23"/>
  <c r="M39" i="23"/>
  <c r="L39" i="23"/>
  <c r="K39" i="23"/>
  <c r="J39" i="23"/>
  <c r="O38" i="23"/>
  <c r="W37" i="23" s="1"/>
  <c r="N38" i="23"/>
  <c r="V37" i="23" s="1"/>
  <c r="M38" i="23"/>
  <c r="U37" i="23" s="1"/>
  <c r="L38" i="23"/>
  <c r="T37" i="23" s="1"/>
  <c r="K38" i="23"/>
  <c r="S37" i="23" s="1"/>
  <c r="J38" i="23"/>
  <c r="O37" i="23"/>
  <c r="W36" i="23" s="1"/>
  <c r="N37" i="23"/>
  <c r="V36" i="23" s="1"/>
  <c r="M37" i="23"/>
  <c r="U36" i="23" s="1"/>
  <c r="L37" i="23"/>
  <c r="T36" i="23" s="1"/>
  <c r="K37" i="23"/>
  <c r="S36" i="23" s="1"/>
  <c r="J37" i="23"/>
  <c r="O36" i="23"/>
  <c r="N36" i="23"/>
  <c r="M36" i="23"/>
  <c r="L36" i="23"/>
  <c r="K36" i="23"/>
  <c r="J36" i="23"/>
  <c r="O35" i="23"/>
  <c r="W35" i="23" s="1"/>
  <c r="N35" i="23"/>
  <c r="V35" i="23" s="1"/>
  <c r="M35" i="23"/>
  <c r="U35" i="23" s="1"/>
  <c r="L35" i="23"/>
  <c r="T35" i="23" s="1"/>
  <c r="K35" i="23"/>
  <c r="S35" i="23" s="1"/>
  <c r="J35" i="23"/>
  <c r="O34" i="23"/>
  <c r="W34" i="23" s="1"/>
  <c r="N34" i="23"/>
  <c r="V34" i="23" s="1"/>
  <c r="M34" i="23"/>
  <c r="U34" i="23" s="1"/>
  <c r="L34" i="23"/>
  <c r="T34" i="23" s="1"/>
  <c r="K34" i="23"/>
  <c r="S34" i="23" s="1"/>
  <c r="O25" i="23"/>
  <c r="N25" i="23"/>
  <c r="M25" i="23"/>
  <c r="L25" i="23"/>
  <c r="K25" i="23"/>
  <c r="J25" i="23"/>
  <c r="O24" i="23"/>
  <c r="W23" i="23" s="1"/>
  <c r="N24" i="23"/>
  <c r="V23" i="23" s="1"/>
  <c r="M24" i="23"/>
  <c r="U23" i="23" s="1"/>
  <c r="L24" i="23"/>
  <c r="T23" i="23" s="1"/>
  <c r="K24" i="23"/>
  <c r="S23" i="23" s="1"/>
  <c r="J24" i="23"/>
  <c r="O23" i="23"/>
  <c r="W22" i="23" s="1"/>
  <c r="N23" i="23"/>
  <c r="V22" i="23" s="1"/>
  <c r="M23" i="23"/>
  <c r="U22" i="23" s="1"/>
  <c r="L23" i="23"/>
  <c r="T22" i="23" s="1"/>
  <c r="K23" i="23"/>
  <c r="S22" i="23" s="1"/>
  <c r="J23" i="23"/>
  <c r="O22" i="23"/>
  <c r="N22" i="23"/>
  <c r="M22" i="23"/>
  <c r="L22" i="23"/>
  <c r="K22" i="23"/>
  <c r="J22" i="23"/>
  <c r="O21" i="23"/>
  <c r="W21" i="23" s="1"/>
  <c r="N21" i="23"/>
  <c r="V21" i="23" s="1"/>
  <c r="M21" i="23"/>
  <c r="U21" i="23" s="1"/>
  <c r="L21" i="23"/>
  <c r="T21" i="23" s="1"/>
  <c r="K21" i="23"/>
  <c r="S21" i="23" s="1"/>
  <c r="J21" i="23"/>
  <c r="O20" i="23"/>
  <c r="W20" i="23" s="1"/>
  <c r="N20" i="23"/>
  <c r="V20" i="23" s="1"/>
  <c r="M20" i="23"/>
  <c r="U20" i="23" s="1"/>
  <c r="L20" i="23"/>
  <c r="T20" i="23" s="1"/>
  <c r="K20" i="23"/>
  <c r="S20" i="23" s="1"/>
  <c r="O11" i="23"/>
  <c r="N11" i="23"/>
  <c r="M11" i="23"/>
  <c r="L11" i="23"/>
  <c r="K11" i="23"/>
  <c r="J11" i="23"/>
  <c r="O10" i="23"/>
  <c r="W9" i="23" s="1"/>
  <c r="N10" i="23"/>
  <c r="V9" i="23" s="1"/>
  <c r="M10" i="23"/>
  <c r="U9" i="23" s="1"/>
  <c r="L10" i="23"/>
  <c r="T9" i="23" s="1"/>
  <c r="K10" i="23"/>
  <c r="S9" i="23" s="1"/>
  <c r="J10" i="23"/>
  <c r="O9" i="23"/>
  <c r="W8" i="23" s="1"/>
  <c r="N9" i="23"/>
  <c r="V8" i="23" s="1"/>
  <c r="M9" i="23"/>
  <c r="U8" i="23" s="1"/>
  <c r="L9" i="23"/>
  <c r="T8" i="23" s="1"/>
  <c r="K9" i="23"/>
  <c r="S8" i="23" s="1"/>
  <c r="J9" i="23"/>
  <c r="O8" i="23"/>
  <c r="N8" i="23"/>
  <c r="M8" i="23"/>
  <c r="L8" i="23"/>
  <c r="K8" i="23"/>
  <c r="J8" i="23"/>
  <c r="O7" i="23"/>
  <c r="W7" i="23" s="1"/>
  <c r="N7" i="23"/>
  <c r="V7" i="23" s="1"/>
  <c r="M7" i="23"/>
  <c r="U7" i="23" s="1"/>
  <c r="L7" i="23"/>
  <c r="T7" i="23" s="1"/>
  <c r="K7" i="23"/>
  <c r="S7" i="23" s="1"/>
  <c r="J7" i="23"/>
  <c r="O6" i="23"/>
  <c r="W6" i="23" s="1"/>
  <c r="N6" i="23"/>
  <c r="V6" i="23" s="1"/>
  <c r="M6" i="23"/>
  <c r="U6" i="23" s="1"/>
  <c r="L6" i="23"/>
  <c r="T6" i="23" s="1"/>
  <c r="K6" i="23"/>
  <c r="S6" i="23" s="1"/>
  <c r="O123" i="21"/>
  <c r="N123" i="21"/>
  <c r="M123" i="21"/>
  <c r="L123" i="21"/>
  <c r="K123" i="21"/>
  <c r="J123" i="21"/>
  <c r="O122" i="21"/>
  <c r="N122" i="21"/>
  <c r="M122" i="21"/>
  <c r="L122" i="21"/>
  <c r="K122" i="21"/>
  <c r="J122" i="21"/>
  <c r="S121" i="21"/>
  <c r="O121" i="21"/>
  <c r="N121" i="21"/>
  <c r="M121" i="21"/>
  <c r="L121" i="21"/>
  <c r="K121" i="21"/>
  <c r="J121" i="21"/>
  <c r="W120" i="21"/>
  <c r="V120" i="21"/>
  <c r="U120" i="21"/>
  <c r="T120" i="21"/>
  <c r="S120" i="21"/>
  <c r="O120" i="21"/>
  <c r="N120" i="21"/>
  <c r="M120" i="21"/>
  <c r="L120" i="21"/>
  <c r="K120" i="21"/>
  <c r="J120" i="21"/>
  <c r="O119" i="21"/>
  <c r="W119" i="21" s="1"/>
  <c r="N119" i="21"/>
  <c r="V119" i="21" s="1"/>
  <c r="M119" i="21"/>
  <c r="U119" i="21" s="1"/>
  <c r="L119" i="21"/>
  <c r="T119" i="21" s="1"/>
  <c r="K119" i="21"/>
  <c r="S119" i="21" s="1"/>
  <c r="J119" i="21"/>
  <c r="O118" i="21"/>
  <c r="W118" i="21" s="1"/>
  <c r="N118" i="21"/>
  <c r="V118" i="21" s="1"/>
  <c r="M118" i="21"/>
  <c r="U118" i="21" s="1"/>
  <c r="L118" i="21"/>
  <c r="T118" i="21" s="1"/>
  <c r="K118" i="21"/>
  <c r="S118" i="21" s="1"/>
  <c r="O109" i="21"/>
  <c r="N109" i="21"/>
  <c r="M109" i="21"/>
  <c r="L109" i="21"/>
  <c r="K109" i="21"/>
  <c r="J109" i="21"/>
  <c r="O108" i="21"/>
  <c r="N108" i="21"/>
  <c r="M108" i="21"/>
  <c r="U107" i="21" s="1"/>
  <c r="L108" i="21"/>
  <c r="K108" i="21"/>
  <c r="J108" i="21"/>
  <c r="W107" i="21"/>
  <c r="V107" i="21"/>
  <c r="T107" i="21"/>
  <c r="S107" i="21"/>
  <c r="O107" i="21"/>
  <c r="N107" i="21"/>
  <c r="M107" i="21"/>
  <c r="L107" i="21"/>
  <c r="K107" i="21"/>
  <c r="S106" i="21" s="1"/>
  <c r="J107" i="21"/>
  <c r="W106" i="21"/>
  <c r="V106" i="21"/>
  <c r="U106" i="21"/>
  <c r="T106" i="21"/>
  <c r="O106" i="21"/>
  <c r="N106" i="21"/>
  <c r="M106" i="21"/>
  <c r="L106" i="21"/>
  <c r="K106" i="21"/>
  <c r="J106" i="21"/>
  <c r="O105" i="21"/>
  <c r="N105" i="21"/>
  <c r="M105" i="21"/>
  <c r="L105" i="21"/>
  <c r="K105" i="21"/>
  <c r="J105" i="21"/>
  <c r="O104" i="21"/>
  <c r="W104" i="21" s="1"/>
  <c r="N104" i="21"/>
  <c r="V104" i="21" s="1"/>
  <c r="M104" i="21"/>
  <c r="U104" i="21" s="1"/>
  <c r="L104" i="21"/>
  <c r="T104" i="21" s="1"/>
  <c r="K104" i="21"/>
  <c r="S104" i="21" s="1"/>
  <c r="N95" i="21"/>
  <c r="M95" i="21"/>
  <c r="L95" i="21"/>
  <c r="K95" i="21"/>
  <c r="J95" i="21"/>
  <c r="N94" i="21"/>
  <c r="M94" i="21"/>
  <c r="L94" i="21"/>
  <c r="K94" i="21"/>
  <c r="J94" i="21"/>
  <c r="V93" i="21"/>
  <c r="U93" i="21"/>
  <c r="T93" i="21"/>
  <c r="S93" i="21"/>
  <c r="N93" i="21"/>
  <c r="M93" i="21"/>
  <c r="L93" i="21"/>
  <c r="K93" i="21"/>
  <c r="J93" i="21"/>
  <c r="V92" i="21"/>
  <c r="U92" i="21"/>
  <c r="T92" i="21"/>
  <c r="S92" i="21"/>
  <c r="N92" i="21"/>
  <c r="M92" i="21"/>
  <c r="L92" i="21"/>
  <c r="K92" i="21"/>
  <c r="J92" i="21"/>
  <c r="N91" i="21"/>
  <c r="V91" i="21" s="1"/>
  <c r="M91" i="21"/>
  <c r="U91" i="21" s="1"/>
  <c r="L91" i="21"/>
  <c r="T91" i="21" s="1"/>
  <c r="K91" i="21"/>
  <c r="S91" i="21" s="1"/>
  <c r="J91" i="21"/>
  <c r="N90" i="21"/>
  <c r="V90" i="21" s="1"/>
  <c r="M90" i="21"/>
  <c r="U90" i="21" s="1"/>
  <c r="L90" i="21"/>
  <c r="T90" i="21" s="1"/>
  <c r="K90" i="21"/>
  <c r="S90" i="21" s="1"/>
  <c r="N81" i="21"/>
  <c r="M81" i="21"/>
  <c r="L81" i="21"/>
  <c r="K81" i="21"/>
  <c r="J81" i="21"/>
  <c r="N80" i="21"/>
  <c r="M80" i="21"/>
  <c r="L80" i="21"/>
  <c r="K80" i="21"/>
  <c r="J80" i="21"/>
  <c r="V79" i="21"/>
  <c r="U79" i="21"/>
  <c r="T79" i="21"/>
  <c r="S79" i="21"/>
  <c r="N79" i="21"/>
  <c r="M79" i="21"/>
  <c r="L79" i="21"/>
  <c r="K79" i="21"/>
  <c r="J79" i="21"/>
  <c r="V78" i="21"/>
  <c r="U78" i="21"/>
  <c r="T78" i="21"/>
  <c r="S78" i="21"/>
  <c r="N78" i="21"/>
  <c r="M78" i="21"/>
  <c r="L78" i="21"/>
  <c r="K78" i="21"/>
  <c r="J78" i="21"/>
  <c r="N77" i="21"/>
  <c r="V77" i="21" s="1"/>
  <c r="M77" i="21"/>
  <c r="L77" i="21"/>
  <c r="T77" i="21" s="1"/>
  <c r="K77" i="21"/>
  <c r="S77" i="21" s="1"/>
  <c r="J77" i="21"/>
  <c r="N76" i="21"/>
  <c r="V76" i="21" s="1"/>
  <c r="M76" i="21"/>
  <c r="U76" i="21" s="1"/>
  <c r="L76" i="21"/>
  <c r="T76" i="21" s="1"/>
  <c r="K76" i="21"/>
  <c r="S76" i="21" s="1"/>
  <c r="M67" i="21"/>
  <c r="L67" i="21"/>
  <c r="K67" i="21"/>
  <c r="J67" i="21"/>
  <c r="M66" i="21"/>
  <c r="L66" i="21"/>
  <c r="K66" i="21"/>
  <c r="J66" i="21"/>
  <c r="U65" i="21"/>
  <c r="T65" i="21"/>
  <c r="S65" i="21"/>
  <c r="M65" i="21"/>
  <c r="U64" i="21" s="1"/>
  <c r="L65" i="21"/>
  <c r="K65" i="21"/>
  <c r="J65" i="21"/>
  <c r="T64" i="21"/>
  <c r="S64" i="21"/>
  <c r="M64" i="21"/>
  <c r="L64" i="21"/>
  <c r="K64" i="21"/>
  <c r="J64" i="21"/>
  <c r="M63" i="21"/>
  <c r="U63" i="21" s="1"/>
  <c r="L63" i="21"/>
  <c r="T63" i="21" s="1"/>
  <c r="K63" i="21"/>
  <c r="S63" i="21" s="1"/>
  <c r="J63" i="21"/>
  <c r="M62" i="21"/>
  <c r="U62" i="21" s="1"/>
  <c r="L62" i="21"/>
  <c r="T62" i="21" s="1"/>
  <c r="K62" i="21"/>
  <c r="S62" i="21" s="1"/>
  <c r="N53" i="21"/>
  <c r="M53" i="21"/>
  <c r="L53" i="21"/>
  <c r="K53" i="21"/>
  <c r="J53" i="21"/>
  <c r="N52" i="21"/>
  <c r="M52" i="21"/>
  <c r="L52" i="21"/>
  <c r="K52" i="21"/>
  <c r="J52" i="21"/>
  <c r="V51" i="21"/>
  <c r="U51" i="21"/>
  <c r="T51" i="21"/>
  <c r="S51" i="21"/>
  <c r="N51" i="21"/>
  <c r="M51" i="21"/>
  <c r="L51" i="21"/>
  <c r="K51" i="21"/>
  <c r="J51" i="21"/>
  <c r="V50" i="21"/>
  <c r="U50" i="21"/>
  <c r="T50" i="21"/>
  <c r="S50" i="21"/>
  <c r="N50" i="21"/>
  <c r="M50" i="21"/>
  <c r="L50" i="21"/>
  <c r="K50" i="21"/>
  <c r="J50" i="21"/>
  <c r="N49" i="21"/>
  <c r="V49" i="21" s="1"/>
  <c r="M49" i="21"/>
  <c r="U49" i="21" s="1"/>
  <c r="L49" i="21"/>
  <c r="T49" i="21" s="1"/>
  <c r="K49" i="21"/>
  <c r="S49" i="21" s="1"/>
  <c r="J49" i="21"/>
  <c r="N48" i="21"/>
  <c r="V48" i="21" s="1"/>
  <c r="M48" i="21"/>
  <c r="U48" i="21" s="1"/>
  <c r="L48" i="21"/>
  <c r="T48" i="21" s="1"/>
  <c r="K48" i="21"/>
  <c r="S48" i="21" s="1"/>
  <c r="O39" i="21"/>
  <c r="N39" i="21"/>
  <c r="M39" i="21"/>
  <c r="L39" i="21"/>
  <c r="K39" i="21"/>
  <c r="J39" i="21"/>
  <c r="O38" i="21"/>
  <c r="N38" i="21"/>
  <c r="M38" i="21"/>
  <c r="L38" i="21"/>
  <c r="K38" i="21"/>
  <c r="J38" i="21"/>
  <c r="W37" i="21"/>
  <c r="V37" i="21"/>
  <c r="U37" i="21"/>
  <c r="T37" i="21"/>
  <c r="S37" i="21"/>
  <c r="O37" i="21"/>
  <c r="N37" i="21"/>
  <c r="M37" i="21"/>
  <c r="L37" i="21"/>
  <c r="K37" i="21"/>
  <c r="J37" i="21"/>
  <c r="W36" i="21"/>
  <c r="V36" i="21"/>
  <c r="U36" i="21"/>
  <c r="T36" i="21"/>
  <c r="S36" i="21"/>
  <c r="O36" i="21"/>
  <c r="N36" i="21"/>
  <c r="M36" i="21"/>
  <c r="L36" i="21"/>
  <c r="K36" i="21"/>
  <c r="J36" i="21"/>
  <c r="O35" i="21"/>
  <c r="W35" i="21" s="1"/>
  <c r="N35" i="21"/>
  <c r="V35" i="21" s="1"/>
  <c r="M35" i="21"/>
  <c r="U35" i="21" s="1"/>
  <c r="L35" i="21"/>
  <c r="T35" i="21" s="1"/>
  <c r="K35" i="21"/>
  <c r="S35" i="21" s="1"/>
  <c r="J35" i="21"/>
  <c r="O34" i="21"/>
  <c r="W34" i="21" s="1"/>
  <c r="N34" i="21"/>
  <c r="V34" i="21" s="1"/>
  <c r="M34" i="21"/>
  <c r="U34" i="21" s="1"/>
  <c r="L34" i="21"/>
  <c r="T34" i="21" s="1"/>
  <c r="K34" i="21"/>
  <c r="S34" i="21" s="1"/>
  <c r="O25" i="21"/>
  <c r="N25" i="21"/>
  <c r="M25" i="21"/>
  <c r="L25" i="21"/>
  <c r="K25" i="21"/>
  <c r="J25" i="21"/>
  <c r="O24" i="21"/>
  <c r="N24" i="21"/>
  <c r="M24" i="21"/>
  <c r="L24" i="21"/>
  <c r="K24" i="21"/>
  <c r="J24" i="21"/>
  <c r="W23" i="21"/>
  <c r="V23" i="21"/>
  <c r="U23" i="21"/>
  <c r="T23" i="21"/>
  <c r="S23" i="21"/>
  <c r="O23" i="21"/>
  <c r="N23" i="21"/>
  <c r="M23" i="21"/>
  <c r="L23" i="21"/>
  <c r="K23" i="21"/>
  <c r="J23" i="21"/>
  <c r="W22" i="21"/>
  <c r="V22" i="21"/>
  <c r="U22" i="21"/>
  <c r="T22" i="21"/>
  <c r="S22" i="21"/>
  <c r="O22" i="21"/>
  <c r="N22" i="21"/>
  <c r="M22" i="21"/>
  <c r="L22" i="21"/>
  <c r="K22" i="21"/>
  <c r="J22" i="21"/>
  <c r="O21" i="21"/>
  <c r="W21" i="21" s="1"/>
  <c r="N21" i="21"/>
  <c r="V21" i="21" s="1"/>
  <c r="M21" i="21"/>
  <c r="U21" i="21" s="1"/>
  <c r="L21" i="21"/>
  <c r="T21" i="21" s="1"/>
  <c r="K21" i="21"/>
  <c r="S21" i="21" s="1"/>
  <c r="J21" i="21"/>
  <c r="O20" i="21"/>
  <c r="W20" i="21" s="1"/>
  <c r="N20" i="21"/>
  <c r="V20" i="21" s="1"/>
  <c r="M20" i="21"/>
  <c r="U20" i="21" s="1"/>
  <c r="L20" i="21"/>
  <c r="T20" i="21" s="1"/>
  <c r="K20" i="21"/>
  <c r="S20" i="21" s="1"/>
  <c r="O11" i="21"/>
  <c r="N11" i="21"/>
  <c r="M11" i="21"/>
  <c r="L11" i="21"/>
  <c r="K11" i="21"/>
  <c r="J11" i="21"/>
  <c r="O10" i="21"/>
  <c r="N10" i="21"/>
  <c r="M10" i="21"/>
  <c r="L10" i="21"/>
  <c r="K10" i="21"/>
  <c r="S9" i="21" s="1"/>
  <c r="J10" i="21"/>
  <c r="W9" i="21"/>
  <c r="V9" i="21"/>
  <c r="U9" i="21"/>
  <c r="T9" i="21"/>
  <c r="O9" i="21"/>
  <c r="N9" i="21"/>
  <c r="M9" i="21"/>
  <c r="L9" i="21"/>
  <c r="K9" i="21"/>
  <c r="S8" i="21" s="1"/>
  <c r="J9" i="21"/>
  <c r="W8" i="21"/>
  <c r="V8" i="21"/>
  <c r="U8" i="21"/>
  <c r="T8" i="21"/>
  <c r="O8" i="21"/>
  <c r="N8" i="21"/>
  <c r="M8" i="21"/>
  <c r="L8" i="21"/>
  <c r="K8" i="21"/>
  <c r="J8" i="21"/>
  <c r="O7" i="21"/>
  <c r="N7" i="21"/>
  <c r="V7" i="21" s="1"/>
  <c r="M7" i="21"/>
  <c r="U7" i="21" s="1"/>
  <c r="L7" i="21"/>
  <c r="T7" i="21" s="1"/>
  <c r="K7" i="21"/>
  <c r="S7" i="21" s="1"/>
  <c r="J7" i="21"/>
  <c r="O6" i="21"/>
  <c r="W6" i="21" s="1"/>
  <c r="N6" i="21"/>
  <c r="V6" i="21" s="1"/>
  <c r="M6" i="21"/>
  <c r="U6" i="21" s="1"/>
  <c r="L6" i="21"/>
  <c r="T6" i="21" s="1"/>
  <c r="K6" i="21"/>
  <c r="S6" i="21" s="1"/>
  <c r="O132" i="17"/>
  <c r="N132" i="17"/>
  <c r="M132" i="17"/>
  <c r="L132" i="17"/>
  <c r="K132" i="17"/>
  <c r="J132" i="17"/>
  <c r="O131" i="17"/>
  <c r="N131" i="17"/>
  <c r="M131" i="17"/>
  <c r="L131" i="17"/>
  <c r="K131" i="17"/>
  <c r="J131" i="17"/>
  <c r="W130" i="17"/>
  <c r="V130" i="17"/>
  <c r="U130" i="17"/>
  <c r="T130" i="17"/>
  <c r="S130" i="17"/>
  <c r="O130" i="17"/>
  <c r="N130" i="17"/>
  <c r="M130" i="17"/>
  <c r="L130" i="17"/>
  <c r="K130" i="17"/>
  <c r="J130" i="17"/>
  <c r="W129" i="17"/>
  <c r="V129" i="17"/>
  <c r="U129" i="17"/>
  <c r="T129" i="17"/>
  <c r="S129" i="17"/>
  <c r="O129" i="17"/>
  <c r="N129" i="17"/>
  <c r="M129" i="17"/>
  <c r="L129" i="17"/>
  <c r="K129" i="17"/>
  <c r="J129" i="17"/>
  <c r="W128" i="17"/>
  <c r="V128" i="17"/>
  <c r="U128" i="17"/>
  <c r="T128" i="17"/>
  <c r="S128" i="17"/>
  <c r="O128" i="17"/>
  <c r="N128" i="17"/>
  <c r="M128" i="17"/>
  <c r="L128" i="17"/>
  <c r="K128" i="17"/>
  <c r="J128" i="17"/>
  <c r="O127" i="17"/>
  <c r="W127" i="17" s="1"/>
  <c r="N127" i="17"/>
  <c r="V127" i="17" s="1"/>
  <c r="M127" i="17"/>
  <c r="U127" i="17" s="1"/>
  <c r="L127" i="17"/>
  <c r="T127" i="17" s="1"/>
  <c r="K127" i="17"/>
  <c r="S127" i="17" s="1"/>
  <c r="J127" i="17"/>
  <c r="O126" i="17"/>
  <c r="W126" i="17" s="1"/>
  <c r="N126" i="17"/>
  <c r="V126" i="17" s="1"/>
  <c r="M126" i="17"/>
  <c r="U126" i="17" s="1"/>
  <c r="L126" i="17"/>
  <c r="T126" i="17" s="1"/>
  <c r="K126" i="17"/>
  <c r="S126" i="17" s="1"/>
  <c r="O117" i="17"/>
  <c r="N117" i="17"/>
  <c r="M117" i="17"/>
  <c r="L117" i="17"/>
  <c r="K117" i="17"/>
  <c r="J117" i="17"/>
  <c r="O116" i="17"/>
  <c r="N116" i="17"/>
  <c r="M116" i="17"/>
  <c r="L116" i="17"/>
  <c r="K116" i="17"/>
  <c r="J116" i="17"/>
  <c r="W115" i="17"/>
  <c r="V115" i="17"/>
  <c r="U115" i="17"/>
  <c r="T115" i="17"/>
  <c r="S115" i="17"/>
  <c r="O115" i="17"/>
  <c r="N115" i="17"/>
  <c r="M115" i="17"/>
  <c r="L115" i="17"/>
  <c r="K115" i="17"/>
  <c r="J115" i="17"/>
  <c r="W114" i="17"/>
  <c r="V114" i="17"/>
  <c r="U114" i="17"/>
  <c r="T114" i="17"/>
  <c r="S114" i="17"/>
  <c r="O114" i="17"/>
  <c r="N114" i="17"/>
  <c r="M114" i="17"/>
  <c r="L114" i="17"/>
  <c r="K114" i="17"/>
  <c r="J114" i="17"/>
  <c r="W113" i="17"/>
  <c r="V113" i="17"/>
  <c r="U113" i="17"/>
  <c r="T113" i="17"/>
  <c r="S113" i="17"/>
  <c r="O113" i="17"/>
  <c r="N113" i="17"/>
  <c r="M113" i="17"/>
  <c r="L113" i="17"/>
  <c r="K113" i="17"/>
  <c r="J113" i="17"/>
  <c r="O112" i="17"/>
  <c r="W112" i="17" s="1"/>
  <c r="N112" i="17"/>
  <c r="V112" i="17" s="1"/>
  <c r="M112" i="17"/>
  <c r="U112" i="17" s="1"/>
  <c r="L112" i="17"/>
  <c r="T112" i="17" s="1"/>
  <c r="K112" i="17"/>
  <c r="S112" i="17" s="1"/>
  <c r="J112" i="17"/>
  <c r="O111" i="17"/>
  <c r="W111" i="17" s="1"/>
  <c r="N111" i="17"/>
  <c r="V111" i="17" s="1"/>
  <c r="M111" i="17"/>
  <c r="U111" i="17" s="1"/>
  <c r="L111" i="17"/>
  <c r="T111" i="17" s="1"/>
  <c r="K111" i="17"/>
  <c r="S111" i="17" s="1"/>
  <c r="O102" i="17"/>
  <c r="N102" i="17"/>
  <c r="M102" i="17"/>
  <c r="L102" i="17"/>
  <c r="K102" i="17"/>
  <c r="J102" i="17"/>
  <c r="O101" i="17"/>
  <c r="N101" i="17"/>
  <c r="M101" i="17"/>
  <c r="L101" i="17"/>
  <c r="K101" i="17"/>
  <c r="J101" i="17"/>
  <c r="W100" i="17"/>
  <c r="V100" i="17"/>
  <c r="U100" i="17"/>
  <c r="T100" i="17"/>
  <c r="S100" i="17"/>
  <c r="O100" i="17"/>
  <c r="N100" i="17"/>
  <c r="M100" i="17"/>
  <c r="L100" i="17"/>
  <c r="K100" i="17"/>
  <c r="J100" i="17"/>
  <c r="W99" i="17"/>
  <c r="V99" i="17"/>
  <c r="U99" i="17"/>
  <c r="T99" i="17"/>
  <c r="S99" i="17"/>
  <c r="O99" i="17"/>
  <c r="N99" i="17"/>
  <c r="M99" i="17"/>
  <c r="L99" i="17"/>
  <c r="K99" i="17"/>
  <c r="J99" i="17"/>
  <c r="W98" i="17"/>
  <c r="V98" i="17"/>
  <c r="U98" i="17"/>
  <c r="T98" i="17"/>
  <c r="S98" i="17"/>
  <c r="O98" i="17"/>
  <c r="N98" i="17"/>
  <c r="M98" i="17"/>
  <c r="L98" i="17"/>
  <c r="K98" i="17"/>
  <c r="J98" i="17"/>
  <c r="O97" i="17"/>
  <c r="W97" i="17" s="1"/>
  <c r="N97" i="17"/>
  <c r="V97" i="17" s="1"/>
  <c r="M97" i="17"/>
  <c r="U97" i="17" s="1"/>
  <c r="L97" i="17"/>
  <c r="T97" i="17" s="1"/>
  <c r="K97" i="17"/>
  <c r="S97" i="17" s="1"/>
  <c r="J97" i="17"/>
  <c r="O96" i="17"/>
  <c r="W96" i="17" s="1"/>
  <c r="N96" i="17"/>
  <c r="V96" i="17" s="1"/>
  <c r="M96" i="17"/>
  <c r="U96" i="17" s="1"/>
  <c r="L96" i="17"/>
  <c r="T96" i="17" s="1"/>
  <c r="K96" i="17"/>
  <c r="S96" i="17" s="1"/>
  <c r="O87" i="17"/>
  <c r="N87" i="17"/>
  <c r="M87" i="17"/>
  <c r="L87" i="17"/>
  <c r="K87" i="17"/>
  <c r="J87" i="17"/>
  <c r="O86" i="17"/>
  <c r="N86" i="17"/>
  <c r="M86" i="17"/>
  <c r="L86" i="17"/>
  <c r="K86" i="17"/>
  <c r="J86" i="17"/>
  <c r="V85" i="17"/>
  <c r="U85" i="17"/>
  <c r="T85" i="17"/>
  <c r="S85" i="17"/>
  <c r="O85" i="17"/>
  <c r="N85" i="17"/>
  <c r="M85" i="17"/>
  <c r="L85" i="17"/>
  <c r="K85" i="17"/>
  <c r="J85" i="17"/>
  <c r="V84" i="17"/>
  <c r="U84" i="17"/>
  <c r="T84" i="17"/>
  <c r="S84" i="17"/>
  <c r="O84" i="17"/>
  <c r="N84" i="17"/>
  <c r="M84" i="17"/>
  <c r="L84" i="17"/>
  <c r="K84" i="17"/>
  <c r="J84" i="17"/>
  <c r="V83" i="17"/>
  <c r="U83" i="17"/>
  <c r="T83" i="17"/>
  <c r="S83" i="17"/>
  <c r="O83" i="17"/>
  <c r="N83" i="17"/>
  <c r="M83" i="17"/>
  <c r="L83" i="17"/>
  <c r="K83" i="17"/>
  <c r="J83" i="17"/>
  <c r="O82" i="17"/>
  <c r="N82" i="17"/>
  <c r="V82" i="17" s="1"/>
  <c r="M82" i="17"/>
  <c r="U82" i="17" s="1"/>
  <c r="L82" i="17"/>
  <c r="T82" i="17" s="1"/>
  <c r="K82" i="17"/>
  <c r="S82" i="17" s="1"/>
  <c r="J82" i="17"/>
  <c r="O81" i="17"/>
  <c r="N81" i="17"/>
  <c r="V81" i="17" s="1"/>
  <c r="M81" i="17"/>
  <c r="U81" i="17" s="1"/>
  <c r="L81" i="17"/>
  <c r="T81" i="17" s="1"/>
  <c r="K81" i="17"/>
  <c r="S81" i="17" s="1"/>
  <c r="O72" i="17"/>
  <c r="N72" i="17"/>
  <c r="M72" i="17"/>
  <c r="L72" i="17"/>
  <c r="K72" i="17"/>
  <c r="J72" i="17"/>
  <c r="O71" i="17"/>
  <c r="N71" i="17"/>
  <c r="M71" i="17"/>
  <c r="L71" i="17"/>
  <c r="K71" i="17"/>
  <c r="J71" i="17"/>
  <c r="U70" i="17"/>
  <c r="T70" i="17"/>
  <c r="S70" i="17"/>
  <c r="O70" i="17"/>
  <c r="N70" i="17"/>
  <c r="M70" i="17"/>
  <c r="L70" i="17"/>
  <c r="K70" i="17"/>
  <c r="J70" i="17"/>
  <c r="U69" i="17"/>
  <c r="T69" i="17"/>
  <c r="S69" i="17"/>
  <c r="O69" i="17"/>
  <c r="N69" i="17"/>
  <c r="M69" i="17"/>
  <c r="L69" i="17"/>
  <c r="K69" i="17"/>
  <c r="J69" i="17"/>
  <c r="U68" i="17"/>
  <c r="T68" i="17"/>
  <c r="S68" i="17"/>
  <c r="O68" i="17"/>
  <c r="N68" i="17"/>
  <c r="M68" i="17"/>
  <c r="L68" i="17"/>
  <c r="K68" i="17"/>
  <c r="J68" i="17"/>
  <c r="O67" i="17"/>
  <c r="N67" i="17"/>
  <c r="M67" i="17"/>
  <c r="U67" i="17" s="1"/>
  <c r="L67" i="17"/>
  <c r="T67" i="17" s="1"/>
  <c r="K67" i="17"/>
  <c r="S67" i="17" s="1"/>
  <c r="J67" i="17"/>
  <c r="O66" i="17"/>
  <c r="N66" i="17"/>
  <c r="M66" i="17"/>
  <c r="U66" i="17" s="1"/>
  <c r="L66" i="17"/>
  <c r="T66" i="17" s="1"/>
  <c r="K66" i="17"/>
  <c r="S66" i="17" s="1"/>
  <c r="O57" i="17"/>
  <c r="N57" i="17"/>
  <c r="M57" i="17"/>
  <c r="L57" i="17"/>
  <c r="K57" i="17"/>
  <c r="J57" i="17"/>
  <c r="O56" i="17"/>
  <c r="N56" i="17"/>
  <c r="M56" i="17"/>
  <c r="L56" i="17"/>
  <c r="K56" i="17"/>
  <c r="J56" i="17"/>
  <c r="V55" i="17"/>
  <c r="U55" i="17"/>
  <c r="T55" i="17"/>
  <c r="S55" i="17"/>
  <c r="O55" i="17"/>
  <c r="N55" i="17"/>
  <c r="M55" i="17"/>
  <c r="L55" i="17"/>
  <c r="K55" i="17"/>
  <c r="J55" i="17"/>
  <c r="V54" i="17"/>
  <c r="U54" i="17"/>
  <c r="T54" i="17"/>
  <c r="S54" i="17"/>
  <c r="O54" i="17"/>
  <c r="N54" i="17"/>
  <c r="M54" i="17"/>
  <c r="U53" i="17" s="1"/>
  <c r="L54" i="17"/>
  <c r="T53" i="17" s="1"/>
  <c r="K54" i="17"/>
  <c r="J54" i="17"/>
  <c r="V53" i="17"/>
  <c r="S53" i="17"/>
  <c r="O53" i="17"/>
  <c r="N53" i="17"/>
  <c r="M53" i="17"/>
  <c r="L53" i="17"/>
  <c r="K53" i="17"/>
  <c r="J53" i="17"/>
  <c r="O52" i="17"/>
  <c r="N52" i="17"/>
  <c r="V52" i="17" s="1"/>
  <c r="M52" i="17"/>
  <c r="U52" i="17" s="1"/>
  <c r="L52" i="17"/>
  <c r="T52" i="17" s="1"/>
  <c r="K52" i="17"/>
  <c r="S52" i="17" s="1"/>
  <c r="J52" i="17"/>
  <c r="O51" i="17"/>
  <c r="N51" i="17"/>
  <c r="V51" i="17" s="1"/>
  <c r="M51" i="17"/>
  <c r="U51" i="17" s="1"/>
  <c r="L51" i="17"/>
  <c r="T51" i="17" s="1"/>
  <c r="K51" i="17"/>
  <c r="S51" i="17" s="1"/>
  <c r="O42" i="17"/>
  <c r="N42" i="17"/>
  <c r="M42" i="17"/>
  <c r="L42" i="17"/>
  <c r="K42" i="17"/>
  <c r="J42" i="17"/>
  <c r="O41" i="17"/>
  <c r="N41" i="17"/>
  <c r="M41" i="17"/>
  <c r="L41" i="17"/>
  <c r="K41" i="17"/>
  <c r="J41" i="17"/>
  <c r="W40" i="17"/>
  <c r="V40" i="17"/>
  <c r="U40" i="17"/>
  <c r="T40" i="17"/>
  <c r="S40" i="17"/>
  <c r="O40" i="17"/>
  <c r="N40" i="17"/>
  <c r="M40" i="17"/>
  <c r="L40" i="17"/>
  <c r="K40" i="17"/>
  <c r="J40" i="17"/>
  <c r="W39" i="17"/>
  <c r="V39" i="17"/>
  <c r="U39" i="17"/>
  <c r="T39" i="17"/>
  <c r="S39" i="17"/>
  <c r="O39" i="17"/>
  <c r="N39" i="17"/>
  <c r="M39" i="17"/>
  <c r="L39" i="17"/>
  <c r="K39" i="17"/>
  <c r="J39" i="17"/>
  <c r="W38" i="17"/>
  <c r="V38" i="17"/>
  <c r="U38" i="17"/>
  <c r="T38" i="17"/>
  <c r="S38" i="17"/>
  <c r="O38" i="17"/>
  <c r="N38" i="17"/>
  <c r="M38" i="17"/>
  <c r="L38" i="17"/>
  <c r="K38" i="17"/>
  <c r="J38" i="17"/>
  <c r="O37" i="17"/>
  <c r="W37" i="17" s="1"/>
  <c r="N37" i="17"/>
  <c r="V37" i="17" s="1"/>
  <c r="M37" i="17"/>
  <c r="U37" i="17" s="1"/>
  <c r="L37" i="17"/>
  <c r="T37" i="17" s="1"/>
  <c r="K37" i="17"/>
  <c r="S37" i="17" s="1"/>
  <c r="J37" i="17"/>
  <c r="O36" i="17"/>
  <c r="W36" i="17" s="1"/>
  <c r="N36" i="17"/>
  <c r="V36" i="17" s="1"/>
  <c r="M36" i="17"/>
  <c r="U36" i="17" s="1"/>
  <c r="L36" i="17"/>
  <c r="T36" i="17" s="1"/>
  <c r="K36" i="17"/>
  <c r="S36" i="17" s="1"/>
  <c r="O27" i="17"/>
  <c r="N27" i="17"/>
  <c r="M27" i="17"/>
  <c r="L27" i="17"/>
  <c r="K27" i="17"/>
  <c r="J27" i="17"/>
  <c r="O26" i="17"/>
  <c r="N26" i="17"/>
  <c r="M26" i="17"/>
  <c r="L26" i="17"/>
  <c r="K26" i="17"/>
  <c r="J26" i="17"/>
  <c r="W25" i="17"/>
  <c r="V25" i="17"/>
  <c r="U25" i="17"/>
  <c r="T25" i="17"/>
  <c r="S25" i="17"/>
  <c r="O25" i="17"/>
  <c r="N25" i="17"/>
  <c r="M25" i="17"/>
  <c r="L25" i="17"/>
  <c r="K25" i="17"/>
  <c r="J25" i="17"/>
  <c r="W24" i="17"/>
  <c r="V24" i="17"/>
  <c r="U24" i="17"/>
  <c r="T24" i="17"/>
  <c r="S24" i="17"/>
  <c r="O24" i="17"/>
  <c r="N24" i="17"/>
  <c r="M24" i="17"/>
  <c r="L24" i="17"/>
  <c r="K24" i="17"/>
  <c r="J24" i="17"/>
  <c r="W23" i="17"/>
  <c r="V23" i="17"/>
  <c r="U23" i="17"/>
  <c r="T23" i="17"/>
  <c r="S23" i="17"/>
  <c r="O23" i="17"/>
  <c r="N23" i="17"/>
  <c r="M23" i="17"/>
  <c r="L23" i="17"/>
  <c r="K23" i="17"/>
  <c r="J23" i="17"/>
  <c r="O22" i="17"/>
  <c r="W22" i="17" s="1"/>
  <c r="N22" i="17"/>
  <c r="V22" i="17" s="1"/>
  <c r="M22" i="17"/>
  <c r="U22" i="17" s="1"/>
  <c r="L22" i="17"/>
  <c r="T22" i="17" s="1"/>
  <c r="K22" i="17"/>
  <c r="S22" i="17" s="1"/>
  <c r="J22" i="17"/>
  <c r="O21" i="17"/>
  <c r="W21" i="17" s="1"/>
  <c r="N21" i="17"/>
  <c r="V21" i="17" s="1"/>
  <c r="M21" i="17"/>
  <c r="U21" i="17" s="1"/>
  <c r="L21" i="17"/>
  <c r="T21" i="17" s="1"/>
  <c r="K21" i="17"/>
  <c r="S21" i="17" s="1"/>
  <c r="O123" i="19"/>
  <c r="N123" i="19"/>
  <c r="M123" i="19"/>
  <c r="L123" i="19"/>
  <c r="K123" i="19"/>
  <c r="J123" i="19"/>
  <c r="O122" i="19"/>
  <c r="N122" i="19"/>
  <c r="M122" i="19"/>
  <c r="L122" i="19"/>
  <c r="K122" i="19"/>
  <c r="J122" i="19"/>
  <c r="O121" i="19"/>
  <c r="N121" i="19"/>
  <c r="M121" i="19"/>
  <c r="L121" i="19"/>
  <c r="K121" i="19"/>
  <c r="J121" i="19"/>
  <c r="O120" i="19"/>
  <c r="N120" i="19"/>
  <c r="M120" i="19"/>
  <c r="L120" i="19"/>
  <c r="K120" i="19"/>
  <c r="J120" i="19"/>
  <c r="O119" i="19"/>
  <c r="N119" i="19"/>
  <c r="M119" i="19"/>
  <c r="L119" i="19"/>
  <c r="K119" i="19"/>
  <c r="J119" i="19"/>
  <c r="O118" i="19"/>
  <c r="N118" i="19"/>
  <c r="M118" i="19"/>
  <c r="L118" i="19"/>
  <c r="K118" i="19"/>
  <c r="O109" i="19"/>
  <c r="N109" i="19"/>
  <c r="M109" i="19"/>
  <c r="L109" i="19"/>
  <c r="K109" i="19"/>
  <c r="J109" i="19"/>
  <c r="O108" i="19"/>
  <c r="N108" i="19"/>
  <c r="M108" i="19"/>
  <c r="L108" i="19"/>
  <c r="K108" i="19"/>
  <c r="J108" i="19"/>
  <c r="O107" i="19"/>
  <c r="N107" i="19"/>
  <c r="M107" i="19"/>
  <c r="L107" i="19"/>
  <c r="K107" i="19"/>
  <c r="J107" i="19"/>
  <c r="O106" i="19"/>
  <c r="N106" i="19"/>
  <c r="M106" i="19"/>
  <c r="L106" i="19"/>
  <c r="K106" i="19"/>
  <c r="J106" i="19"/>
  <c r="O105" i="19"/>
  <c r="N105" i="19"/>
  <c r="M105" i="19"/>
  <c r="L105" i="19"/>
  <c r="K105" i="19"/>
  <c r="J105" i="19"/>
  <c r="O104" i="19"/>
  <c r="N104" i="19"/>
  <c r="M104" i="19"/>
  <c r="L104" i="19"/>
  <c r="K104" i="19"/>
  <c r="N95" i="19"/>
  <c r="M95" i="19"/>
  <c r="L95" i="19"/>
  <c r="K95" i="19"/>
  <c r="J95" i="19"/>
  <c r="N94" i="19"/>
  <c r="M94" i="19"/>
  <c r="L94" i="19"/>
  <c r="K94" i="19"/>
  <c r="J94" i="19"/>
  <c r="N93" i="19"/>
  <c r="M93" i="19"/>
  <c r="L93" i="19"/>
  <c r="K93" i="19"/>
  <c r="J93" i="19"/>
  <c r="N92" i="19"/>
  <c r="M92" i="19"/>
  <c r="L92" i="19"/>
  <c r="K92" i="19"/>
  <c r="J92" i="19"/>
  <c r="N91" i="19"/>
  <c r="M91" i="19"/>
  <c r="L91" i="19"/>
  <c r="K91" i="19"/>
  <c r="J91" i="19"/>
  <c r="N90" i="19"/>
  <c r="M90" i="19"/>
  <c r="L90" i="19"/>
  <c r="K90" i="19"/>
  <c r="N81" i="19"/>
  <c r="M81" i="19"/>
  <c r="L81" i="19"/>
  <c r="K81" i="19"/>
  <c r="J81" i="19"/>
  <c r="N80" i="19"/>
  <c r="M80" i="19"/>
  <c r="L80" i="19"/>
  <c r="K80" i="19"/>
  <c r="J80" i="19"/>
  <c r="N79" i="19"/>
  <c r="M79" i="19"/>
  <c r="L79" i="19"/>
  <c r="K79" i="19"/>
  <c r="J79" i="19"/>
  <c r="N78" i="19"/>
  <c r="M78" i="19"/>
  <c r="L78" i="19"/>
  <c r="K78" i="19"/>
  <c r="J78" i="19"/>
  <c r="N77" i="19"/>
  <c r="M77" i="19"/>
  <c r="L77" i="19"/>
  <c r="K77" i="19"/>
  <c r="J77" i="19"/>
  <c r="N76" i="19"/>
  <c r="M76" i="19"/>
  <c r="L76" i="19"/>
  <c r="K76" i="19"/>
  <c r="M67" i="19"/>
  <c r="L67" i="19"/>
  <c r="K67" i="19"/>
  <c r="J67" i="19"/>
  <c r="M66" i="19"/>
  <c r="L66" i="19"/>
  <c r="K66" i="19"/>
  <c r="J66" i="19"/>
  <c r="M65" i="19"/>
  <c r="L65" i="19"/>
  <c r="K65" i="19"/>
  <c r="J65" i="19"/>
  <c r="M64" i="19"/>
  <c r="L64" i="19"/>
  <c r="K64" i="19"/>
  <c r="J64" i="19"/>
  <c r="M63" i="19"/>
  <c r="L63" i="19"/>
  <c r="K63" i="19"/>
  <c r="J63" i="19"/>
  <c r="M62" i="19"/>
  <c r="L62" i="19"/>
  <c r="K62" i="19"/>
  <c r="N53" i="19"/>
  <c r="M53" i="19"/>
  <c r="L53" i="19"/>
  <c r="K53" i="19"/>
  <c r="J53" i="19"/>
  <c r="N52" i="19"/>
  <c r="M52" i="19"/>
  <c r="L52" i="19"/>
  <c r="K52" i="19"/>
  <c r="J52" i="19"/>
  <c r="N51" i="19"/>
  <c r="M51" i="19"/>
  <c r="L51" i="19"/>
  <c r="K51" i="19"/>
  <c r="J51" i="19"/>
  <c r="N50" i="19"/>
  <c r="M50" i="19"/>
  <c r="L50" i="19"/>
  <c r="K50" i="19"/>
  <c r="J50" i="19"/>
  <c r="N49" i="19"/>
  <c r="M49" i="19"/>
  <c r="L49" i="19"/>
  <c r="K49" i="19"/>
  <c r="J49" i="19"/>
  <c r="N48" i="19"/>
  <c r="M48" i="19"/>
  <c r="L48" i="19"/>
  <c r="K48" i="19"/>
  <c r="O39" i="19"/>
  <c r="N39" i="19"/>
  <c r="M39" i="19"/>
  <c r="L39" i="19"/>
  <c r="K39" i="19"/>
  <c r="J39" i="19"/>
  <c r="O38" i="19"/>
  <c r="N38" i="19"/>
  <c r="M38" i="19"/>
  <c r="L38" i="19"/>
  <c r="K38" i="19"/>
  <c r="J38" i="19"/>
  <c r="O37" i="19"/>
  <c r="N37" i="19"/>
  <c r="M37" i="19"/>
  <c r="L37" i="19"/>
  <c r="K37" i="19"/>
  <c r="J37" i="19"/>
  <c r="O36" i="19"/>
  <c r="N36" i="19"/>
  <c r="M36" i="19"/>
  <c r="L36" i="19"/>
  <c r="K36" i="19"/>
  <c r="J36" i="19"/>
  <c r="O35" i="19"/>
  <c r="N35" i="19"/>
  <c r="M35" i="19"/>
  <c r="L35" i="19"/>
  <c r="K35" i="19"/>
  <c r="J35" i="19"/>
  <c r="O34" i="19"/>
  <c r="N34" i="19"/>
  <c r="M34" i="19"/>
  <c r="L34" i="19"/>
  <c r="K34" i="19"/>
  <c r="O25" i="19"/>
  <c r="N25" i="19"/>
  <c r="M25" i="19"/>
  <c r="L25" i="19"/>
  <c r="K25" i="19"/>
  <c r="J25" i="19"/>
  <c r="O24" i="19"/>
  <c r="N24" i="19"/>
  <c r="M24" i="19"/>
  <c r="L24" i="19"/>
  <c r="K24" i="19"/>
  <c r="J24" i="19"/>
  <c r="O23" i="19"/>
  <c r="N23" i="19"/>
  <c r="M23" i="19"/>
  <c r="L23" i="19"/>
  <c r="K23" i="19"/>
  <c r="J23" i="19"/>
  <c r="O22" i="19"/>
  <c r="N22" i="19"/>
  <c r="M22" i="19"/>
  <c r="L22" i="19"/>
  <c r="K22" i="19"/>
  <c r="J22" i="19"/>
  <c r="O21" i="19"/>
  <c r="N21" i="19"/>
  <c r="M21" i="19"/>
  <c r="L21" i="19"/>
  <c r="K21" i="19"/>
  <c r="J21" i="19"/>
  <c r="O20" i="19"/>
  <c r="N20" i="19"/>
  <c r="M20" i="19"/>
  <c r="L20" i="19"/>
  <c r="K20" i="19"/>
  <c r="O11" i="19"/>
  <c r="O10" i="19"/>
  <c r="O9" i="19"/>
  <c r="O8" i="19"/>
  <c r="O7" i="19"/>
  <c r="O6" i="19"/>
  <c r="N11" i="19"/>
  <c r="N10" i="19"/>
  <c r="N9" i="19"/>
  <c r="N8" i="19"/>
  <c r="N7" i="19"/>
  <c r="N6" i="19"/>
  <c r="M11" i="19"/>
  <c r="M10" i="19"/>
  <c r="M9" i="19"/>
  <c r="M8" i="19"/>
  <c r="M7" i="19"/>
  <c r="M6" i="19"/>
  <c r="L11" i="19"/>
  <c r="L10" i="19"/>
  <c r="L9" i="19"/>
  <c r="L8" i="19"/>
  <c r="L7" i="19"/>
  <c r="L6" i="19"/>
  <c r="J11" i="19"/>
  <c r="J10" i="19"/>
  <c r="J9" i="19"/>
  <c r="J8" i="19"/>
  <c r="K6" i="19"/>
  <c r="K11" i="19"/>
  <c r="K10" i="19"/>
  <c r="K9" i="19"/>
  <c r="K8" i="19"/>
  <c r="K7" i="19"/>
  <c r="J7" i="19"/>
  <c r="W10" i="17"/>
  <c r="W9" i="17"/>
  <c r="W8" i="17"/>
  <c r="W7" i="17"/>
  <c r="W6" i="17"/>
  <c r="V10" i="17"/>
  <c r="V9" i="17"/>
  <c r="V8" i="17"/>
  <c r="V7" i="17"/>
  <c r="V6" i="17"/>
  <c r="U10" i="17"/>
  <c r="U9" i="17"/>
  <c r="U8" i="17"/>
  <c r="U7" i="17"/>
  <c r="U6" i="17"/>
  <c r="T10" i="17"/>
  <c r="T9" i="17"/>
  <c r="T8" i="17"/>
  <c r="T7" i="17"/>
  <c r="T6" i="17"/>
  <c r="S6" i="17"/>
  <c r="S10" i="17"/>
  <c r="S9" i="17"/>
  <c r="S8" i="17"/>
  <c r="S7" i="17"/>
  <c r="O12" i="17"/>
  <c r="O11" i="17"/>
  <c r="O10" i="17"/>
  <c r="O9" i="17"/>
  <c r="O8" i="17"/>
  <c r="O7" i="17"/>
  <c r="O6" i="17"/>
  <c r="N12" i="17"/>
  <c r="N11" i="17"/>
  <c r="N10" i="17"/>
  <c r="N9" i="17"/>
  <c r="N8" i="17"/>
  <c r="N7" i="17"/>
  <c r="N6" i="17"/>
  <c r="M12" i="17"/>
  <c r="M11" i="17"/>
  <c r="M10" i="17"/>
  <c r="M9" i="17"/>
  <c r="M8" i="17"/>
  <c r="M7" i="17"/>
  <c r="M6" i="17"/>
  <c r="L12" i="17"/>
  <c r="L11" i="17"/>
  <c r="L10" i="17"/>
  <c r="L9" i="17"/>
  <c r="L8" i="17"/>
  <c r="L7" i="17"/>
  <c r="L6" i="17"/>
  <c r="K6" i="17"/>
  <c r="K12" i="17"/>
  <c r="K11" i="17"/>
  <c r="K10" i="17"/>
  <c r="K9" i="17"/>
  <c r="K8" i="17"/>
  <c r="K7" i="17"/>
  <c r="J12" i="17"/>
  <c r="J11" i="17"/>
  <c r="J10" i="17"/>
  <c r="J9" i="17"/>
  <c r="J8" i="17"/>
  <c r="J7" i="17"/>
  <c r="W21" i="13"/>
  <c r="V21" i="13"/>
  <c r="U21" i="13"/>
  <c r="T21" i="13"/>
  <c r="W20" i="13"/>
  <c r="V20" i="13"/>
  <c r="U20" i="13"/>
  <c r="T20" i="13"/>
  <c r="W19" i="13"/>
  <c r="V19" i="13"/>
  <c r="U19" i="13"/>
  <c r="T19" i="13"/>
  <c r="W34" i="13"/>
  <c r="W33" i="13"/>
  <c r="W32" i="13"/>
  <c r="V34" i="13"/>
  <c r="U34" i="13"/>
  <c r="T34" i="13"/>
  <c r="V33" i="13"/>
  <c r="U33" i="13"/>
  <c r="T33" i="13"/>
  <c r="V32" i="13"/>
  <c r="U32" i="13"/>
  <c r="T32" i="13"/>
  <c r="V47" i="13"/>
  <c r="U47" i="13"/>
  <c r="T47" i="13"/>
  <c r="V46" i="13"/>
  <c r="U46" i="13"/>
  <c r="T46" i="13"/>
  <c r="V45" i="13"/>
  <c r="U45" i="13"/>
  <c r="T45" i="13"/>
  <c r="U60" i="13"/>
  <c r="T60" i="13"/>
  <c r="U59" i="13"/>
  <c r="T59" i="13"/>
  <c r="U58" i="13"/>
  <c r="T58" i="13"/>
  <c r="V73" i="13"/>
  <c r="U73" i="13"/>
  <c r="T73" i="13"/>
  <c r="V72" i="13"/>
  <c r="U72" i="13"/>
  <c r="T72" i="13"/>
  <c r="V71" i="13"/>
  <c r="U71" i="13"/>
  <c r="T71" i="13"/>
  <c r="V86" i="13"/>
  <c r="U86" i="13"/>
  <c r="T86" i="13"/>
  <c r="V85" i="13"/>
  <c r="U85" i="13"/>
  <c r="T85" i="13"/>
  <c r="V84" i="13"/>
  <c r="U84" i="13"/>
  <c r="T84" i="13"/>
  <c r="W99" i="13"/>
  <c r="V99" i="13"/>
  <c r="U99" i="13"/>
  <c r="T99" i="13"/>
  <c r="W98" i="13"/>
  <c r="V98" i="13"/>
  <c r="U98" i="13"/>
  <c r="T98" i="13"/>
  <c r="W97" i="13"/>
  <c r="V97" i="13"/>
  <c r="U97" i="13"/>
  <c r="T97" i="13"/>
  <c r="W112" i="13"/>
  <c r="V112" i="13"/>
  <c r="U112" i="13"/>
  <c r="T112" i="13"/>
  <c r="W111" i="13"/>
  <c r="V111" i="13"/>
  <c r="U111" i="13"/>
  <c r="T111" i="13"/>
  <c r="W110" i="13"/>
  <c r="V110" i="13"/>
  <c r="U110" i="13"/>
  <c r="T110" i="13"/>
  <c r="S112" i="13"/>
  <c r="S111" i="13"/>
  <c r="S110" i="13"/>
  <c r="S99" i="13"/>
  <c r="S98" i="13"/>
  <c r="S97" i="13"/>
  <c r="S86" i="13"/>
  <c r="S85" i="13"/>
  <c r="S84" i="13"/>
  <c r="S73" i="13"/>
  <c r="S72" i="13"/>
  <c r="S71" i="13"/>
  <c r="S60" i="13"/>
  <c r="S59" i="13"/>
  <c r="S58" i="13"/>
  <c r="S47" i="13"/>
  <c r="S46" i="13"/>
  <c r="S45" i="13"/>
  <c r="S34" i="13"/>
  <c r="S33" i="13"/>
  <c r="S32" i="13"/>
  <c r="S21" i="13"/>
  <c r="S20" i="13"/>
  <c r="S19" i="13"/>
  <c r="W8" i="13"/>
  <c r="W7" i="13"/>
  <c r="W6" i="13"/>
  <c r="V8" i="13"/>
  <c r="V7" i="13"/>
  <c r="V6" i="13"/>
  <c r="U8" i="13"/>
  <c r="U7" i="13"/>
  <c r="U6" i="13"/>
  <c r="T8" i="13"/>
  <c r="T7" i="13"/>
  <c r="T6" i="13"/>
  <c r="S6" i="13"/>
  <c r="S8" i="13"/>
  <c r="S7" i="13"/>
  <c r="O114" i="13"/>
  <c r="N114" i="13"/>
  <c r="M114" i="13"/>
  <c r="L114" i="13"/>
  <c r="K114" i="13"/>
  <c r="J114" i="13"/>
  <c r="O113" i="13"/>
  <c r="N113" i="13"/>
  <c r="M113" i="13"/>
  <c r="L113" i="13"/>
  <c r="K113" i="13"/>
  <c r="J113" i="13"/>
  <c r="O112" i="13"/>
  <c r="N112" i="13"/>
  <c r="M112" i="13"/>
  <c r="L112" i="13"/>
  <c r="K112" i="13"/>
  <c r="J112" i="13"/>
  <c r="O111" i="13"/>
  <c r="N111" i="13"/>
  <c r="M111" i="13"/>
  <c r="L111" i="13"/>
  <c r="K111" i="13"/>
  <c r="J111" i="13"/>
  <c r="O110" i="13"/>
  <c r="N110" i="13"/>
  <c r="M110" i="13"/>
  <c r="L110" i="13"/>
  <c r="K110" i="13"/>
  <c r="O101" i="13"/>
  <c r="N101" i="13"/>
  <c r="M101" i="13"/>
  <c r="L101" i="13"/>
  <c r="K101" i="13"/>
  <c r="J101" i="13"/>
  <c r="O100" i="13"/>
  <c r="N100" i="13"/>
  <c r="M100" i="13"/>
  <c r="L100" i="13"/>
  <c r="K100" i="13"/>
  <c r="J100" i="13"/>
  <c r="O99" i="13"/>
  <c r="N99" i="13"/>
  <c r="M99" i="13"/>
  <c r="L99" i="13"/>
  <c r="K99" i="13"/>
  <c r="J99" i="13"/>
  <c r="O98" i="13"/>
  <c r="N98" i="13"/>
  <c r="M98" i="13"/>
  <c r="L98" i="13"/>
  <c r="K98" i="13"/>
  <c r="J98" i="13"/>
  <c r="O97" i="13"/>
  <c r="N97" i="13"/>
  <c r="M97" i="13"/>
  <c r="L97" i="13"/>
  <c r="K97" i="13"/>
  <c r="N88" i="13"/>
  <c r="M88" i="13"/>
  <c r="L88" i="13"/>
  <c r="K88" i="13"/>
  <c r="J88" i="13"/>
  <c r="N87" i="13"/>
  <c r="M87" i="13"/>
  <c r="L87" i="13"/>
  <c r="K87" i="13"/>
  <c r="J87" i="13"/>
  <c r="N86" i="13"/>
  <c r="M86" i="13"/>
  <c r="L86" i="13"/>
  <c r="K86" i="13"/>
  <c r="J86" i="13"/>
  <c r="N85" i="13"/>
  <c r="M85" i="13"/>
  <c r="L85" i="13"/>
  <c r="K85" i="13"/>
  <c r="J85" i="13"/>
  <c r="N84" i="13"/>
  <c r="M84" i="13"/>
  <c r="L84" i="13"/>
  <c r="K84" i="13"/>
  <c r="N75" i="13"/>
  <c r="M75" i="13"/>
  <c r="L75" i="13"/>
  <c r="K75" i="13"/>
  <c r="J75" i="13"/>
  <c r="N74" i="13"/>
  <c r="M74" i="13"/>
  <c r="L74" i="13"/>
  <c r="K74" i="13"/>
  <c r="J74" i="13"/>
  <c r="N73" i="13"/>
  <c r="M73" i="13"/>
  <c r="L73" i="13"/>
  <c r="K73" i="13"/>
  <c r="J73" i="13"/>
  <c r="N72" i="13"/>
  <c r="M72" i="13"/>
  <c r="L72" i="13"/>
  <c r="K72" i="13"/>
  <c r="J72" i="13"/>
  <c r="N71" i="13"/>
  <c r="M71" i="13"/>
  <c r="L71" i="13"/>
  <c r="K71" i="13"/>
  <c r="M62" i="13"/>
  <c r="L62" i="13"/>
  <c r="K62" i="13"/>
  <c r="J62" i="13"/>
  <c r="M61" i="13"/>
  <c r="L61" i="13"/>
  <c r="K61" i="13"/>
  <c r="J61" i="13"/>
  <c r="M60" i="13"/>
  <c r="L60" i="13"/>
  <c r="K60" i="13"/>
  <c r="J60" i="13"/>
  <c r="M59" i="13"/>
  <c r="L59" i="13"/>
  <c r="K59" i="13"/>
  <c r="J59" i="13"/>
  <c r="M58" i="13"/>
  <c r="L58" i="13"/>
  <c r="K58" i="13"/>
  <c r="N49" i="13"/>
  <c r="M49" i="13"/>
  <c r="L49" i="13"/>
  <c r="K49" i="13"/>
  <c r="J49" i="13"/>
  <c r="N48" i="13"/>
  <c r="M48" i="13"/>
  <c r="L48" i="13"/>
  <c r="K48" i="13"/>
  <c r="J48" i="13"/>
  <c r="N47" i="13"/>
  <c r="M47" i="13"/>
  <c r="L47" i="13"/>
  <c r="K47" i="13"/>
  <c r="J47" i="13"/>
  <c r="N46" i="13"/>
  <c r="M46" i="13"/>
  <c r="L46" i="13"/>
  <c r="K46" i="13"/>
  <c r="J46" i="13"/>
  <c r="N45" i="13"/>
  <c r="M45" i="13"/>
  <c r="L45" i="13"/>
  <c r="K45" i="13"/>
  <c r="O36" i="13"/>
  <c r="N36" i="13"/>
  <c r="M36" i="13"/>
  <c r="L36" i="13"/>
  <c r="K36" i="13"/>
  <c r="J36" i="13"/>
  <c r="O35" i="13"/>
  <c r="N35" i="13"/>
  <c r="M35" i="13"/>
  <c r="L35" i="13"/>
  <c r="K35" i="13"/>
  <c r="J35" i="13"/>
  <c r="O34" i="13"/>
  <c r="N34" i="13"/>
  <c r="M34" i="13"/>
  <c r="L34" i="13"/>
  <c r="K34" i="13"/>
  <c r="J34" i="13"/>
  <c r="O33" i="13"/>
  <c r="N33" i="13"/>
  <c r="M33" i="13"/>
  <c r="L33" i="13"/>
  <c r="K33" i="13"/>
  <c r="J33" i="13"/>
  <c r="O32" i="13"/>
  <c r="N32" i="13"/>
  <c r="M32" i="13"/>
  <c r="L32" i="13"/>
  <c r="K32" i="13"/>
  <c r="O23" i="13"/>
  <c r="N23" i="13"/>
  <c r="M23" i="13"/>
  <c r="L23" i="13"/>
  <c r="K23" i="13"/>
  <c r="J23" i="13"/>
  <c r="O22" i="13"/>
  <c r="N22" i="13"/>
  <c r="M22" i="13"/>
  <c r="L22" i="13"/>
  <c r="K22" i="13"/>
  <c r="J22" i="13"/>
  <c r="O21" i="13"/>
  <c r="N21" i="13"/>
  <c r="M21" i="13"/>
  <c r="L21" i="13"/>
  <c r="K21" i="13"/>
  <c r="J21" i="13"/>
  <c r="O20" i="13"/>
  <c r="N20" i="13"/>
  <c r="M20" i="13"/>
  <c r="L20" i="13"/>
  <c r="K20" i="13"/>
  <c r="J20" i="13"/>
  <c r="O19" i="13"/>
  <c r="N19" i="13"/>
  <c r="M19" i="13"/>
  <c r="L19" i="13"/>
  <c r="K19" i="13"/>
  <c r="O10" i="13"/>
  <c r="O9" i="13"/>
  <c r="O8" i="13"/>
  <c r="O7" i="13"/>
  <c r="O6" i="13"/>
  <c r="N10" i="13"/>
  <c r="N9" i="13"/>
  <c r="N8" i="13"/>
  <c r="N7" i="13"/>
  <c r="N6" i="13"/>
  <c r="M10" i="13"/>
  <c r="M9" i="13"/>
  <c r="M8" i="13"/>
  <c r="M7" i="13"/>
  <c r="M6" i="13"/>
  <c r="L10" i="13"/>
  <c r="L9" i="13"/>
  <c r="L8" i="13"/>
  <c r="L7" i="13"/>
  <c r="L6" i="13"/>
  <c r="K6" i="13"/>
  <c r="K10" i="13"/>
  <c r="K9" i="13"/>
  <c r="K8" i="13"/>
  <c r="K7" i="13"/>
  <c r="J10" i="13"/>
  <c r="J9" i="13"/>
  <c r="J8" i="13"/>
  <c r="J7" i="13"/>
  <c r="O123" i="12"/>
  <c r="N123" i="12"/>
  <c r="M123" i="12"/>
  <c r="L123" i="12"/>
  <c r="K123" i="12"/>
  <c r="J123" i="12"/>
  <c r="O122" i="12"/>
  <c r="N122" i="12"/>
  <c r="M122" i="12"/>
  <c r="L122" i="12"/>
  <c r="K122" i="12"/>
  <c r="J122" i="12"/>
  <c r="W121" i="12"/>
  <c r="V121" i="12"/>
  <c r="T121" i="12"/>
  <c r="S121" i="12"/>
  <c r="O121" i="12"/>
  <c r="W120" i="12" s="1"/>
  <c r="N121" i="12"/>
  <c r="V120" i="12" s="1"/>
  <c r="M121" i="12"/>
  <c r="L121" i="12"/>
  <c r="K121" i="12"/>
  <c r="J121" i="12"/>
  <c r="U120" i="12"/>
  <c r="T120" i="12"/>
  <c r="S120" i="12"/>
  <c r="O120" i="12"/>
  <c r="N120" i="12"/>
  <c r="M120" i="12"/>
  <c r="L120" i="12"/>
  <c r="K120" i="12"/>
  <c r="J120" i="12"/>
  <c r="O119" i="12"/>
  <c r="W119" i="12" s="1"/>
  <c r="N119" i="12"/>
  <c r="V119" i="12" s="1"/>
  <c r="M119" i="12"/>
  <c r="L119" i="12"/>
  <c r="T119" i="12" s="1"/>
  <c r="K119" i="12"/>
  <c r="S119" i="12" s="1"/>
  <c r="J119" i="12"/>
  <c r="O118" i="12"/>
  <c r="W118" i="12" s="1"/>
  <c r="N118" i="12"/>
  <c r="V118" i="12" s="1"/>
  <c r="M118" i="12"/>
  <c r="U118" i="12" s="1"/>
  <c r="L118" i="12"/>
  <c r="T118" i="12" s="1"/>
  <c r="K118" i="12"/>
  <c r="S118" i="12" s="1"/>
  <c r="O109" i="12"/>
  <c r="N109" i="12"/>
  <c r="M109" i="12"/>
  <c r="L109" i="12"/>
  <c r="K109" i="12"/>
  <c r="J109" i="12"/>
  <c r="O108" i="12"/>
  <c r="W107" i="12" s="1"/>
  <c r="N108" i="12"/>
  <c r="V107" i="12" s="1"/>
  <c r="M108" i="12"/>
  <c r="L108" i="12"/>
  <c r="K108" i="12"/>
  <c r="J108" i="12"/>
  <c r="U107" i="12"/>
  <c r="T107" i="12"/>
  <c r="S107" i="12"/>
  <c r="O107" i="12"/>
  <c r="N107" i="12"/>
  <c r="M107" i="12"/>
  <c r="L107" i="12"/>
  <c r="K107" i="12"/>
  <c r="J107" i="12"/>
  <c r="W106" i="12"/>
  <c r="V106" i="12"/>
  <c r="U106" i="12"/>
  <c r="T106" i="12"/>
  <c r="S106" i="12"/>
  <c r="O106" i="12"/>
  <c r="N106" i="12"/>
  <c r="M106" i="12"/>
  <c r="L106" i="12"/>
  <c r="K106" i="12"/>
  <c r="J106" i="12"/>
  <c r="O105" i="12"/>
  <c r="W105" i="12" s="1"/>
  <c r="N105" i="12"/>
  <c r="V105" i="12" s="1"/>
  <c r="M105" i="12"/>
  <c r="U105" i="12" s="1"/>
  <c r="L105" i="12"/>
  <c r="T105" i="12" s="1"/>
  <c r="K105" i="12"/>
  <c r="S105" i="12" s="1"/>
  <c r="J105" i="12"/>
  <c r="O104" i="12"/>
  <c r="W104" i="12" s="1"/>
  <c r="N104" i="12"/>
  <c r="V104" i="12" s="1"/>
  <c r="M104" i="12"/>
  <c r="U104" i="12" s="1"/>
  <c r="L104" i="12"/>
  <c r="T104" i="12" s="1"/>
  <c r="K104" i="12"/>
  <c r="S104" i="12" s="1"/>
  <c r="N95" i="12"/>
  <c r="M95" i="12"/>
  <c r="L95" i="12"/>
  <c r="K95" i="12"/>
  <c r="J95" i="12"/>
  <c r="N94" i="12"/>
  <c r="M94" i="12"/>
  <c r="L94" i="12"/>
  <c r="K94" i="12"/>
  <c r="J94" i="12"/>
  <c r="V93" i="12"/>
  <c r="U93" i="12"/>
  <c r="T93" i="12"/>
  <c r="S93" i="12"/>
  <c r="N93" i="12"/>
  <c r="M93" i="12"/>
  <c r="L93" i="12"/>
  <c r="K93" i="12"/>
  <c r="J93" i="12"/>
  <c r="V92" i="12"/>
  <c r="U92" i="12"/>
  <c r="T92" i="12"/>
  <c r="S92" i="12"/>
  <c r="N92" i="12"/>
  <c r="M92" i="12"/>
  <c r="L92" i="12"/>
  <c r="K92" i="12"/>
  <c r="J92" i="12"/>
  <c r="N91" i="12"/>
  <c r="V91" i="12" s="1"/>
  <c r="M91" i="12"/>
  <c r="U91" i="12" s="1"/>
  <c r="L91" i="12"/>
  <c r="T91" i="12" s="1"/>
  <c r="K91" i="12"/>
  <c r="S91" i="12" s="1"/>
  <c r="J91" i="12"/>
  <c r="N90" i="12"/>
  <c r="V90" i="12" s="1"/>
  <c r="M90" i="12"/>
  <c r="U90" i="12" s="1"/>
  <c r="L90" i="12"/>
  <c r="T90" i="12" s="1"/>
  <c r="K90" i="12"/>
  <c r="S90" i="12" s="1"/>
  <c r="N81" i="12"/>
  <c r="M81" i="12"/>
  <c r="L81" i="12"/>
  <c r="K81" i="12"/>
  <c r="J81" i="12"/>
  <c r="N80" i="12"/>
  <c r="M80" i="12"/>
  <c r="L80" i="12"/>
  <c r="K80" i="12"/>
  <c r="J80" i="12"/>
  <c r="V79" i="12"/>
  <c r="U79" i="12"/>
  <c r="T79" i="12"/>
  <c r="S79" i="12"/>
  <c r="N79" i="12"/>
  <c r="M79" i="12"/>
  <c r="L79" i="12"/>
  <c r="K79" i="12"/>
  <c r="J79" i="12"/>
  <c r="V78" i="12"/>
  <c r="U78" i="12"/>
  <c r="T78" i="12"/>
  <c r="S78" i="12"/>
  <c r="N78" i="12"/>
  <c r="M78" i="12"/>
  <c r="L78" i="12"/>
  <c r="K78" i="12"/>
  <c r="J78" i="12"/>
  <c r="N77" i="12"/>
  <c r="V77" i="12" s="1"/>
  <c r="M77" i="12"/>
  <c r="U77" i="12" s="1"/>
  <c r="L77" i="12"/>
  <c r="T77" i="12" s="1"/>
  <c r="K77" i="12"/>
  <c r="S77" i="12" s="1"/>
  <c r="J77" i="12"/>
  <c r="N76" i="12"/>
  <c r="V76" i="12" s="1"/>
  <c r="M76" i="12"/>
  <c r="U76" i="12" s="1"/>
  <c r="L76" i="12"/>
  <c r="T76" i="12" s="1"/>
  <c r="K76" i="12"/>
  <c r="S76" i="12" s="1"/>
  <c r="M67" i="12"/>
  <c r="L67" i="12"/>
  <c r="K67" i="12"/>
  <c r="J67" i="12"/>
  <c r="M66" i="12"/>
  <c r="L66" i="12"/>
  <c r="K66" i="12"/>
  <c r="J66" i="12"/>
  <c r="T65" i="12"/>
  <c r="S65" i="12"/>
  <c r="M65" i="12"/>
  <c r="L65" i="12"/>
  <c r="K65" i="12"/>
  <c r="J65" i="12"/>
  <c r="U64" i="12"/>
  <c r="T64" i="12"/>
  <c r="S64" i="12"/>
  <c r="M64" i="12"/>
  <c r="L64" i="12"/>
  <c r="K64" i="12"/>
  <c r="J64" i="12"/>
  <c r="M63" i="12"/>
  <c r="U63" i="12" s="1"/>
  <c r="L63" i="12"/>
  <c r="T63" i="12" s="1"/>
  <c r="K63" i="12"/>
  <c r="S63" i="12" s="1"/>
  <c r="J63" i="12"/>
  <c r="M62" i="12"/>
  <c r="U62" i="12" s="1"/>
  <c r="L62" i="12"/>
  <c r="T62" i="12" s="1"/>
  <c r="K62" i="12"/>
  <c r="S62" i="12" s="1"/>
  <c r="N53" i="12"/>
  <c r="M53" i="12"/>
  <c r="L53" i="12"/>
  <c r="K53" i="12"/>
  <c r="J53" i="12"/>
  <c r="N52" i="12"/>
  <c r="M52" i="12"/>
  <c r="L52" i="12"/>
  <c r="K52" i="12"/>
  <c r="J52" i="12"/>
  <c r="V51" i="12"/>
  <c r="U51" i="12"/>
  <c r="T51" i="12"/>
  <c r="S51" i="12"/>
  <c r="N51" i="12"/>
  <c r="M51" i="12"/>
  <c r="L51" i="12"/>
  <c r="K51" i="12"/>
  <c r="J51" i="12"/>
  <c r="V50" i="12"/>
  <c r="U50" i="12"/>
  <c r="T50" i="12"/>
  <c r="S50" i="12"/>
  <c r="N50" i="12"/>
  <c r="M50" i="12"/>
  <c r="L50" i="12"/>
  <c r="K50" i="12"/>
  <c r="J50" i="12"/>
  <c r="N49" i="12"/>
  <c r="V49" i="12" s="1"/>
  <c r="M49" i="12"/>
  <c r="U49" i="12" s="1"/>
  <c r="L49" i="12"/>
  <c r="T49" i="12" s="1"/>
  <c r="K49" i="12"/>
  <c r="S49" i="12" s="1"/>
  <c r="J49" i="12"/>
  <c r="N48" i="12"/>
  <c r="V48" i="12" s="1"/>
  <c r="M48" i="12"/>
  <c r="U48" i="12" s="1"/>
  <c r="L48" i="12"/>
  <c r="T48" i="12" s="1"/>
  <c r="K48" i="12"/>
  <c r="S48" i="12" s="1"/>
  <c r="O39" i="12"/>
  <c r="N39" i="12"/>
  <c r="M39" i="12"/>
  <c r="L39" i="12"/>
  <c r="K39" i="12"/>
  <c r="J39" i="12"/>
  <c r="O38" i="12"/>
  <c r="N38" i="12"/>
  <c r="M38" i="12"/>
  <c r="L38" i="12"/>
  <c r="K38" i="12"/>
  <c r="J38" i="12"/>
  <c r="W37" i="12"/>
  <c r="V37" i="12"/>
  <c r="U37" i="12"/>
  <c r="T37" i="12"/>
  <c r="S37" i="12"/>
  <c r="O37" i="12"/>
  <c r="N37" i="12"/>
  <c r="M37" i="12"/>
  <c r="L37" i="12"/>
  <c r="K37" i="12"/>
  <c r="J37" i="12"/>
  <c r="W36" i="12"/>
  <c r="V36" i="12"/>
  <c r="U36" i="12"/>
  <c r="T36" i="12"/>
  <c r="S36" i="12"/>
  <c r="O36" i="12"/>
  <c r="N36" i="12"/>
  <c r="M36" i="12"/>
  <c r="L36" i="12"/>
  <c r="K36" i="12"/>
  <c r="J36" i="12"/>
  <c r="O35" i="12"/>
  <c r="W35" i="12" s="1"/>
  <c r="N35" i="12"/>
  <c r="V35" i="12" s="1"/>
  <c r="M35" i="12"/>
  <c r="U35" i="12" s="1"/>
  <c r="L35" i="12"/>
  <c r="T35" i="12" s="1"/>
  <c r="K35" i="12"/>
  <c r="S35" i="12" s="1"/>
  <c r="J35" i="12"/>
  <c r="O34" i="12"/>
  <c r="W34" i="12" s="1"/>
  <c r="N34" i="12"/>
  <c r="V34" i="12" s="1"/>
  <c r="M34" i="12"/>
  <c r="U34" i="12" s="1"/>
  <c r="L34" i="12"/>
  <c r="T34" i="12" s="1"/>
  <c r="K34" i="12"/>
  <c r="S34" i="12" s="1"/>
  <c r="O25" i="12"/>
  <c r="N25" i="12"/>
  <c r="M25" i="12"/>
  <c r="L25" i="12"/>
  <c r="K25" i="12"/>
  <c r="J25" i="12"/>
  <c r="O24" i="12"/>
  <c r="N24" i="12"/>
  <c r="M24" i="12"/>
  <c r="L24" i="12"/>
  <c r="K24" i="12"/>
  <c r="J24" i="12"/>
  <c r="W23" i="12"/>
  <c r="V23" i="12"/>
  <c r="U23" i="12"/>
  <c r="T23" i="12"/>
  <c r="S23" i="12"/>
  <c r="O23" i="12"/>
  <c r="N23" i="12"/>
  <c r="M23" i="12"/>
  <c r="L23" i="12"/>
  <c r="K23" i="12"/>
  <c r="J23" i="12"/>
  <c r="W22" i="12"/>
  <c r="V22" i="12"/>
  <c r="U22" i="12"/>
  <c r="T22" i="12"/>
  <c r="S22" i="12"/>
  <c r="O22" i="12"/>
  <c r="N22" i="12"/>
  <c r="M22" i="12"/>
  <c r="L22" i="12"/>
  <c r="K22" i="12"/>
  <c r="J22" i="12"/>
  <c r="O21" i="12"/>
  <c r="W21" i="12" s="1"/>
  <c r="N21" i="12"/>
  <c r="V21" i="12" s="1"/>
  <c r="M21" i="12"/>
  <c r="U21" i="12" s="1"/>
  <c r="L21" i="12"/>
  <c r="T21" i="12" s="1"/>
  <c r="K21" i="12"/>
  <c r="S21" i="12" s="1"/>
  <c r="J21" i="12"/>
  <c r="O20" i="12"/>
  <c r="W20" i="12" s="1"/>
  <c r="N20" i="12"/>
  <c r="V20" i="12" s="1"/>
  <c r="M20" i="12"/>
  <c r="U20" i="12" s="1"/>
  <c r="L20" i="12"/>
  <c r="T20" i="12" s="1"/>
  <c r="K20" i="12"/>
  <c r="S20" i="12" s="1"/>
  <c r="O11" i="12"/>
  <c r="O10" i="12"/>
  <c r="W9" i="12" s="1"/>
  <c r="O9" i="12"/>
  <c r="W8" i="12" s="1"/>
  <c r="O8" i="12"/>
  <c r="O7" i="12"/>
  <c r="W7" i="12" s="1"/>
  <c r="O6" i="12"/>
  <c r="W6" i="12" s="1"/>
  <c r="N11" i="12"/>
  <c r="N10" i="12"/>
  <c r="V9" i="12" s="1"/>
  <c r="N9" i="12"/>
  <c r="V8" i="12" s="1"/>
  <c r="N8" i="12"/>
  <c r="N7" i="12"/>
  <c r="V7" i="12" s="1"/>
  <c r="N6" i="12"/>
  <c r="V6" i="12" s="1"/>
  <c r="M11" i="12"/>
  <c r="M10" i="12"/>
  <c r="U9" i="12" s="1"/>
  <c r="M9" i="12"/>
  <c r="U8" i="12" s="1"/>
  <c r="M8" i="12"/>
  <c r="M7" i="12"/>
  <c r="U7" i="12" s="1"/>
  <c r="M6" i="12"/>
  <c r="U6" i="12" s="1"/>
  <c r="L11" i="12"/>
  <c r="L10" i="12"/>
  <c r="T9" i="12" s="1"/>
  <c r="L9" i="12"/>
  <c r="T8" i="12" s="1"/>
  <c r="L8" i="12"/>
  <c r="L7" i="12"/>
  <c r="T7" i="12" s="1"/>
  <c r="L6" i="12"/>
  <c r="T6" i="12" s="1"/>
  <c r="K11" i="12"/>
  <c r="K10" i="12"/>
  <c r="S9" i="12" s="1"/>
  <c r="K9" i="12"/>
  <c r="S8" i="12" s="1"/>
  <c r="K8" i="12"/>
  <c r="K7" i="12"/>
  <c r="S7" i="12" s="1"/>
  <c r="K6" i="12"/>
  <c r="S6" i="12" s="1"/>
  <c r="J11" i="12"/>
  <c r="J10" i="12"/>
  <c r="J9" i="12"/>
  <c r="J8" i="12"/>
  <c r="J7" i="12"/>
  <c r="O114" i="11"/>
  <c r="N114" i="11"/>
  <c r="M114" i="11"/>
  <c r="L114" i="11"/>
  <c r="K114" i="11"/>
  <c r="J114" i="11"/>
  <c r="O113" i="11"/>
  <c r="N113" i="11"/>
  <c r="M113" i="11"/>
  <c r="L113" i="11"/>
  <c r="K113" i="11"/>
  <c r="J113" i="11"/>
  <c r="O112" i="11"/>
  <c r="N112" i="11"/>
  <c r="M112" i="11"/>
  <c r="L112" i="11"/>
  <c r="K112" i="11"/>
  <c r="J112" i="11"/>
  <c r="O111" i="11"/>
  <c r="N111" i="11"/>
  <c r="M111" i="11"/>
  <c r="L111" i="11"/>
  <c r="K111" i="11"/>
  <c r="J111" i="11"/>
  <c r="O110" i="11"/>
  <c r="N110" i="11"/>
  <c r="M110" i="11"/>
  <c r="L110" i="11"/>
  <c r="K110" i="11"/>
  <c r="O101" i="11"/>
  <c r="N101" i="11"/>
  <c r="M101" i="11"/>
  <c r="L101" i="11"/>
  <c r="K101" i="11"/>
  <c r="J101" i="11"/>
  <c r="O100" i="11"/>
  <c r="N100" i="11"/>
  <c r="M100" i="11"/>
  <c r="L100" i="11"/>
  <c r="K100" i="11"/>
  <c r="J100" i="11"/>
  <c r="O99" i="11"/>
  <c r="N99" i="11"/>
  <c r="M99" i="11"/>
  <c r="L99" i="11"/>
  <c r="K99" i="11"/>
  <c r="J99" i="11"/>
  <c r="O98" i="11"/>
  <c r="N98" i="11"/>
  <c r="M98" i="11"/>
  <c r="L98" i="11"/>
  <c r="K98" i="11"/>
  <c r="J98" i="11"/>
  <c r="O97" i="11"/>
  <c r="N97" i="11"/>
  <c r="M97" i="11"/>
  <c r="L97" i="11"/>
  <c r="K97" i="11"/>
  <c r="N88" i="11"/>
  <c r="M88" i="11"/>
  <c r="L88" i="11"/>
  <c r="K88" i="11"/>
  <c r="J88" i="11"/>
  <c r="N87" i="11"/>
  <c r="M87" i="11"/>
  <c r="L87" i="11"/>
  <c r="K87" i="11"/>
  <c r="J87" i="11"/>
  <c r="N86" i="11"/>
  <c r="M86" i="11"/>
  <c r="L86" i="11"/>
  <c r="K86" i="11"/>
  <c r="J86" i="11"/>
  <c r="N85" i="11"/>
  <c r="M85" i="11"/>
  <c r="L85" i="11"/>
  <c r="K85" i="11"/>
  <c r="J85" i="11"/>
  <c r="N84" i="11"/>
  <c r="M84" i="11"/>
  <c r="L84" i="11"/>
  <c r="K84" i="11"/>
  <c r="N75" i="11"/>
  <c r="M75" i="11"/>
  <c r="L75" i="11"/>
  <c r="K75" i="11"/>
  <c r="J75" i="11"/>
  <c r="N74" i="11"/>
  <c r="M74" i="11"/>
  <c r="L74" i="11"/>
  <c r="K74" i="11"/>
  <c r="J74" i="11"/>
  <c r="N73" i="11"/>
  <c r="M73" i="11"/>
  <c r="L73" i="11"/>
  <c r="K73" i="11"/>
  <c r="J73" i="11"/>
  <c r="N72" i="11"/>
  <c r="M72" i="11"/>
  <c r="L72" i="11"/>
  <c r="K72" i="11"/>
  <c r="J72" i="11"/>
  <c r="N71" i="11"/>
  <c r="M71" i="11"/>
  <c r="L71" i="11"/>
  <c r="K71" i="11"/>
  <c r="M62" i="11"/>
  <c r="L62" i="11"/>
  <c r="K62" i="11"/>
  <c r="J62" i="11"/>
  <c r="M61" i="11"/>
  <c r="L61" i="11"/>
  <c r="K61" i="11"/>
  <c r="J61" i="11"/>
  <c r="M60" i="11"/>
  <c r="L60" i="11"/>
  <c r="K60" i="11"/>
  <c r="J60" i="11"/>
  <c r="M59" i="11"/>
  <c r="L59" i="11"/>
  <c r="K59" i="11"/>
  <c r="J59" i="11"/>
  <c r="M58" i="11"/>
  <c r="L58" i="11"/>
  <c r="K58" i="11"/>
  <c r="N49" i="11"/>
  <c r="M49" i="11"/>
  <c r="L49" i="11"/>
  <c r="K49" i="11"/>
  <c r="J49" i="11"/>
  <c r="N48" i="11"/>
  <c r="M48" i="11"/>
  <c r="L48" i="11"/>
  <c r="K48" i="11"/>
  <c r="J48" i="11"/>
  <c r="N47" i="11"/>
  <c r="M47" i="11"/>
  <c r="L47" i="11"/>
  <c r="K47" i="11"/>
  <c r="J47" i="11"/>
  <c r="N46" i="11"/>
  <c r="M46" i="11"/>
  <c r="L46" i="11"/>
  <c r="K46" i="11"/>
  <c r="J46" i="11"/>
  <c r="N45" i="11"/>
  <c r="M45" i="11"/>
  <c r="L45" i="11"/>
  <c r="K45" i="11"/>
  <c r="O36" i="11"/>
  <c r="N36" i="11"/>
  <c r="M36" i="11"/>
  <c r="L36" i="11"/>
  <c r="K36" i="11"/>
  <c r="J36" i="11"/>
  <c r="O35" i="11"/>
  <c r="N35" i="11"/>
  <c r="M35" i="11"/>
  <c r="L35" i="11"/>
  <c r="K35" i="11"/>
  <c r="J35" i="11"/>
  <c r="O34" i="11"/>
  <c r="N34" i="11"/>
  <c r="M34" i="11"/>
  <c r="L34" i="11"/>
  <c r="K34" i="11"/>
  <c r="J34" i="11"/>
  <c r="O33" i="11"/>
  <c r="N33" i="11"/>
  <c r="M33" i="11"/>
  <c r="L33" i="11"/>
  <c r="K33" i="11"/>
  <c r="J33" i="11"/>
  <c r="O32" i="11"/>
  <c r="N32" i="11"/>
  <c r="M32" i="11"/>
  <c r="L32" i="11"/>
  <c r="K32" i="11"/>
  <c r="O23" i="11"/>
  <c r="N23" i="11"/>
  <c r="M23" i="11"/>
  <c r="L23" i="11"/>
  <c r="K23" i="11"/>
  <c r="J23" i="11"/>
  <c r="O22" i="11"/>
  <c r="N22" i="11"/>
  <c r="M22" i="11"/>
  <c r="L22" i="11"/>
  <c r="K22" i="11"/>
  <c r="J22" i="11"/>
  <c r="O21" i="11"/>
  <c r="N21" i="11"/>
  <c r="M21" i="11"/>
  <c r="L21" i="11"/>
  <c r="K21" i="11"/>
  <c r="J21" i="11"/>
  <c r="O20" i="11"/>
  <c r="N20" i="11"/>
  <c r="M20" i="11"/>
  <c r="L20" i="11"/>
  <c r="K20" i="11"/>
  <c r="J20" i="11"/>
  <c r="O19" i="11"/>
  <c r="N19" i="11"/>
  <c r="M19" i="11"/>
  <c r="L19" i="11"/>
  <c r="K19" i="11"/>
  <c r="O10" i="11"/>
  <c r="O9" i="11"/>
  <c r="O8" i="11"/>
  <c r="O7" i="11"/>
  <c r="O6" i="11"/>
  <c r="N10" i="11"/>
  <c r="N9" i="11"/>
  <c r="N8" i="11"/>
  <c r="N7" i="11"/>
  <c r="N6" i="11"/>
  <c r="M10" i="11"/>
  <c r="M9" i="11"/>
  <c r="M8" i="11"/>
  <c r="M7" i="11"/>
  <c r="M6" i="11"/>
  <c r="L10" i="11"/>
  <c r="L9" i="11"/>
  <c r="L8" i="11"/>
  <c r="L7" i="11"/>
  <c r="L6" i="11"/>
  <c r="J10" i="11"/>
  <c r="J9" i="11"/>
  <c r="J8" i="11"/>
  <c r="K10" i="11"/>
  <c r="K9" i="11"/>
  <c r="K8" i="11"/>
  <c r="K7" i="11"/>
  <c r="K6" i="11"/>
  <c r="J7" i="11"/>
  <c r="O123" i="8"/>
  <c r="N123" i="8"/>
  <c r="M123" i="8"/>
  <c r="L123" i="8"/>
  <c r="K123" i="8"/>
  <c r="J123" i="8"/>
  <c r="O122" i="8"/>
  <c r="N122" i="8"/>
  <c r="M122" i="8"/>
  <c r="L122" i="8"/>
  <c r="K122" i="8"/>
  <c r="J122" i="8"/>
  <c r="W121" i="8"/>
  <c r="V121" i="8"/>
  <c r="U121" i="8"/>
  <c r="T121" i="8"/>
  <c r="S121" i="8"/>
  <c r="O121" i="8"/>
  <c r="N121" i="8"/>
  <c r="M121" i="8"/>
  <c r="L121" i="8"/>
  <c r="K121" i="8"/>
  <c r="J121" i="8"/>
  <c r="W120" i="8"/>
  <c r="V120" i="8"/>
  <c r="U120" i="8"/>
  <c r="T120" i="8"/>
  <c r="S120" i="8"/>
  <c r="O120" i="8"/>
  <c r="N120" i="8"/>
  <c r="M120" i="8"/>
  <c r="L120" i="8"/>
  <c r="K120" i="8"/>
  <c r="J120" i="8"/>
  <c r="O119" i="8"/>
  <c r="W119" i="8" s="1"/>
  <c r="N119" i="8"/>
  <c r="V119" i="8" s="1"/>
  <c r="M119" i="8"/>
  <c r="U119" i="8" s="1"/>
  <c r="L119" i="8"/>
  <c r="T119" i="8" s="1"/>
  <c r="K119" i="8"/>
  <c r="S119" i="8" s="1"/>
  <c r="J119" i="8"/>
  <c r="O118" i="8"/>
  <c r="W118" i="8" s="1"/>
  <c r="N118" i="8"/>
  <c r="V118" i="8" s="1"/>
  <c r="M118" i="8"/>
  <c r="U118" i="8" s="1"/>
  <c r="L118" i="8"/>
  <c r="T118" i="8" s="1"/>
  <c r="K118" i="8"/>
  <c r="S118" i="8" s="1"/>
  <c r="O109" i="8"/>
  <c r="N109" i="8"/>
  <c r="M109" i="8"/>
  <c r="L109" i="8"/>
  <c r="K109" i="8"/>
  <c r="J109" i="8"/>
  <c r="O108" i="8"/>
  <c r="N108" i="8"/>
  <c r="M108" i="8"/>
  <c r="L108" i="8"/>
  <c r="K108" i="8"/>
  <c r="J108" i="8"/>
  <c r="W107" i="8"/>
  <c r="V107" i="8"/>
  <c r="U107" i="8"/>
  <c r="T107" i="8"/>
  <c r="S107" i="8"/>
  <c r="O107" i="8"/>
  <c r="N107" i="8"/>
  <c r="M107" i="8"/>
  <c r="L107" i="8"/>
  <c r="K107" i="8"/>
  <c r="J107" i="8"/>
  <c r="W106" i="8"/>
  <c r="V106" i="8"/>
  <c r="U106" i="8"/>
  <c r="T106" i="8"/>
  <c r="S106" i="8"/>
  <c r="O106" i="8"/>
  <c r="N106" i="8"/>
  <c r="M106" i="8"/>
  <c r="L106" i="8"/>
  <c r="K106" i="8"/>
  <c r="J106" i="8"/>
  <c r="O105" i="8"/>
  <c r="W105" i="8" s="1"/>
  <c r="N105" i="8"/>
  <c r="V105" i="8" s="1"/>
  <c r="M105" i="8"/>
  <c r="U105" i="8" s="1"/>
  <c r="L105" i="8"/>
  <c r="T105" i="8" s="1"/>
  <c r="K105" i="8"/>
  <c r="S105" i="8" s="1"/>
  <c r="J105" i="8"/>
  <c r="O104" i="8"/>
  <c r="W104" i="8" s="1"/>
  <c r="N104" i="8"/>
  <c r="V104" i="8" s="1"/>
  <c r="M104" i="8"/>
  <c r="U104" i="8" s="1"/>
  <c r="L104" i="8"/>
  <c r="T104" i="8" s="1"/>
  <c r="K104" i="8"/>
  <c r="S104" i="8" s="1"/>
  <c r="N95" i="8"/>
  <c r="M95" i="8"/>
  <c r="L95" i="8"/>
  <c r="K95" i="8"/>
  <c r="J95" i="8"/>
  <c r="N94" i="8"/>
  <c r="M94" i="8"/>
  <c r="L94" i="8"/>
  <c r="K94" i="8"/>
  <c r="J94" i="8"/>
  <c r="V93" i="8"/>
  <c r="U93" i="8"/>
  <c r="T93" i="8"/>
  <c r="S93" i="8"/>
  <c r="N93" i="8"/>
  <c r="M93" i="8"/>
  <c r="L93" i="8"/>
  <c r="K93" i="8"/>
  <c r="J93" i="8"/>
  <c r="V92" i="8"/>
  <c r="U92" i="8"/>
  <c r="T92" i="8"/>
  <c r="S92" i="8"/>
  <c r="N92" i="8"/>
  <c r="M92" i="8"/>
  <c r="L92" i="8"/>
  <c r="K92" i="8"/>
  <c r="J92" i="8"/>
  <c r="N91" i="8"/>
  <c r="V91" i="8" s="1"/>
  <c r="M91" i="8"/>
  <c r="U91" i="8" s="1"/>
  <c r="L91" i="8"/>
  <c r="T91" i="8" s="1"/>
  <c r="K91" i="8"/>
  <c r="S91" i="8" s="1"/>
  <c r="J91" i="8"/>
  <c r="N90" i="8"/>
  <c r="V90" i="8" s="1"/>
  <c r="M90" i="8"/>
  <c r="U90" i="8" s="1"/>
  <c r="L90" i="8"/>
  <c r="T90" i="8" s="1"/>
  <c r="K90" i="8"/>
  <c r="S90" i="8" s="1"/>
  <c r="N81" i="8"/>
  <c r="M81" i="8"/>
  <c r="L81" i="8"/>
  <c r="K81" i="8"/>
  <c r="J81" i="8"/>
  <c r="N80" i="8"/>
  <c r="M80" i="8"/>
  <c r="L80" i="8"/>
  <c r="K80" i="8"/>
  <c r="J80" i="8"/>
  <c r="V79" i="8"/>
  <c r="U79" i="8"/>
  <c r="T79" i="8"/>
  <c r="S79" i="8"/>
  <c r="N79" i="8"/>
  <c r="M79" i="8"/>
  <c r="L79" i="8"/>
  <c r="K79" i="8"/>
  <c r="J79" i="8"/>
  <c r="V78" i="8"/>
  <c r="U78" i="8"/>
  <c r="T78" i="8"/>
  <c r="S78" i="8"/>
  <c r="N78" i="8"/>
  <c r="M78" i="8"/>
  <c r="L78" i="8"/>
  <c r="K78" i="8"/>
  <c r="J78" i="8"/>
  <c r="N77" i="8"/>
  <c r="V77" i="8" s="1"/>
  <c r="M77" i="8"/>
  <c r="U77" i="8" s="1"/>
  <c r="L77" i="8"/>
  <c r="T77" i="8" s="1"/>
  <c r="K77" i="8"/>
  <c r="S77" i="8" s="1"/>
  <c r="J77" i="8"/>
  <c r="N76" i="8"/>
  <c r="V76" i="8" s="1"/>
  <c r="M76" i="8"/>
  <c r="U76" i="8" s="1"/>
  <c r="L76" i="8"/>
  <c r="T76" i="8" s="1"/>
  <c r="K76" i="8"/>
  <c r="S76" i="8" s="1"/>
  <c r="M67" i="8"/>
  <c r="L67" i="8"/>
  <c r="K67" i="8"/>
  <c r="J67" i="8"/>
  <c r="M66" i="8"/>
  <c r="L66" i="8"/>
  <c r="K66" i="8"/>
  <c r="J66" i="8"/>
  <c r="U65" i="8"/>
  <c r="T65" i="8"/>
  <c r="S65" i="8"/>
  <c r="M65" i="8"/>
  <c r="L65" i="8"/>
  <c r="K65" i="8"/>
  <c r="J65" i="8"/>
  <c r="U64" i="8"/>
  <c r="T64" i="8"/>
  <c r="S64" i="8"/>
  <c r="M64" i="8"/>
  <c r="L64" i="8"/>
  <c r="K64" i="8"/>
  <c r="J64" i="8"/>
  <c r="M63" i="8"/>
  <c r="U63" i="8" s="1"/>
  <c r="L63" i="8"/>
  <c r="T63" i="8" s="1"/>
  <c r="K63" i="8"/>
  <c r="S63" i="8" s="1"/>
  <c r="J63" i="8"/>
  <c r="M62" i="8"/>
  <c r="U62" i="8" s="1"/>
  <c r="L62" i="8"/>
  <c r="T62" i="8" s="1"/>
  <c r="K62" i="8"/>
  <c r="S62" i="8" s="1"/>
  <c r="N53" i="8"/>
  <c r="M53" i="8"/>
  <c r="L53" i="8"/>
  <c r="K53" i="8"/>
  <c r="J53" i="8"/>
  <c r="N52" i="8"/>
  <c r="M52" i="8"/>
  <c r="L52" i="8"/>
  <c r="K52" i="8"/>
  <c r="J52" i="8"/>
  <c r="V51" i="8"/>
  <c r="U51" i="8"/>
  <c r="T51" i="8"/>
  <c r="S51" i="8"/>
  <c r="N51" i="8"/>
  <c r="M51" i="8"/>
  <c r="L51" i="8"/>
  <c r="K51" i="8"/>
  <c r="J51" i="8"/>
  <c r="V50" i="8"/>
  <c r="U50" i="8"/>
  <c r="T50" i="8"/>
  <c r="S50" i="8"/>
  <c r="N50" i="8"/>
  <c r="M50" i="8"/>
  <c r="L50" i="8"/>
  <c r="K50" i="8"/>
  <c r="J50" i="8"/>
  <c r="N49" i="8"/>
  <c r="V49" i="8" s="1"/>
  <c r="M49" i="8"/>
  <c r="U49" i="8" s="1"/>
  <c r="L49" i="8"/>
  <c r="T49" i="8" s="1"/>
  <c r="K49" i="8"/>
  <c r="S49" i="8" s="1"/>
  <c r="J49" i="8"/>
  <c r="N48" i="8"/>
  <c r="V48" i="8" s="1"/>
  <c r="M48" i="8"/>
  <c r="U48" i="8" s="1"/>
  <c r="L48" i="8"/>
  <c r="T48" i="8" s="1"/>
  <c r="K48" i="8"/>
  <c r="S48" i="8" s="1"/>
  <c r="O39" i="8"/>
  <c r="N39" i="8"/>
  <c r="M39" i="8"/>
  <c r="L39" i="8"/>
  <c r="K39" i="8"/>
  <c r="J39" i="8"/>
  <c r="O38" i="8"/>
  <c r="N38" i="8"/>
  <c r="M38" i="8"/>
  <c r="L38" i="8"/>
  <c r="K38" i="8"/>
  <c r="J38" i="8"/>
  <c r="W37" i="8"/>
  <c r="V37" i="8"/>
  <c r="U37" i="8"/>
  <c r="T37" i="8"/>
  <c r="S37" i="8"/>
  <c r="O37" i="8"/>
  <c r="N37" i="8"/>
  <c r="M37" i="8"/>
  <c r="L37" i="8"/>
  <c r="K37" i="8"/>
  <c r="J37" i="8"/>
  <c r="W36" i="8"/>
  <c r="V36" i="8"/>
  <c r="U36" i="8"/>
  <c r="T36" i="8"/>
  <c r="S36" i="8"/>
  <c r="O36" i="8"/>
  <c r="N36" i="8"/>
  <c r="M36" i="8"/>
  <c r="L36" i="8"/>
  <c r="K36" i="8"/>
  <c r="J36" i="8"/>
  <c r="O35" i="8"/>
  <c r="W35" i="8" s="1"/>
  <c r="N35" i="8"/>
  <c r="V35" i="8" s="1"/>
  <c r="M35" i="8"/>
  <c r="U35" i="8" s="1"/>
  <c r="L35" i="8"/>
  <c r="T35" i="8" s="1"/>
  <c r="K35" i="8"/>
  <c r="S35" i="8" s="1"/>
  <c r="J35" i="8"/>
  <c r="O34" i="8"/>
  <c r="W34" i="8" s="1"/>
  <c r="N34" i="8"/>
  <c r="V34" i="8" s="1"/>
  <c r="M34" i="8"/>
  <c r="U34" i="8" s="1"/>
  <c r="L34" i="8"/>
  <c r="T34" i="8" s="1"/>
  <c r="K34" i="8"/>
  <c r="S34" i="8" s="1"/>
  <c r="O25" i="8"/>
  <c r="N25" i="8"/>
  <c r="M25" i="8"/>
  <c r="L25" i="8"/>
  <c r="K25" i="8"/>
  <c r="J25" i="8"/>
  <c r="O24" i="8"/>
  <c r="N24" i="8"/>
  <c r="M24" i="8"/>
  <c r="L24" i="8"/>
  <c r="K24" i="8"/>
  <c r="J24" i="8"/>
  <c r="W23" i="8"/>
  <c r="V23" i="8"/>
  <c r="U23" i="8"/>
  <c r="T23" i="8"/>
  <c r="S23" i="8"/>
  <c r="O23" i="8"/>
  <c r="N23" i="8"/>
  <c r="M23" i="8"/>
  <c r="L23" i="8"/>
  <c r="K23" i="8"/>
  <c r="J23" i="8"/>
  <c r="W22" i="8"/>
  <c r="V22" i="8"/>
  <c r="U22" i="8"/>
  <c r="T22" i="8"/>
  <c r="S22" i="8"/>
  <c r="O22" i="8"/>
  <c r="N22" i="8"/>
  <c r="M22" i="8"/>
  <c r="L22" i="8"/>
  <c r="K22" i="8"/>
  <c r="J22" i="8"/>
  <c r="O21" i="8"/>
  <c r="W21" i="8" s="1"/>
  <c r="N21" i="8"/>
  <c r="V21" i="8" s="1"/>
  <c r="M21" i="8"/>
  <c r="U21" i="8" s="1"/>
  <c r="L21" i="8"/>
  <c r="T21" i="8" s="1"/>
  <c r="K21" i="8"/>
  <c r="S21" i="8" s="1"/>
  <c r="J21" i="8"/>
  <c r="O20" i="8"/>
  <c r="W20" i="8" s="1"/>
  <c r="N20" i="8"/>
  <c r="V20" i="8" s="1"/>
  <c r="M20" i="8"/>
  <c r="U20" i="8" s="1"/>
  <c r="L20" i="8"/>
  <c r="T20" i="8" s="1"/>
  <c r="K20" i="8"/>
  <c r="S20" i="8" s="1"/>
  <c r="O11" i="8"/>
  <c r="N11" i="8"/>
  <c r="M11" i="8"/>
  <c r="L11" i="8"/>
  <c r="K11" i="8"/>
  <c r="J11" i="8"/>
  <c r="O10" i="8"/>
  <c r="N10" i="8"/>
  <c r="M10" i="8"/>
  <c r="L10" i="8"/>
  <c r="K10" i="8"/>
  <c r="J10" i="8"/>
  <c r="W9" i="8"/>
  <c r="V9" i="8"/>
  <c r="U9" i="8"/>
  <c r="T9" i="8"/>
  <c r="S9" i="8"/>
  <c r="O9" i="8"/>
  <c r="N9" i="8"/>
  <c r="M9" i="8"/>
  <c r="L9" i="8"/>
  <c r="K9" i="8"/>
  <c r="J9" i="8"/>
  <c r="W8" i="8"/>
  <c r="V8" i="8"/>
  <c r="U8" i="8"/>
  <c r="T8" i="8"/>
  <c r="S8" i="8"/>
  <c r="O8" i="8"/>
  <c r="N8" i="8"/>
  <c r="M8" i="8"/>
  <c r="L8" i="8"/>
  <c r="K8" i="8"/>
  <c r="J8" i="8"/>
  <c r="O7" i="8"/>
  <c r="W7" i="8" s="1"/>
  <c r="N7" i="8"/>
  <c r="V7" i="8" s="1"/>
  <c r="M7" i="8"/>
  <c r="U7" i="8" s="1"/>
  <c r="L7" i="8"/>
  <c r="T7" i="8" s="1"/>
  <c r="K7" i="8"/>
  <c r="S7" i="8" s="1"/>
  <c r="J7" i="8"/>
  <c r="O6" i="8"/>
  <c r="W6" i="8" s="1"/>
  <c r="N6" i="8"/>
  <c r="V6" i="8" s="1"/>
  <c r="M6" i="8"/>
  <c r="U6" i="8" s="1"/>
  <c r="L6" i="8"/>
  <c r="T6" i="8" s="1"/>
  <c r="K6" i="8"/>
  <c r="S6" i="8" s="1"/>
  <c r="O123" i="7"/>
  <c r="N123" i="7"/>
  <c r="M123" i="7"/>
  <c r="L123" i="7"/>
  <c r="K123" i="7"/>
  <c r="J123" i="7"/>
  <c r="O122" i="7"/>
  <c r="N122" i="7"/>
  <c r="M122" i="7"/>
  <c r="L122" i="7"/>
  <c r="K122" i="7"/>
  <c r="J122" i="7"/>
  <c r="W121" i="7"/>
  <c r="V121" i="7"/>
  <c r="U121" i="7"/>
  <c r="T121" i="7"/>
  <c r="S121" i="7"/>
  <c r="O121" i="7"/>
  <c r="N121" i="7"/>
  <c r="M121" i="7"/>
  <c r="L121" i="7"/>
  <c r="K121" i="7"/>
  <c r="J121" i="7"/>
  <c r="W120" i="7"/>
  <c r="V120" i="7"/>
  <c r="U120" i="7"/>
  <c r="T120" i="7"/>
  <c r="S120" i="7"/>
  <c r="O120" i="7"/>
  <c r="N120" i="7"/>
  <c r="M120" i="7"/>
  <c r="L120" i="7"/>
  <c r="K120" i="7"/>
  <c r="J120" i="7"/>
  <c r="O119" i="7"/>
  <c r="W119" i="7" s="1"/>
  <c r="N119" i="7"/>
  <c r="V119" i="7" s="1"/>
  <c r="M119" i="7"/>
  <c r="U119" i="7" s="1"/>
  <c r="L119" i="7"/>
  <c r="T119" i="7" s="1"/>
  <c r="K119" i="7"/>
  <c r="S119" i="7" s="1"/>
  <c r="J119" i="7"/>
  <c r="O118" i="7"/>
  <c r="W118" i="7" s="1"/>
  <c r="N118" i="7"/>
  <c r="V118" i="7" s="1"/>
  <c r="M118" i="7"/>
  <c r="U118" i="7" s="1"/>
  <c r="L118" i="7"/>
  <c r="T118" i="7" s="1"/>
  <c r="K118" i="7"/>
  <c r="S118" i="7" s="1"/>
  <c r="O109" i="7"/>
  <c r="N109" i="7"/>
  <c r="M109" i="7"/>
  <c r="L109" i="7"/>
  <c r="K109" i="7"/>
  <c r="J109" i="7"/>
  <c r="O108" i="7"/>
  <c r="N108" i="7"/>
  <c r="M108" i="7"/>
  <c r="L108" i="7"/>
  <c r="K108" i="7"/>
  <c r="J108" i="7"/>
  <c r="W107" i="7"/>
  <c r="V107" i="7"/>
  <c r="U107" i="7"/>
  <c r="T107" i="7"/>
  <c r="S107" i="7"/>
  <c r="O107" i="7"/>
  <c r="N107" i="7"/>
  <c r="M107" i="7"/>
  <c r="L107" i="7"/>
  <c r="K107" i="7"/>
  <c r="J107" i="7"/>
  <c r="W106" i="7"/>
  <c r="V106" i="7"/>
  <c r="U106" i="7"/>
  <c r="T106" i="7"/>
  <c r="S106" i="7"/>
  <c r="O106" i="7"/>
  <c r="N106" i="7"/>
  <c r="M106" i="7"/>
  <c r="L106" i="7"/>
  <c r="K106" i="7"/>
  <c r="J106" i="7"/>
  <c r="O105" i="7"/>
  <c r="W105" i="7" s="1"/>
  <c r="N105" i="7"/>
  <c r="V105" i="7" s="1"/>
  <c r="M105" i="7"/>
  <c r="U105" i="7" s="1"/>
  <c r="L105" i="7"/>
  <c r="T105" i="7" s="1"/>
  <c r="K105" i="7"/>
  <c r="S105" i="7" s="1"/>
  <c r="J105" i="7"/>
  <c r="O104" i="7"/>
  <c r="W104" i="7" s="1"/>
  <c r="N104" i="7"/>
  <c r="V104" i="7" s="1"/>
  <c r="M104" i="7"/>
  <c r="U104" i="7" s="1"/>
  <c r="L104" i="7"/>
  <c r="T104" i="7" s="1"/>
  <c r="K104" i="7"/>
  <c r="S104" i="7" s="1"/>
  <c r="N95" i="7"/>
  <c r="M95" i="7"/>
  <c r="L95" i="7"/>
  <c r="K95" i="7"/>
  <c r="J95" i="7"/>
  <c r="N94" i="7"/>
  <c r="M94" i="7"/>
  <c r="L94" i="7"/>
  <c r="K94" i="7"/>
  <c r="J94" i="7"/>
  <c r="V93" i="7"/>
  <c r="U93" i="7"/>
  <c r="T93" i="7"/>
  <c r="S93" i="7"/>
  <c r="N93" i="7"/>
  <c r="M93" i="7"/>
  <c r="L93" i="7"/>
  <c r="K93" i="7"/>
  <c r="J93" i="7"/>
  <c r="V92" i="7"/>
  <c r="U92" i="7"/>
  <c r="T92" i="7"/>
  <c r="S92" i="7"/>
  <c r="N92" i="7"/>
  <c r="M92" i="7"/>
  <c r="L92" i="7"/>
  <c r="K92" i="7"/>
  <c r="J92" i="7"/>
  <c r="N91" i="7"/>
  <c r="V91" i="7" s="1"/>
  <c r="M91" i="7"/>
  <c r="U91" i="7" s="1"/>
  <c r="L91" i="7"/>
  <c r="T91" i="7" s="1"/>
  <c r="K91" i="7"/>
  <c r="S91" i="7" s="1"/>
  <c r="J91" i="7"/>
  <c r="N90" i="7"/>
  <c r="V90" i="7" s="1"/>
  <c r="M90" i="7"/>
  <c r="U90" i="7" s="1"/>
  <c r="L90" i="7"/>
  <c r="T90" i="7" s="1"/>
  <c r="K90" i="7"/>
  <c r="S90" i="7" s="1"/>
  <c r="N81" i="7"/>
  <c r="M81" i="7"/>
  <c r="L81" i="7"/>
  <c r="K81" i="7"/>
  <c r="J81" i="7"/>
  <c r="N80" i="7"/>
  <c r="M80" i="7"/>
  <c r="L80" i="7"/>
  <c r="K80" i="7"/>
  <c r="J80" i="7"/>
  <c r="V79" i="7"/>
  <c r="U79" i="7"/>
  <c r="T79" i="7"/>
  <c r="S79" i="7"/>
  <c r="N79" i="7"/>
  <c r="M79" i="7"/>
  <c r="L79" i="7"/>
  <c r="K79" i="7"/>
  <c r="J79" i="7"/>
  <c r="V78" i="7"/>
  <c r="U78" i="7"/>
  <c r="T78" i="7"/>
  <c r="S78" i="7"/>
  <c r="N78" i="7"/>
  <c r="M78" i="7"/>
  <c r="L78" i="7"/>
  <c r="K78" i="7"/>
  <c r="J78" i="7"/>
  <c r="N77" i="7"/>
  <c r="V77" i="7" s="1"/>
  <c r="M77" i="7"/>
  <c r="U77" i="7" s="1"/>
  <c r="L77" i="7"/>
  <c r="T77" i="7" s="1"/>
  <c r="K77" i="7"/>
  <c r="S77" i="7" s="1"/>
  <c r="J77" i="7"/>
  <c r="N76" i="7"/>
  <c r="V76" i="7" s="1"/>
  <c r="M76" i="7"/>
  <c r="U76" i="7" s="1"/>
  <c r="L76" i="7"/>
  <c r="T76" i="7" s="1"/>
  <c r="K76" i="7"/>
  <c r="S76" i="7" s="1"/>
  <c r="M67" i="7"/>
  <c r="L67" i="7"/>
  <c r="K67" i="7"/>
  <c r="J67" i="7"/>
  <c r="M66" i="7"/>
  <c r="L66" i="7"/>
  <c r="K66" i="7"/>
  <c r="J66" i="7"/>
  <c r="U65" i="7"/>
  <c r="T65" i="7"/>
  <c r="S65" i="7"/>
  <c r="M65" i="7"/>
  <c r="L65" i="7"/>
  <c r="K65" i="7"/>
  <c r="J65" i="7"/>
  <c r="U64" i="7"/>
  <c r="T64" i="7"/>
  <c r="S64" i="7"/>
  <c r="M64" i="7"/>
  <c r="L64" i="7"/>
  <c r="K64" i="7"/>
  <c r="J64" i="7"/>
  <c r="M63" i="7"/>
  <c r="U63" i="7" s="1"/>
  <c r="L63" i="7"/>
  <c r="T63" i="7" s="1"/>
  <c r="K63" i="7"/>
  <c r="S63" i="7" s="1"/>
  <c r="J63" i="7"/>
  <c r="M62" i="7"/>
  <c r="U62" i="7" s="1"/>
  <c r="L62" i="7"/>
  <c r="T62" i="7" s="1"/>
  <c r="K62" i="7"/>
  <c r="S62" i="7" s="1"/>
  <c r="N53" i="7"/>
  <c r="M53" i="7"/>
  <c r="L53" i="7"/>
  <c r="K53" i="7"/>
  <c r="J53" i="7"/>
  <c r="N52" i="7"/>
  <c r="M52" i="7"/>
  <c r="L52" i="7"/>
  <c r="T51" i="7" s="1"/>
  <c r="K52" i="7"/>
  <c r="J52" i="7"/>
  <c r="V51" i="7"/>
  <c r="U51" i="7"/>
  <c r="S51" i="7"/>
  <c r="N51" i="7"/>
  <c r="M51" i="7"/>
  <c r="L51" i="7"/>
  <c r="K51" i="7"/>
  <c r="J51" i="7"/>
  <c r="V50" i="7"/>
  <c r="U50" i="7"/>
  <c r="T50" i="7"/>
  <c r="S50" i="7"/>
  <c r="N50" i="7"/>
  <c r="M50" i="7"/>
  <c r="L50" i="7"/>
  <c r="K50" i="7"/>
  <c r="J50" i="7"/>
  <c r="N49" i="7"/>
  <c r="V49" i="7" s="1"/>
  <c r="M49" i="7"/>
  <c r="U49" i="7" s="1"/>
  <c r="L49" i="7"/>
  <c r="T49" i="7" s="1"/>
  <c r="K49" i="7"/>
  <c r="S49" i="7" s="1"/>
  <c r="J49" i="7"/>
  <c r="N48" i="7"/>
  <c r="V48" i="7" s="1"/>
  <c r="M48" i="7"/>
  <c r="U48" i="7" s="1"/>
  <c r="L48" i="7"/>
  <c r="T48" i="7" s="1"/>
  <c r="K48" i="7"/>
  <c r="S48" i="7" s="1"/>
  <c r="O39" i="7"/>
  <c r="N39" i="7"/>
  <c r="M39" i="7"/>
  <c r="L39" i="7"/>
  <c r="K39" i="7"/>
  <c r="J39" i="7"/>
  <c r="O38" i="7"/>
  <c r="N38" i="7"/>
  <c r="M38" i="7"/>
  <c r="L38" i="7"/>
  <c r="K38" i="7"/>
  <c r="J38" i="7"/>
  <c r="W37" i="7"/>
  <c r="V37" i="7"/>
  <c r="U37" i="7"/>
  <c r="T37" i="7"/>
  <c r="S37" i="7"/>
  <c r="O37" i="7"/>
  <c r="N37" i="7"/>
  <c r="M37" i="7"/>
  <c r="L37" i="7"/>
  <c r="K37" i="7"/>
  <c r="J37" i="7"/>
  <c r="W36" i="7"/>
  <c r="V36" i="7"/>
  <c r="U36" i="7"/>
  <c r="T36" i="7"/>
  <c r="S36" i="7"/>
  <c r="O36" i="7"/>
  <c r="N36" i="7"/>
  <c r="M36" i="7"/>
  <c r="L36" i="7"/>
  <c r="K36" i="7"/>
  <c r="J36" i="7"/>
  <c r="O35" i="7"/>
  <c r="W35" i="7" s="1"/>
  <c r="N35" i="7"/>
  <c r="V35" i="7" s="1"/>
  <c r="M35" i="7"/>
  <c r="U35" i="7" s="1"/>
  <c r="L35" i="7"/>
  <c r="T35" i="7" s="1"/>
  <c r="K35" i="7"/>
  <c r="S35" i="7" s="1"/>
  <c r="J35" i="7"/>
  <c r="O34" i="7"/>
  <c r="W34" i="7" s="1"/>
  <c r="N34" i="7"/>
  <c r="V34" i="7" s="1"/>
  <c r="M34" i="7"/>
  <c r="U34" i="7" s="1"/>
  <c r="L34" i="7"/>
  <c r="T34" i="7" s="1"/>
  <c r="K34" i="7"/>
  <c r="S34" i="7" s="1"/>
  <c r="O25" i="7"/>
  <c r="N25" i="7"/>
  <c r="M25" i="7"/>
  <c r="L25" i="7"/>
  <c r="K25" i="7"/>
  <c r="J25" i="7"/>
  <c r="O24" i="7"/>
  <c r="W23" i="7" s="1"/>
  <c r="N24" i="7"/>
  <c r="V23" i="7" s="1"/>
  <c r="M24" i="7"/>
  <c r="U23" i="7" s="1"/>
  <c r="L24" i="7"/>
  <c r="T23" i="7" s="1"/>
  <c r="K24" i="7"/>
  <c r="J24" i="7"/>
  <c r="S23" i="7"/>
  <c r="O23" i="7"/>
  <c r="N23" i="7"/>
  <c r="M23" i="7"/>
  <c r="L23" i="7"/>
  <c r="K23" i="7"/>
  <c r="J23" i="7"/>
  <c r="W22" i="7"/>
  <c r="V22" i="7"/>
  <c r="U22" i="7"/>
  <c r="T22" i="7"/>
  <c r="S22" i="7"/>
  <c r="O22" i="7"/>
  <c r="N22" i="7"/>
  <c r="M22" i="7"/>
  <c r="L22" i="7"/>
  <c r="K22" i="7"/>
  <c r="J22" i="7"/>
  <c r="O21" i="7"/>
  <c r="W21" i="7" s="1"/>
  <c r="N21" i="7"/>
  <c r="V21" i="7" s="1"/>
  <c r="M21" i="7"/>
  <c r="U21" i="7" s="1"/>
  <c r="L21" i="7"/>
  <c r="T21" i="7" s="1"/>
  <c r="K21" i="7"/>
  <c r="S21" i="7" s="1"/>
  <c r="J21" i="7"/>
  <c r="O20" i="7"/>
  <c r="W20" i="7" s="1"/>
  <c r="N20" i="7"/>
  <c r="V20" i="7" s="1"/>
  <c r="M20" i="7"/>
  <c r="U20" i="7" s="1"/>
  <c r="L20" i="7"/>
  <c r="T20" i="7" s="1"/>
  <c r="K20" i="7"/>
  <c r="S20" i="7" s="1"/>
  <c r="O6" i="7"/>
  <c r="W6" i="7" s="1"/>
  <c r="N6" i="7"/>
  <c r="V6" i="7" s="1"/>
  <c r="M6" i="7"/>
  <c r="U6" i="7" s="1"/>
  <c r="L6" i="7"/>
  <c r="T6" i="7" s="1"/>
  <c r="K6" i="7"/>
  <c r="S6" i="7" s="1"/>
  <c r="J11" i="7"/>
  <c r="J10" i="7"/>
  <c r="J9" i="7"/>
  <c r="J8" i="7"/>
  <c r="O11" i="7"/>
  <c r="O10" i="7"/>
  <c r="W9" i="7" s="1"/>
  <c r="O9" i="7"/>
  <c r="W8" i="7" s="1"/>
  <c r="O8" i="7"/>
  <c r="O7" i="7"/>
  <c r="W7" i="7" s="1"/>
  <c r="N11" i="7"/>
  <c r="N10" i="7"/>
  <c r="V9" i="7" s="1"/>
  <c r="N9" i="7"/>
  <c r="V8" i="7" s="1"/>
  <c r="N8" i="7"/>
  <c r="N7" i="7"/>
  <c r="V7" i="7" s="1"/>
  <c r="M11" i="7"/>
  <c r="M10" i="7"/>
  <c r="U9" i="7" s="1"/>
  <c r="M9" i="7"/>
  <c r="U8" i="7" s="1"/>
  <c r="M8" i="7"/>
  <c r="M7" i="7"/>
  <c r="U7" i="7" s="1"/>
  <c r="L11" i="7"/>
  <c r="L10" i="7"/>
  <c r="T9" i="7" s="1"/>
  <c r="L9" i="7"/>
  <c r="T8" i="7" s="1"/>
  <c r="L8" i="7"/>
  <c r="L7" i="7"/>
  <c r="T7" i="7" s="1"/>
  <c r="K11" i="7"/>
  <c r="K10" i="7"/>
  <c r="S9" i="7" s="1"/>
  <c r="K9" i="7"/>
  <c r="S8" i="7" s="1"/>
  <c r="K8" i="7"/>
  <c r="K7" i="7"/>
  <c r="S7" i="7" s="1"/>
  <c r="J7" i="7"/>
  <c r="O132" i="3"/>
  <c r="N132" i="3"/>
  <c r="V130" i="3" s="1"/>
  <c r="M132" i="3"/>
  <c r="L132" i="3"/>
  <c r="T130" i="3" s="1"/>
  <c r="K132" i="3"/>
  <c r="S130" i="3" s="1"/>
  <c r="J132" i="3"/>
  <c r="O131" i="3"/>
  <c r="N131" i="3"/>
  <c r="M131" i="3"/>
  <c r="L131" i="3"/>
  <c r="K131" i="3"/>
  <c r="J131" i="3"/>
  <c r="W130" i="3"/>
  <c r="U130" i="3"/>
  <c r="O130" i="3"/>
  <c r="N130" i="3"/>
  <c r="M130" i="3"/>
  <c r="L130" i="3"/>
  <c r="K130" i="3"/>
  <c r="J130" i="3"/>
  <c r="V129" i="3"/>
  <c r="U129" i="3"/>
  <c r="T129" i="3"/>
  <c r="S129" i="3"/>
  <c r="O129" i="3"/>
  <c r="N129" i="3"/>
  <c r="M129" i="3"/>
  <c r="U128" i="3" s="1"/>
  <c r="L129" i="3"/>
  <c r="T128" i="3" s="1"/>
  <c r="K129" i="3"/>
  <c r="S128" i="3" s="1"/>
  <c r="J129" i="3"/>
  <c r="W128" i="3"/>
  <c r="V128" i="3"/>
  <c r="O128" i="3"/>
  <c r="N128" i="3"/>
  <c r="M128" i="3"/>
  <c r="L128" i="3"/>
  <c r="K128" i="3"/>
  <c r="J128" i="3"/>
  <c r="O127" i="3"/>
  <c r="W127" i="3" s="1"/>
  <c r="N127" i="3"/>
  <c r="V127" i="3" s="1"/>
  <c r="M127" i="3"/>
  <c r="U127" i="3" s="1"/>
  <c r="L127" i="3"/>
  <c r="T127" i="3" s="1"/>
  <c r="K127" i="3"/>
  <c r="S127" i="3" s="1"/>
  <c r="J127" i="3"/>
  <c r="O126" i="3"/>
  <c r="W126" i="3" s="1"/>
  <c r="N126" i="3"/>
  <c r="V126" i="3" s="1"/>
  <c r="M126" i="3"/>
  <c r="U126" i="3" s="1"/>
  <c r="L126" i="3"/>
  <c r="T126" i="3" s="1"/>
  <c r="K126" i="3"/>
  <c r="S126" i="3" s="1"/>
  <c r="O117" i="3"/>
  <c r="N117" i="3"/>
  <c r="M117" i="3"/>
  <c r="L117" i="3"/>
  <c r="K117" i="3"/>
  <c r="J117" i="3"/>
  <c r="O116" i="3"/>
  <c r="N116" i="3"/>
  <c r="M116" i="3"/>
  <c r="L116" i="3"/>
  <c r="K116" i="3"/>
  <c r="J116" i="3"/>
  <c r="W115" i="3"/>
  <c r="V115" i="3"/>
  <c r="U115" i="3"/>
  <c r="T115" i="3"/>
  <c r="S115" i="3"/>
  <c r="O115" i="3"/>
  <c r="N115" i="3"/>
  <c r="M115" i="3"/>
  <c r="L115" i="3"/>
  <c r="K115" i="3"/>
  <c r="J115" i="3"/>
  <c r="W114" i="3"/>
  <c r="V114" i="3"/>
  <c r="U114" i="3"/>
  <c r="T114" i="3"/>
  <c r="S114" i="3"/>
  <c r="O114" i="3"/>
  <c r="N114" i="3"/>
  <c r="M114" i="3"/>
  <c r="L114" i="3"/>
  <c r="K114" i="3"/>
  <c r="J114" i="3"/>
  <c r="W113" i="3"/>
  <c r="V113" i="3"/>
  <c r="U113" i="3"/>
  <c r="T113" i="3"/>
  <c r="S113" i="3"/>
  <c r="O113" i="3"/>
  <c r="N113" i="3"/>
  <c r="M113" i="3"/>
  <c r="L113" i="3"/>
  <c r="K113" i="3"/>
  <c r="J113" i="3"/>
  <c r="O112" i="3"/>
  <c r="W112" i="3" s="1"/>
  <c r="N112" i="3"/>
  <c r="V112" i="3" s="1"/>
  <c r="M112" i="3"/>
  <c r="U112" i="3" s="1"/>
  <c r="L112" i="3"/>
  <c r="T112" i="3" s="1"/>
  <c r="K112" i="3"/>
  <c r="S112" i="3" s="1"/>
  <c r="J112" i="3"/>
  <c r="O111" i="3"/>
  <c r="W111" i="3" s="1"/>
  <c r="N111" i="3"/>
  <c r="V111" i="3" s="1"/>
  <c r="M111" i="3"/>
  <c r="U111" i="3" s="1"/>
  <c r="L111" i="3"/>
  <c r="T111" i="3" s="1"/>
  <c r="K111" i="3"/>
  <c r="S111" i="3" s="1"/>
  <c r="N102" i="3"/>
  <c r="M102" i="3"/>
  <c r="L102" i="3"/>
  <c r="K102" i="3"/>
  <c r="J102" i="3"/>
  <c r="N101" i="3"/>
  <c r="M101" i="3"/>
  <c r="L101" i="3"/>
  <c r="K101" i="3"/>
  <c r="J101" i="3"/>
  <c r="V100" i="3"/>
  <c r="U100" i="3"/>
  <c r="T100" i="3"/>
  <c r="S100" i="3"/>
  <c r="N100" i="3"/>
  <c r="M100" i="3"/>
  <c r="L100" i="3"/>
  <c r="K100" i="3"/>
  <c r="J100" i="3"/>
  <c r="V99" i="3"/>
  <c r="U99" i="3"/>
  <c r="T99" i="3"/>
  <c r="S99" i="3"/>
  <c r="N99" i="3"/>
  <c r="M99" i="3"/>
  <c r="L99" i="3"/>
  <c r="T98" i="3" s="1"/>
  <c r="K99" i="3"/>
  <c r="S98" i="3" s="1"/>
  <c r="J99" i="3"/>
  <c r="V98" i="3"/>
  <c r="U98" i="3"/>
  <c r="N98" i="3"/>
  <c r="M98" i="3"/>
  <c r="L98" i="3"/>
  <c r="K98" i="3"/>
  <c r="J98" i="3"/>
  <c r="N97" i="3"/>
  <c r="V97" i="3" s="1"/>
  <c r="M97" i="3"/>
  <c r="U97" i="3" s="1"/>
  <c r="L97" i="3"/>
  <c r="T97" i="3" s="1"/>
  <c r="K97" i="3"/>
  <c r="S97" i="3" s="1"/>
  <c r="J97" i="3"/>
  <c r="N96" i="3"/>
  <c r="V96" i="3" s="1"/>
  <c r="M96" i="3"/>
  <c r="U96" i="3" s="1"/>
  <c r="L96" i="3"/>
  <c r="T96" i="3" s="1"/>
  <c r="K96" i="3"/>
  <c r="S96" i="3" s="1"/>
  <c r="N87" i="3"/>
  <c r="M87" i="3"/>
  <c r="L87" i="3"/>
  <c r="K87" i="3"/>
  <c r="J87" i="3"/>
  <c r="N86" i="3"/>
  <c r="M86" i="3"/>
  <c r="L86" i="3"/>
  <c r="K86" i="3"/>
  <c r="J86" i="3"/>
  <c r="V85" i="3"/>
  <c r="U85" i="3"/>
  <c r="T85" i="3"/>
  <c r="S85" i="3"/>
  <c r="N85" i="3"/>
  <c r="M85" i="3"/>
  <c r="L85" i="3"/>
  <c r="K85" i="3"/>
  <c r="J85" i="3"/>
  <c r="V84" i="3"/>
  <c r="U84" i="3"/>
  <c r="T84" i="3"/>
  <c r="S84" i="3"/>
  <c r="N84" i="3"/>
  <c r="M84" i="3"/>
  <c r="L84" i="3"/>
  <c r="K84" i="3"/>
  <c r="J84" i="3"/>
  <c r="V83" i="3"/>
  <c r="U83" i="3"/>
  <c r="T83" i="3"/>
  <c r="S83" i="3"/>
  <c r="N83" i="3"/>
  <c r="M83" i="3"/>
  <c r="L83" i="3"/>
  <c r="K83" i="3"/>
  <c r="J83" i="3"/>
  <c r="N82" i="3"/>
  <c r="V82" i="3" s="1"/>
  <c r="M82" i="3"/>
  <c r="U82" i="3" s="1"/>
  <c r="L82" i="3"/>
  <c r="T82" i="3" s="1"/>
  <c r="K82" i="3"/>
  <c r="S82" i="3" s="1"/>
  <c r="J82" i="3"/>
  <c r="N81" i="3"/>
  <c r="V81" i="3" s="1"/>
  <c r="M81" i="3"/>
  <c r="U81" i="3" s="1"/>
  <c r="L81" i="3"/>
  <c r="T81" i="3" s="1"/>
  <c r="K81" i="3"/>
  <c r="S81" i="3" s="1"/>
  <c r="M72" i="3"/>
  <c r="L72" i="3"/>
  <c r="K72" i="3"/>
  <c r="J72" i="3"/>
  <c r="M71" i="3"/>
  <c r="L71" i="3"/>
  <c r="K71" i="3"/>
  <c r="J71" i="3"/>
  <c r="U70" i="3"/>
  <c r="T70" i="3"/>
  <c r="S70" i="3"/>
  <c r="M70" i="3"/>
  <c r="L70" i="3"/>
  <c r="K70" i="3"/>
  <c r="J70" i="3"/>
  <c r="U69" i="3"/>
  <c r="T69" i="3"/>
  <c r="S69" i="3"/>
  <c r="M69" i="3"/>
  <c r="L69" i="3"/>
  <c r="K69" i="3"/>
  <c r="J69" i="3"/>
  <c r="U68" i="3"/>
  <c r="T68" i="3"/>
  <c r="S68" i="3"/>
  <c r="M68" i="3"/>
  <c r="L68" i="3"/>
  <c r="K68" i="3"/>
  <c r="J68" i="3"/>
  <c r="M67" i="3"/>
  <c r="U67" i="3" s="1"/>
  <c r="L67" i="3"/>
  <c r="T67" i="3" s="1"/>
  <c r="K67" i="3"/>
  <c r="S67" i="3" s="1"/>
  <c r="J67" i="3"/>
  <c r="M66" i="3"/>
  <c r="U66" i="3" s="1"/>
  <c r="L66" i="3"/>
  <c r="T66" i="3" s="1"/>
  <c r="K66" i="3"/>
  <c r="S66" i="3" s="1"/>
  <c r="N57" i="3"/>
  <c r="M57" i="3"/>
  <c r="L57" i="3"/>
  <c r="K57" i="3"/>
  <c r="J57" i="3"/>
  <c r="N56" i="3"/>
  <c r="M56" i="3"/>
  <c r="L56" i="3"/>
  <c r="K56" i="3"/>
  <c r="J56" i="3"/>
  <c r="V55" i="3"/>
  <c r="U55" i="3"/>
  <c r="T55" i="3"/>
  <c r="S55" i="3"/>
  <c r="N55" i="3"/>
  <c r="M55" i="3"/>
  <c r="L55" i="3"/>
  <c r="K55" i="3"/>
  <c r="J55" i="3"/>
  <c r="V54" i="3"/>
  <c r="U54" i="3"/>
  <c r="T54" i="3"/>
  <c r="S54" i="3"/>
  <c r="N54" i="3"/>
  <c r="M54" i="3"/>
  <c r="L54" i="3"/>
  <c r="K54" i="3"/>
  <c r="J54" i="3"/>
  <c r="V53" i="3"/>
  <c r="U53" i="3"/>
  <c r="T53" i="3"/>
  <c r="S53" i="3"/>
  <c r="N53" i="3"/>
  <c r="M53" i="3"/>
  <c r="L53" i="3"/>
  <c r="K53" i="3"/>
  <c r="J53" i="3"/>
  <c r="N52" i="3"/>
  <c r="V52" i="3" s="1"/>
  <c r="M52" i="3"/>
  <c r="U52" i="3" s="1"/>
  <c r="L52" i="3"/>
  <c r="T52" i="3" s="1"/>
  <c r="K52" i="3"/>
  <c r="S52" i="3" s="1"/>
  <c r="J52" i="3"/>
  <c r="N51" i="3"/>
  <c r="V51" i="3" s="1"/>
  <c r="M51" i="3"/>
  <c r="U51" i="3" s="1"/>
  <c r="L51" i="3"/>
  <c r="T51" i="3" s="1"/>
  <c r="K51" i="3"/>
  <c r="S51" i="3" s="1"/>
  <c r="O42" i="3"/>
  <c r="N42" i="3"/>
  <c r="M42" i="3"/>
  <c r="L42" i="3"/>
  <c r="K42" i="3"/>
  <c r="S40" i="3" s="1"/>
  <c r="J42" i="3"/>
  <c r="O41" i="3"/>
  <c r="N41" i="3"/>
  <c r="M41" i="3"/>
  <c r="L41" i="3"/>
  <c r="K41" i="3"/>
  <c r="J41" i="3"/>
  <c r="W40" i="3"/>
  <c r="V40" i="3"/>
  <c r="U40" i="3"/>
  <c r="T40" i="3"/>
  <c r="O40" i="3"/>
  <c r="N40" i="3"/>
  <c r="M40" i="3"/>
  <c r="L40" i="3"/>
  <c r="K40" i="3"/>
  <c r="J40" i="3"/>
  <c r="W39" i="3"/>
  <c r="U39" i="3"/>
  <c r="T39" i="3"/>
  <c r="S39" i="3"/>
  <c r="O39" i="3"/>
  <c r="N39" i="3"/>
  <c r="M39" i="3"/>
  <c r="L39" i="3"/>
  <c r="K39" i="3"/>
  <c r="J39" i="3"/>
  <c r="W38" i="3"/>
  <c r="V38" i="3"/>
  <c r="U38" i="3"/>
  <c r="T38" i="3"/>
  <c r="S38" i="3"/>
  <c r="O38" i="3"/>
  <c r="N38" i="3"/>
  <c r="M38" i="3"/>
  <c r="L38" i="3"/>
  <c r="K38" i="3"/>
  <c r="J38" i="3"/>
  <c r="O37" i="3"/>
  <c r="W37" i="3" s="1"/>
  <c r="N37" i="3"/>
  <c r="V37" i="3" s="1"/>
  <c r="M37" i="3"/>
  <c r="U37" i="3" s="1"/>
  <c r="L37" i="3"/>
  <c r="T37" i="3" s="1"/>
  <c r="K37" i="3"/>
  <c r="S37" i="3" s="1"/>
  <c r="J37" i="3"/>
  <c r="O36" i="3"/>
  <c r="W36" i="3" s="1"/>
  <c r="N36" i="3"/>
  <c r="V36" i="3" s="1"/>
  <c r="M36" i="3"/>
  <c r="U36" i="3" s="1"/>
  <c r="L36" i="3"/>
  <c r="T36" i="3" s="1"/>
  <c r="K36" i="3"/>
  <c r="S36" i="3" s="1"/>
  <c r="O27" i="3"/>
  <c r="N27" i="3"/>
  <c r="M27" i="3"/>
  <c r="L27" i="3"/>
  <c r="K27" i="3"/>
  <c r="J27" i="3"/>
  <c r="O26" i="3"/>
  <c r="N26" i="3"/>
  <c r="M26" i="3"/>
  <c r="L26" i="3"/>
  <c r="K26" i="3"/>
  <c r="J26" i="3"/>
  <c r="W25" i="3"/>
  <c r="V25" i="3"/>
  <c r="U25" i="3"/>
  <c r="T25" i="3"/>
  <c r="S25" i="3"/>
  <c r="O25" i="3"/>
  <c r="N25" i="3"/>
  <c r="M25" i="3"/>
  <c r="L25" i="3"/>
  <c r="K25" i="3"/>
  <c r="J25" i="3"/>
  <c r="W24" i="3"/>
  <c r="V24" i="3"/>
  <c r="U24" i="3"/>
  <c r="T24" i="3"/>
  <c r="S24" i="3"/>
  <c r="O24" i="3"/>
  <c r="N24" i="3"/>
  <c r="M24" i="3"/>
  <c r="L24" i="3"/>
  <c r="K24" i="3"/>
  <c r="J24" i="3"/>
  <c r="W23" i="3"/>
  <c r="V23" i="3"/>
  <c r="U23" i="3"/>
  <c r="T23" i="3"/>
  <c r="S23" i="3"/>
  <c r="O23" i="3"/>
  <c r="N23" i="3"/>
  <c r="M23" i="3"/>
  <c r="L23" i="3"/>
  <c r="K23" i="3"/>
  <c r="J23" i="3"/>
  <c r="O22" i="3"/>
  <c r="W22" i="3" s="1"/>
  <c r="N22" i="3"/>
  <c r="V22" i="3" s="1"/>
  <c r="M22" i="3"/>
  <c r="U22" i="3" s="1"/>
  <c r="L22" i="3"/>
  <c r="T22" i="3" s="1"/>
  <c r="K22" i="3"/>
  <c r="S22" i="3" s="1"/>
  <c r="J22" i="3"/>
  <c r="O21" i="3"/>
  <c r="W21" i="3" s="1"/>
  <c r="N21" i="3"/>
  <c r="V21" i="3" s="1"/>
  <c r="M21" i="3"/>
  <c r="U21" i="3" s="1"/>
  <c r="L21" i="3"/>
  <c r="T21" i="3" s="1"/>
  <c r="K21" i="3"/>
  <c r="S21" i="3" s="1"/>
  <c r="O12" i="3"/>
  <c r="N12" i="3"/>
  <c r="M12" i="3"/>
  <c r="L12" i="3"/>
  <c r="K12" i="3"/>
  <c r="J12" i="3"/>
  <c r="O11" i="3"/>
  <c r="N11" i="3"/>
  <c r="M11" i="3"/>
  <c r="L11" i="3"/>
  <c r="K11" i="3"/>
  <c r="J11" i="3"/>
  <c r="W10" i="3"/>
  <c r="V10" i="3"/>
  <c r="U10" i="3"/>
  <c r="T10" i="3"/>
  <c r="S10" i="3"/>
  <c r="O10" i="3"/>
  <c r="W9" i="3" s="1"/>
  <c r="N10" i="3"/>
  <c r="V9" i="3" s="1"/>
  <c r="M10" i="3"/>
  <c r="L10" i="3"/>
  <c r="K10" i="3"/>
  <c r="J10" i="3"/>
  <c r="O9" i="3"/>
  <c r="N9" i="3"/>
  <c r="M9" i="3"/>
  <c r="L9" i="3"/>
  <c r="K9" i="3"/>
  <c r="J9" i="3"/>
  <c r="W8" i="3"/>
  <c r="V8" i="3"/>
  <c r="U8" i="3"/>
  <c r="T8" i="3"/>
  <c r="S8" i="3"/>
  <c r="O8" i="3"/>
  <c r="N8" i="3"/>
  <c r="M8" i="3"/>
  <c r="L8" i="3"/>
  <c r="K8" i="3"/>
  <c r="J8" i="3"/>
  <c r="O7" i="3"/>
  <c r="W7" i="3" s="1"/>
  <c r="N7" i="3"/>
  <c r="V7" i="3" s="1"/>
  <c r="M7" i="3"/>
  <c r="U7" i="3" s="1"/>
  <c r="L7" i="3"/>
  <c r="T7" i="3" s="1"/>
  <c r="K7" i="3"/>
  <c r="S7" i="3" s="1"/>
  <c r="J7" i="3"/>
  <c r="O6" i="3"/>
  <c r="W6" i="3" s="1"/>
  <c r="N6" i="3"/>
  <c r="V6" i="3" s="1"/>
  <c r="M6" i="3"/>
  <c r="U6" i="3" s="1"/>
  <c r="L6" i="3"/>
  <c r="T6" i="3" s="1"/>
  <c r="K6" i="3"/>
  <c r="S6" i="3" s="1"/>
  <c r="O132" i="2"/>
  <c r="N132" i="2"/>
  <c r="M132" i="2"/>
  <c r="L132" i="2"/>
  <c r="K132" i="2"/>
  <c r="J132" i="2"/>
  <c r="O131" i="2"/>
  <c r="N131" i="2"/>
  <c r="M131" i="2"/>
  <c r="L131" i="2"/>
  <c r="K131" i="2"/>
  <c r="J131" i="2"/>
  <c r="W130" i="2"/>
  <c r="V130" i="2"/>
  <c r="U130" i="2"/>
  <c r="T130" i="2"/>
  <c r="S130" i="2"/>
  <c r="O130" i="2"/>
  <c r="N130" i="2"/>
  <c r="M130" i="2"/>
  <c r="L130" i="2"/>
  <c r="K130" i="2"/>
  <c r="J130" i="2"/>
  <c r="W129" i="2"/>
  <c r="V129" i="2"/>
  <c r="U129" i="2"/>
  <c r="T129" i="2"/>
  <c r="S129" i="2"/>
  <c r="O129" i="2"/>
  <c r="N129" i="2"/>
  <c r="M129" i="2"/>
  <c r="L129" i="2"/>
  <c r="T128" i="2" s="1"/>
  <c r="K129" i="2"/>
  <c r="J129" i="2"/>
  <c r="W128" i="2"/>
  <c r="V128" i="2"/>
  <c r="U128" i="2"/>
  <c r="S128" i="2"/>
  <c r="O128" i="2"/>
  <c r="N128" i="2"/>
  <c r="M128" i="2"/>
  <c r="L128" i="2"/>
  <c r="K128" i="2"/>
  <c r="J128" i="2"/>
  <c r="O127" i="2"/>
  <c r="W127" i="2" s="1"/>
  <c r="N127" i="2"/>
  <c r="V127" i="2" s="1"/>
  <c r="M127" i="2"/>
  <c r="U127" i="2" s="1"/>
  <c r="L127" i="2"/>
  <c r="T127" i="2" s="1"/>
  <c r="K127" i="2"/>
  <c r="S127" i="2" s="1"/>
  <c r="J127" i="2"/>
  <c r="O126" i="2"/>
  <c r="W126" i="2" s="1"/>
  <c r="N126" i="2"/>
  <c r="V126" i="2" s="1"/>
  <c r="M126" i="2"/>
  <c r="U126" i="2" s="1"/>
  <c r="L126" i="2"/>
  <c r="T126" i="2" s="1"/>
  <c r="K126" i="2"/>
  <c r="S126" i="2" s="1"/>
  <c r="O117" i="2"/>
  <c r="N117" i="2"/>
  <c r="M117" i="2"/>
  <c r="L117" i="2"/>
  <c r="K117" i="2"/>
  <c r="J117" i="2"/>
  <c r="O116" i="2"/>
  <c r="N116" i="2"/>
  <c r="M116" i="2"/>
  <c r="L116" i="2"/>
  <c r="K116" i="2"/>
  <c r="J116" i="2"/>
  <c r="W115" i="2"/>
  <c r="V115" i="2"/>
  <c r="U115" i="2"/>
  <c r="T115" i="2"/>
  <c r="S115" i="2"/>
  <c r="O115" i="2"/>
  <c r="N115" i="2"/>
  <c r="M115" i="2"/>
  <c r="U114" i="2" s="1"/>
  <c r="L115" i="2"/>
  <c r="K115" i="2"/>
  <c r="J115" i="2"/>
  <c r="W114" i="2"/>
  <c r="V114" i="2"/>
  <c r="T114" i="2"/>
  <c r="S114" i="2"/>
  <c r="O114" i="2"/>
  <c r="N114" i="2"/>
  <c r="M114" i="2"/>
  <c r="L114" i="2"/>
  <c r="K114" i="2"/>
  <c r="J114" i="2"/>
  <c r="W113" i="2"/>
  <c r="V113" i="2"/>
  <c r="U113" i="2"/>
  <c r="T113" i="2"/>
  <c r="S113" i="2"/>
  <c r="O113" i="2"/>
  <c r="N113" i="2"/>
  <c r="M113" i="2"/>
  <c r="L113" i="2"/>
  <c r="K113" i="2"/>
  <c r="J113" i="2"/>
  <c r="O112" i="2"/>
  <c r="N112" i="2"/>
  <c r="M112" i="2"/>
  <c r="L112" i="2"/>
  <c r="K112" i="2"/>
  <c r="J112" i="2"/>
  <c r="O111" i="2"/>
  <c r="W111" i="2" s="1"/>
  <c r="N111" i="2"/>
  <c r="V111" i="2" s="1"/>
  <c r="M111" i="2"/>
  <c r="U111" i="2" s="1"/>
  <c r="L111" i="2"/>
  <c r="T111" i="2" s="1"/>
  <c r="K111" i="2"/>
  <c r="S111" i="2" s="1"/>
  <c r="N102" i="2"/>
  <c r="M102" i="2"/>
  <c r="L102" i="2"/>
  <c r="K102" i="2"/>
  <c r="J102" i="2"/>
  <c r="N101" i="2"/>
  <c r="M101" i="2"/>
  <c r="L101" i="2"/>
  <c r="K101" i="2"/>
  <c r="J101" i="2"/>
  <c r="V100" i="2"/>
  <c r="U100" i="2"/>
  <c r="T100" i="2"/>
  <c r="S100" i="2"/>
  <c r="N100" i="2"/>
  <c r="M100" i="2"/>
  <c r="L100" i="2"/>
  <c r="K100" i="2"/>
  <c r="J100" i="2"/>
  <c r="V99" i="2"/>
  <c r="U99" i="2"/>
  <c r="T99" i="2"/>
  <c r="S99" i="2"/>
  <c r="N99" i="2"/>
  <c r="M99" i="2"/>
  <c r="L99" i="2"/>
  <c r="K99" i="2"/>
  <c r="J99" i="2"/>
  <c r="V98" i="2"/>
  <c r="U98" i="2"/>
  <c r="T98" i="2"/>
  <c r="S98" i="2"/>
  <c r="N98" i="2"/>
  <c r="M98" i="2"/>
  <c r="L98" i="2"/>
  <c r="K98" i="2"/>
  <c r="J98" i="2"/>
  <c r="N97" i="2"/>
  <c r="V97" i="2" s="1"/>
  <c r="M97" i="2"/>
  <c r="U97" i="2" s="1"/>
  <c r="L97" i="2"/>
  <c r="T97" i="2" s="1"/>
  <c r="K97" i="2"/>
  <c r="S97" i="2" s="1"/>
  <c r="J97" i="2"/>
  <c r="N96" i="2"/>
  <c r="V96" i="2" s="1"/>
  <c r="M96" i="2"/>
  <c r="U96" i="2" s="1"/>
  <c r="L96" i="2"/>
  <c r="T96" i="2" s="1"/>
  <c r="K96" i="2"/>
  <c r="S96" i="2" s="1"/>
  <c r="N87" i="2"/>
  <c r="M87" i="2"/>
  <c r="L87" i="2"/>
  <c r="K87" i="2"/>
  <c r="J87" i="2"/>
  <c r="N86" i="2"/>
  <c r="M86" i="2"/>
  <c r="L86" i="2"/>
  <c r="K86" i="2"/>
  <c r="J86" i="2"/>
  <c r="V85" i="2"/>
  <c r="U85" i="2"/>
  <c r="T85" i="2"/>
  <c r="S85" i="2"/>
  <c r="N85" i="2"/>
  <c r="M85" i="2"/>
  <c r="L85" i="2"/>
  <c r="K85" i="2"/>
  <c r="J85" i="2"/>
  <c r="V84" i="2"/>
  <c r="U84" i="2"/>
  <c r="T84" i="2"/>
  <c r="S84" i="2"/>
  <c r="N84" i="2"/>
  <c r="M84" i="2"/>
  <c r="L84" i="2"/>
  <c r="K84" i="2"/>
  <c r="J84" i="2"/>
  <c r="V83" i="2"/>
  <c r="U83" i="2"/>
  <c r="T83" i="2"/>
  <c r="S83" i="2"/>
  <c r="N83" i="2"/>
  <c r="M83" i="2"/>
  <c r="L83" i="2"/>
  <c r="K83" i="2"/>
  <c r="J83" i="2"/>
  <c r="N82" i="2"/>
  <c r="M82" i="2"/>
  <c r="L82" i="2"/>
  <c r="K82" i="2"/>
  <c r="J82" i="2"/>
  <c r="N81" i="2"/>
  <c r="V81" i="2" s="1"/>
  <c r="M81" i="2"/>
  <c r="U81" i="2" s="1"/>
  <c r="L81" i="2"/>
  <c r="T81" i="2" s="1"/>
  <c r="K81" i="2"/>
  <c r="S81" i="2" s="1"/>
  <c r="M72" i="2"/>
  <c r="L72" i="2"/>
  <c r="K72" i="2"/>
  <c r="J72" i="2"/>
  <c r="M71" i="2"/>
  <c r="L71" i="2"/>
  <c r="K71" i="2"/>
  <c r="J71" i="2"/>
  <c r="U70" i="2"/>
  <c r="T70" i="2"/>
  <c r="S70" i="2"/>
  <c r="M70" i="2"/>
  <c r="L70" i="2"/>
  <c r="K70" i="2"/>
  <c r="J70" i="2"/>
  <c r="U69" i="2"/>
  <c r="T69" i="2"/>
  <c r="S69" i="2"/>
  <c r="M69" i="2"/>
  <c r="L69" i="2"/>
  <c r="K69" i="2"/>
  <c r="J69" i="2"/>
  <c r="U68" i="2"/>
  <c r="T68" i="2"/>
  <c r="S68" i="2"/>
  <c r="M68" i="2"/>
  <c r="L68" i="2"/>
  <c r="K68" i="2"/>
  <c r="J68" i="2"/>
  <c r="M67" i="2"/>
  <c r="U67" i="2" s="1"/>
  <c r="L67" i="2"/>
  <c r="T67" i="2" s="1"/>
  <c r="K67" i="2"/>
  <c r="S67" i="2" s="1"/>
  <c r="J67" i="2"/>
  <c r="M66" i="2"/>
  <c r="U66" i="2" s="1"/>
  <c r="L66" i="2"/>
  <c r="T66" i="2" s="1"/>
  <c r="K66" i="2"/>
  <c r="S66" i="2" s="1"/>
  <c r="N57" i="2"/>
  <c r="M57" i="2"/>
  <c r="L57" i="2"/>
  <c r="K57" i="2"/>
  <c r="J57" i="2"/>
  <c r="N56" i="2"/>
  <c r="M56" i="2"/>
  <c r="L56" i="2"/>
  <c r="K56" i="2"/>
  <c r="J56" i="2"/>
  <c r="V55" i="2"/>
  <c r="U55" i="2"/>
  <c r="T55" i="2"/>
  <c r="S55" i="2"/>
  <c r="N55" i="2"/>
  <c r="M55" i="2"/>
  <c r="L55" i="2"/>
  <c r="K55" i="2"/>
  <c r="J55" i="2"/>
  <c r="V54" i="2"/>
  <c r="U54" i="2"/>
  <c r="T54" i="2"/>
  <c r="S54" i="2"/>
  <c r="N54" i="2"/>
  <c r="M54" i="2"/>
  <c r="L54" i="2"/>
  <c r="K54" i="2"/>
  <c r="J54" i="2"/>
  <c r="V53" i="2"/>
  <c r="U53" i="2"/>
  <c r="T53" i="2"/>
  <c r="S53" i="2"/>
  <c r="N53" i="2"/>
  <c r="M53" i="2"/>
  <c r="L53" i="2"/>
  <c r="K53" i="2"/>
  <c r="J53" i="2"/>
  <c r="N52" i="2"/>
  <c r="V52" i="2" s="1"/>
  <c r="M52" i="2"/>
  <c r="U52" i="2" s="1"/>
  <c r="L52" i="2"/>
  <c r="T52" i="2" s="1"/>
  <c r="K52" i="2"/>
  <c r="S52" i="2" s="1"/>
  <c r="J52" i="2"/>
  <c r="N51" i="2"/>
  <c r="V51" i="2" s="1"/>
  <c r="M51" i="2"/>
  <c r="U51" i="2" s="1"/>
  <c r="L51" i="2"/>
  <c r="T51" i="2" s="1"/>
  <c r="K51" i="2"/>
  <c r="S51" i="2" s="1"/>
  <c r="O42" i="2"/>
  <c r="N42" i="2"/>
  <c r="M42" i="2"/>
  <c r="L42" i="2"/>
  <c r="K42" i="2"/>
  <c r="J42" i="2"/>
  <c r="O41" i="2"/>
  <c r="N41" i="2"/>
  <c r="M41" i="2"/>
  <c r="L41" i="2"/>
  <c r="K41" i="2"/>
  <c r="J41" i="2"/>
  <c r="W40" i="2"/>
  <c r="V40" i="2"/>
  <c r="U40" i="2"/>
  <c r="T40" i="2"/>
  <c r="S40" i="2"/>
  <c r="O40" i="2"/>
  <c r="N40" i="2"/>
  <c r="M40" i="2"/>
  <c r="L40" i="2"/>
  <c r="K40" i="2"/>
  <c r="J40" i="2"/>
  <c r="W39" i="2"/>
  <c r="V39" i="2"/>
  <c r="U39" i="2"/>
  <c r="T39" i="2"/>
  <c r="S39" i="2"/>
  <c r="O39" i="2"/>
  <c r="N39" i="2"/>
  <c r="M39" i="2"/>
  <c r="L39" i="2"/>
  <c r="K39" i="2"/>
  <c r="J39" i="2"/>
  <c r="W38" i="2"/>
  <c r="V38" i="2"/>
  <c r="U38" i="2"/>
  <c r="T38" i="2"/>
  <c r="S38" i="2"/>
  <c r="O38" i="2"/>
  <c r="N38" i="2"/>
  <c r="M38" i="2"/>
  <c r="L38" i="2"/>
  <c r="K38" i="2"/>
  <c r="J38" i="2"/>
  <c r="O37" i="2"/>
  <c r="W37" i="2" s="1"/>
  <c r="N37" i="2"/>
  <c r="V37" i="2" s="1"/>
  <c r="M37" i="2"/>
  <c r="U37" i="2" s="1"/>
  <c r="L37" i="2"/>
  <c r="T37" i="2" s="1"/>
  <c r="K37" i="2"/>
  <c r="S37" i="2" s="1"/>
  <c r="J37" i="2"/>
  <c r="O36" i="2"/>
  <c r="W36" i="2" s="1"/>
  <c r="N36" i="2"/>
  <c r="V36" i="2" s="1"/>
  <c r="M36" i="2"/>
  <c r="U36" i="2" s="1"/>
  <c r="L36" i="2"/>
  <c r="T36" i="2" s="1"/>
  <c r="K36" i="2"/>
  <c r="S36" i="2" s="1"/>
  <c r="O27" i="2"/>
  <c r="N27" i="2"/>
  <c r="M27" i="2"/>
  <c r="L27" i="2"/>
  <c r="K27" i="2"/>
  <c r="J27" i="2"/>
  <c r="O26" i="2"/>
  <c r="N26" i="2"/>
  <c r="M26" i="2"/>
  <c r="L26" i="2"/>
  <c r="K26" i="2"/>
  <c r="J26" i="2"/>
  <c r="W25" i="2"/>
  <c r="V25" i="2"/>
  <c r="U25" i="2"/>
  <c r="T25" i="2"/>
  <c r="S25" i="2"/>
  <c r="O25" i="2"/>
  <c r="N25" i="2"/>
  <c r="M25" i="2"/>
  <c r="L25" i="2"/>
  <c r="K25" i="2"/>
  <c r="J25" i="2"/>
  <c r="W24" i="2"/>
  <c r="V24" i="2"/>
  <c r="U24" i="2"/>
  <c r="T24" i="2"/>
  <c r="S24" i="2"/>
  <c r="O24" i="2"/>
  <c r="N24" i="2"/>
  <c r="M24" i="2"/>
  <c r="L24" i="2"/>
  <c r="K24" i="2"/>
  <c r="S23" i="2" s="1"/>
  <c r="J24" i="2"/>
  <c r="W23" i="2"/>
  <c r="V23" i="2"/>
  <c r="U23" i="2"/>
  <c r="T23" i="2"/>
  <c r="O23" i="2"/>
  <c r="N23" i="2"/>
  <c r="M23" i="2"/>
  <c r="L23" i="2"/>
  <c r="K23" i="2"/>
  <c r="J23" i="2"/>
  <c r="O22" i="2"/>
  <c r="W22" i="2" s="1"/>
  <c r="N22" i="2"/>
  <c r="V22" i="2" s="1"/>
  <c r="M22" i="2"/>
  <c r="U22" i="2" s="1"/>
  <c r="L22" i="2"/>
  <c r="T22" i="2" s="1"/>
  <c r="K22" i="2"/>
  <c r="S22" i="2" s="1"/>
  <c r="J22" i="2"/>
  <c r="O21" i="2"/>
  <c r="W21" i="2" s="1"/>
  <c r="N21" i="2"/>
  <c r="V21" i="2" s="1"/>
  <c r="M21" i="2"/>
  <c r="U21" i="2" s="1"/>
  <c r="L21" i="2"/>
  <c r="T21" i="2" s="1"/>
  <c r="K21" i="2"/>
  <c r="S21" i="2" s="1"/>
  <c r="O12" i="2"/>
  <c r="N12" i="2"/>
  <c r="M12" i="2"/>
  <c r="L12" i="2"/>
  <c r="K12" i="2"/>
  <c r="J12" i="2"/>
  <c r="O11" i="2"/>
  <c r="N11" i="2"/>
  <c r="M11" i="2"/>
  <c r="L11" i="2"/>
  <c r="K11" i="2"/>
  <c r="J11" i="2"/>
  <c r="W10" i="2"/>
  <c r="V10" i="2"/>
  <c r="U10" i="2"/>
  <c r="T10" i="2"/>
  <c r="S10" i="2"/>
  <c r="O10" i="2"/>
  <c r="N10" i="2"/>
  <c r="M10" i="2"/>
  <c r="L10" i="2"/>
  <c r="K10" i="2"/>
  <c r="S9" i="2" s="1"/>
  <c r="J10" i="2"/>
  <c r="W9" i="2"/>
  <c r="V9" i="2"/>
  <c r="U9" i="2"/>
  <c r="T9" i="2"/>
  <c r="O9" i="2"/>
  <c r="W8" i="2" s="1"/>
  <c r="N9" i="2"/>
  <c r="M9" i="2"/>
  <c r="L9" i="2"/>
  <c r="K9" i="2"/>
  <c r="J9" i="2"/>
  <c r="V8" i="2"/>
  <c r="U8" i="2"/>
  <c r="T8" i="2"/>
  <c r="S8" i="2"/>
  <c r="O8" i="2"/>
  <c r="N8" i="2"/>
  <c r="M8" i="2"/>
  <c r="L8" i="2"/>
  <c r="K8" i="2"/>
  <c r="J8" i="2"/>
  <c r="O7" i="2"/>
  <c r="W7" i="2" s="1"/>
  <c r="N7" i="2"/>
  <c r="V7" i="2" s="1"/>
  <c r="M7" i="2"/>
  <c r="U7" i="2" s="1"/>
  <c r="L7" i="2"/>
  <c r="T7" i="2" s="1"/>
  <c r="K7" i="2"/>
  <c r="S7" i="2" s="1"/>
  <c r="J7" i="2"/>
  <c r="O6" i="2"/>
  <c r="W6" i="2" s="1"/>
  <c r="N6" i="2"/>
  <c r="V6" i="2" s="1"/>
  <c r="M6" i="2"/>
  <c r="U6" i="2" s="1"/>
  <c r="L6" i="2"/>
  <c r="T6" i="2" s="1"/>
  <c r="K6" i="2"/>
  <c r="S6" i="2" s="1"/>
  <c r="O132" i="1"/>
  <c r="N132" i="1"/>
  <c r="M132" i="1"/>
  <c r="L132" i="1"/>
  <c r="K132" i="1"/>
  <c r="J132" i="1"/>
  <c r="O131" i="1"/>
  <c r="N131" i="1"/>
  <c r="M131" i="1"/>
  <c r="L131" i="1"/>
  <c r="K131" i="1"/>
  <c r="J131" i="1"/>
  <c r="W130" i="1"/>
  <c r="V130" i="1"/>
  <c r="U130" i="1"/>
  <c r="T130" i="1"/>
  <c r="S130" i="1"/>
  <c r="O130" i="1"/>
  <c r="N130" i="1"/>
  <c r="M130" i="1"/>
  <c r="L130" i="1"/>
  <c r="K130" i="1"/>
  <c r="J130" i="1"/>
  <c r="W129" i="1"/>
  <c r="V129" i="1"/>
  <c r="U129" i="1"/>
  <c r="T129" i="1"/>
  <c r="S129" i="1"/>
  <c r="O129" i="1"/>
  <c r="N129" i="1"/>
  <c r="V128" i="1" s="1"/>
  <c r="M129" i="1"/>
  <c r="U128" i="1" s="1"/>
  <c r="L129" i="1"/>
  <c r="T128" i="1" s="1"/>
  <c r="K129" i="1"/>
  <c r="S128" i="1" s="1"/>
  <c r="J129" i="1"/>
  <c r="W128" i="1"/>
  <c r="O128" i="1"/>
  <c r="N128" i="1"/>
  <c r="M128" i="1"/>
  <c r="L128" i="1"/>
  <c r="K128" i="1"/>
  <c r="J128" i="1"/>
  <c r="O127" i="1"/>
  <c r="N127" i="1"/>
  <c r="V127" i="1" s="1"/>
  <c r="M127" i="1"/>
  <c r="U127" i="1" s="1"/>
  <c r="L127" i="1"/>
  <c r="T127" i="1" s="1"/>
  <c r="K127" i="1"/>
  <c r="S127" i="1" s="1"/>
  <c r="J127" i="1"/>
  <c r="O126" i="1"/>
  <c r="W126" i="1" s="1"/>
  <c r="N126" i="1"/>
  <c r="V126" i="1" s="1"/>
  <c r="M126" i="1"/>
  <c r="U126" i="1" s="1"/>
  <c r="L126" i="1"/>
  <c r="T126" i="1" s="1"/>
  <c r="K126" i="1"/>
  <c r="S126" i="1" s="1"/>
  <c r="O117" i="1"/>
  <c r="N117" i="1"/>
  <c r="M117" i="1"/>
  <c r="L117" i="1"/>
  <c r="K117" i="1"/>
  <c r="J117" i="1"/>
  <c r="O116" i="1"/>
  <c r="N116" i="1"/>
  <c r="M116" i="1"/>
  <c r="L116" i="1"/>
  <c r="K116" i="1"/>
  <c r="J116" i="1"/>
  <c r="W115" i="1"/>
  <c r="V115" i="1"/>
  <c r="U115" i="1"/>
  <c r="T115" i="1"/>
  <c r="S115" i="1"/>
  <c r="O115" i="1"/>
  <c r="N115" i="1"/>
  <c r="M115" i="1"/>
  <c r="L115" i="1"/>
  <c r="K115" i="1"/>
  <c r="J115" i="1"/>
  <c r="W114" i="1"/>
  <c r="V114" i="1"/>
  <c r="U114" i="1"/>
  <c r="T114" i="1"/>
  <c r="S114" i="1"/>
  <c r="O114" i="1"/>
  <c r="N114" i="1"/>
  <c r="M114" i="1"/>
  <c r="L114" i="1"/>
  <c r="K114" i="1"/>
  <c r="J114" i="1"/>
  <c r="W113" i="1"/>
  <c r="V113" i="1"/>
  <c r="U113" i="1"/>
  <c r="T113" i="1"/>
  <c r="S113" i="1"/>
  <c r="O113" i="1"/>
  <c r="N113" i="1"/>
  <c r="M113" i="1"/>
  <c r="L113" i="1"/>
  <c r="K113" i="1"/>
  <c r="J113" i="1"/>
  <c r="O112" i="1"/>
  <c r="W112" i="1" s="1"/>
  <c r="N112" i="1"/>
  <c r="V112" i="1" s="1"/>
  <c r="M112" i="1"/>
  <c r="L112" i="1"/>
  <c r="K112" i="1"/>
  <c r="J112" i="1"/>
  <c r="O111" i="1"/>
  <c r="W111" i="1" s="1"/>
  <c r="N111" i="1"/>
  <c r="V111" i="1" s="1"/>
  <c r="M111" i="1"/>
  <c r="U111" i="1" s="1"/>
  <c r="L111" i="1"/>
  <c r="T111" i="1" s="1"/>
  <c r="K111" i="1"/>
  <c r="S111" i="1" s="1"/>
  <c r="N102" i="1"/>
  <c r="M102" i="1"/>
  <c r="L102" i="1"/>
  <c r="K102" i="1"/>
  <c r="J102" i="1"/>
  <c r="N101" i="1"/>
  <c r="M101" i="1"/>
  <c r="L101" i="1"/>
  <c r="K101" i="1"/>
  <c r="J101" i="1"/>
  <c r="V100" i="1"/>
  <c r="U100" i="1"/>
  <c r="T100" i="1"/>
  <c r="S100" i="1"/>
  <c r="N100" i="1"/>
  <c r="M100" i="1"/>
  <c r="L100" i="1"/>
  <c r="K100" i="1"/>
  <c r="J100" i="1"/>
  <c r="V99" i="1"/>
  <c r="U99" i="1"/>
  <c r="T99" i="1"/>
  <c r="S99" i="1"/>
  <c r="N99" i="1"/>
  <c r="M99" i="1"/>
  <c r="L99" i="1"/>
  <c r="K99" i="1"/>
  <c r="J99" i="1"/>
  <c r="V98" i="1"/>
  <c r="U98" i="1"/>
  <c r="T98" i="1"/>
  <c r="S98" i="1"/>
  <c r="N98" i="1"/>
  <c r="M98" i="1"/>
  <c r="L98" i="1"/>
  <c r="K98" i="1"/>
  <c r="J98" i="1"/>
  <c r="N97" i="1"/>
  <c r="V97" i="1" s="1"/>
  <c r="M97" i="1"/>
  <c r="U97" i="1" s="1"/>
  <c r="L97" i="1"/>
  <c r="T97" i="1" s="1"/>
  <c r="K97" i="1"/>
  <c r="S97" i="1" s="1"/>
  <c r="J97" i="1"/>
  <c r="N96" i="1"/>
  <c r="V96" i="1" s="1"/>
  <c r="M96" i="1"/>
  <c r="U96" i="1" s="1"/>
  <c r="L96" i="1"/>
  <c r="T96" i="1" s="1"/>
  <c r="K96" i="1"/>
  <c r="S96" i="1" s="1"/>
  <c r="N87" i="1"/>
  <c r="M87" i="1"/>
  <c r="L87" i="1"/>
  <c r="K87" i="1"/>
  <c r="J87" i="1"/>
  <c r="N86" i="1"/>
  <c r="M86" i="1"/>
  <c r="L86" i="1"/>
  <c r="K86" i="1"/>
  <c r="J86" i="1"/>
  <c r="V85" i="1"/>
  <c r="U85" i="1"/>
  <c r="T85" i="1"/>
  <c r="S85" i="1"/>
  <c r="N85" i="1"/>
  <c r="M85" i="1"/>
  <c r="L85" i="1"/>
  <c r="K85" i="1"/>
  <c r="J85" i="1"/>
  <c r="V84" i="1"/>
  <c r="U84" i="1"/>
  <c r="T84" i="1"/>
  <c r="S84" i="1"/>
  <c r="N84" i="1"/>
  <c r="M84" i="1"/>
  <c r="L84" i="1"/>
  <c r="K84" i="1"/>
  <c r="J84" i="1"/>
  <c r="V83" i="1"/>
  <c r="U83" i="1"/>
  <c r="T83" i="1"/>
  <c r="S83" i="1"/>
  <c r="N83" i="1"/>
  <c r="M83" i="1"/>
  <c r="L83" i="1"/>
  <c r="K83" i="1"/>
  <c r="J83" i="1"/>
  <c r="N82" i="1"/>
  <c r="V82" i="1" s="1"/>
  <c r="M82" i="1"/>
  <c r="U82" i="1" s="1"/>
  <c r="L82" i="1"/>
  <c r="T82" i="1" s="1"/>
  <c r="K82" i="1"/>
  <c r="S82" i="1" s="1"/>
  <c r="J82" i="1"/>
  <c r="N81" i="1"/>
  <c r="V81" i="1" s="1"/>
  <c r="M81" i="1"/>
  <c r="U81" i="1" s="1"/>
  <c r="L81" i="1"/>
  <c r="T81" i="1" s="1"/>
  <c r="K81" i="1"/>
  <c r="S81" i="1" s="1"/>
  <c r="M72" i="1"/>
  <c r="L72" i="1"/>
  <c r="K72" i="1"/>
  <c r="J72" i="1"/>
  <c r="M71" i="1"/>
  <c r="L71" i="1"/>
  <c r="T69" i="1" s="1"/>
  <c r="K71" i="1"/>
  <c r="J71" i="1"/>
  <c r="U70" i="1"/>
  <c r="T70" i="1"/>
  <c r="S70" i="1"/>
  <c r="M70" i="1"/>
  <c r="L70" i="1"/>
  <c r="K70" i="1"/>
  <c r="J70" i="1"/>
  <c r="U69" i="1"/>
  <c r="S69" i="1"/>
  <c r="M69" i="1"/>
  <c r="L69" i="1"/>
  <c r="K69" i="1"/>
  <c r="J69" i="1"/>
  <c r="U68" i="1"/>
  <c r="T68" i="1"/>
  <c r="S68" i="1"/>
  <c r="M68" i="1"/>
  <c r="L68" i="1"/>
  <c r="K68" i="1"/>
  <c r="J68" i="1"/>
  <c r="M67" i="1"/>
  <c r="U67" i="1" s="1"/>
  <c r="L67" i="1"/>
  <c r="T67" i="1" s="1"/>
  <c r="K67" i="1"/>
  <c r="S67" i="1" s="1"/>
  <c r="J67" i="1"/>
  <c r="M66" i="1"/>
  <c r="U66" i="1" s="1"/>
  <c r="L66" i="1"/>
  <c r="T66" i="1" s="1"/>
  <c r="K66" i="1"/>
  <c r="S66" i="1" s="1"/>
  <c r="N57" i="1"/>
  <c r="M57" i="1"/>
  <c r="L57" i="1"/>
  <c r="K57" i="1"/>
  <c r="J57" i="1"/>
  <c r="N56" i="1"/>
  <c r="M56" i="1"/>
  <c r="L56" i="1"/>
  <c r="K56" i="1"/>
  <c r="J56" i="1"/>
  <c r="V55" i="1"/>
  <c r="U55" i="1"/>
  <c r="T55" i="1"/>
  <c r="S55" i="1"/>
  <c r="N55" i="1"/>
  <c r="M55" i="1"/>
  <c r="U54" i="1" s="1"/>
  <c r="L55" i="1"/>
  <c r="K55" i="1"/>
  <c r="J55" i="1"/>
  <c r="V54" i="1"/>
  <c r="T54" i="1"/>
  <c r="S54" i="1"/>
  <c r="N54" i="1"/>
  <c r="M54" i="1"/>
  <c r="L54" i="1"/>
  <c r="K54" i="1"/>
  <c r="J54" i="1"/>
  <c r="V53" i="1"/>
  <c r="U53" i="1"/>
  <c r="T53" i="1"/>
  <c r="S53" i="1"/>
  <c r="N53" i="1"/>
  <c r="M53" i="1"/>
  <c r="L53" i="1"/>
  <c r="K53" i="1"/>
  <c r="J53" i="1"/>
  <c r="N52" i="1"/>
  <c r="V52" i="1" s="1"/>
  <c r="M52" i="1"/>
  <c r="U52" i="1" s="1"/>
  <c r="L52" i="1"/>
  <c r="T52" i="1" s="1"/>
  <c r="K52" i="1"/>
  <c r="S52" i="1" s="1"/>
  <c r="J52" i="1"/>
  <c r="N51" i="1"/>
  <c r="V51" i="1" s="1"/>
  <c r="M51" i="1"/>
  <c r="U51" i="1" s="1"/>
  <c r="L51" i="1"/>
  <c r="T51" i="1" s="1"/>
  <c r="K51" i="1"/>
  <c r="S51" i="1" s="1"/>
  <c r="O42" i="1"/>
  <c r="N42" i="1"/>
  <c r="M42" i="1"/>
  <c r="L42" i="1"/>
  <c r="K42" i="1"/>
  <c r="J42" i="1"/>
  <c r="O41" i="1"/>
  <c r="N41" i="1"/>
  <c r="M41" i="1"/>
  <c r="L41" i="1"/>
  <c r="K41" i="1"/>
  <c r="J41" i="1"/>
  <c r="W40" i="1"/>
  <c r="V40" i="1"/>
  <c r="U40" i="1"/>
  <c r="T40" i="1"/>
  <c r="S40" i="1"/>
  <c r="O40" i="1"/>
  <c r="N40" i="1"/>
  <c r="M40" i="1"/>
  <c r="L40" i="1"/>
  <c r="K40" i="1"/>
  <c r="J40" i="1"/>
  <c r="W39" i="1"/>
  <c r="V39" i="1"/>
  <c r="U39" i="1"/>
  <c r="T39" i="1"/>
  <c r="S39" i="1"/>
  <c r="O39" i="1"/>
  <c r="N39" i="1"/>
  <c r="M39" i="1"/>
  <c r="L39" i="1"/>
  <c r="K39" i="1"/>
  <c r="J39" i="1"/>
  <c r="W38" i="1"/>
  <c r="V38" i="1"/>
  <c r="U38" i="1"/>
  <c r="T38" i="1"/>
  <c r="S38" i="1"/>
  <c r="O38" i="1"/>
  <c r="N38" i="1"/>
  <c r="M38" i="1"/>
  <c r="L38" i="1"/>
  <c r="K38" i="1"/>
  <c r="J38" i="1"/>
  <c r="O37" i="1"/>
  <c r="W37" i="1" s="1"/>
  <c r="N37" i="1"/>
  <c r="V37" i="1" s="1"/>
  <c r="M37" i="1"/>
  <c r="U37" i="1" s="1"/>
  <c r="L37" i="1"/>
  <c r="T37" i="1" s="1"/>
  <c r="K37" i="1"/>
  <c r="S37" i="1" s="1"/>
  <c r="J37" i="1"/>
  <c r="O36" i="1"/>
  <c r="W36" i="1" s="1"/>
  <c r="N36" i="1"/>
  <c r="V36" i="1" s="1"/>
  <c r="M36" i="1"/>
  <c r="U36" i="1" s="1"/>
  <c r="L36" i="1"/>
  <c r="T36" i="1" s="1"/>
  <c r="K36" i="1"/>
  <c r="S36" i="1" s="1"/>
  <c r="O27" i="1"/>
  <c r="N27" i="1"/>
  <c r="M27" i="1"/>
  <c r="L27" i="1"/>
  <c r="K27" i="1"/>
  <c r="J27" i="1"/>
  <c r="O26" i="1"/>
  <c r="N26" i="1"/>
  <c r="M26" i="1"/>
  <c r="L26" i="1"/>
  <c r="K26" i="1"/>
  <c r="J26" i="1"/>
  <c r="W25" i="1"/>
  <c r="V25" i="1"/>
  <c r="U25" i="1"/>
  <c r="T25" i="1"/>
  <c r="S25" i="1"/>
  <c r="O25" i="1"/>
  <c r="N25" i="1"/>
  <c r="M25" i="1"/>
  <c r="L25" i="1"/>
  <c r="K25" i="1"/>
  <c r="J25" i="1"/>
  <c r="W24" i="1"/>
  <c r="V24" i="1"/>
  <c r="U24" i="1"/>
  <c r="T24" i="1"/>
  <c r="S24" i="1"/>
  <c r="O24" i="1"/>
  <c r="N24" i="1"/>
  <c r="M24" i="1"/>
  <c r="L24" i="1"/>
  <c r="K24" i="1"/>
  <c r="J24" i="1"/>
  <c r="W23" i="1"/>
  <c r="V23" i="1"/>
  <c r="U23" i="1"/>
  <c r="T23" i="1"/>
  <c r="S23" i="1"/>
  <c r="O23" i="1"/>
  <c r="N23" i="1"/>
  <c r="M23" i="1"/>
  <c r="L23" i="1"/>
  <c r="K23" i="1"/>
  <c r="J23" i="1"/>
  <c r="O22" i="1"/>
  <c r="W22" i="1" s="1"/>
  <c r="N22" i="1"/>
  <c r="V22" i="1" s="1"/>
  <c r="M22" i="1"/>
  <c r="L22" i="1"/>
  <c r="T22" i="1" s="1"/>
  <c r="K22" i="1"/>
  <c r="S22" i="1" s="1"/>
  <c r="J22" i="1"/>
  <c r="O21" i="1"/>
  <c r="W21" i="1" s="1"/>
  <c r="N21" i="1"/>
  <c r="V21" i="1" s="1"/>
  <c r="M21" i="1"/>
  <c r="U21" i="1" s="1"/>
  <c r="L21" i="1"/>
  <c r="T21" i="1" s="1"/>
  <c r="K21" i="1"/>
  <c r="S21" i="1" s="1"/>
  <c r="O12" i="1"/>
  <c r="N12" i="1"/>
  <c r="M12" i="1"/>
  <c r="L12" i="1"/>
  <c r="K12" i="1"/>
  <c r="J12" i="1"/>
  <c r="O11" i="1"/>
  <c r="N11" i="1"/>
  <c r="M11" i="1"/>
  <c r="L11" i="1"/>
  <c r="K11" i="1"/>
  <c r="J11" i="1"/>
  <c r="W10" i="1"/>
  <c r="V10" i="1"/>
  <c r="U10" i="1"/>
  <c r="T10" i="1"/>
  <c r="S10" i="1"/>
  <c r="O10" i="1"/>
  <c r="N10" i="1"/>
  <c r="M10" i="1"/>
  <c r="L10" i="1"/>
  <c r="K10" i="1"/>
  <c r="S9" i="1" s="1"/>
  <c r="J10" i="1"/>
  <c r="W9" i="1"/>
  <c r="V9" i="1"/>
  <c r="U9" i="1"/>
  <c r="T9" i="1"/>
  <c r="O9" i="1"/>
  <c r="N9" i="1"/>
  <c r="M9" i="1"/>
  <c r="L9" i="1"/>
  <c r="K9" i="1"/>
  <c r="J9" i="1"/>
  <c r="W8" i="1"/>
  <c r="V8" i="1"/>
  <c r="U8" i="1"/>
  <c r="T8" i="1"/>
  <c r="S8" i="1"/>
  <c r="O8" i="1"/>
  <c r="N8" i="1"/>
  <c r="M8" i="1"/>
  <c r="L8" i="1"/>
  <c r="K8" i="1"/>
  <c r="J8" i="1"/>
  <c r="O7" i="1"/>
  <c r="W7" i="1" s="1"/>
  <c r="N7" i="1"/>
  <c r="M7" i="1"/>
  <c r="L7" i="1"/>
  <c r="K7" i="1"/>
  <c r="J7" i="1"/>
  <c r="O6" i="1"/>
  <c r="W6" i="1" s="1"/>
  <c r="N6" i="1"/>
  <c r="V6" i="1" s="1"/>
  <c r="M6" i="1"/>
  <c r="U6" i="1" s="1"/>
  <c r="L6" i="1"/>
  <c r="T6" i="1" s="1"/>
  <c r="K6" i="1"/>
  <c r="S6" i="1" s="1"/>
  <c r="U65" i="12" l="1"/>
  <c r="U121" i="12"/>
  <c r="U119" i="12"/>
  <c r="U22" i="1"/>
  <c r="V105" i="21"/>
  <c r="U105" i="21"/>
  <c r="T105" i="21"/>
  <c r="S105" i="21"/>
  <c r="W129" i="3"/>
  <c r="V39" i="3"/>
  <c r="U9" i="3"/>
  <c r="T9" i="3"/>
  <c r="S9" i="3"/>
  <c r="W127" i="1"/>
  <c r="W121" i="21"/>
  <c r="V121" i="21"/>
  <c r="U121" i="21"/>
  <c r="T121" i="21"/>
  <c r="W105" i="21"/>
  <c r="U77" i="21"/>
  <c r="W7" i="21"/>
  <c r="T82" i="2"/>
  <c r="S82" i="2"/>
  <c r="W112" i="2"/>
  <c r="V112" i="2"/>
  <c r="U112" i="2"/>
  <c r="T112" i="2"/>
  <c r="S112" i="2"/>
  <c r="V82" i="2"/>
  <c r="U82" i="2"/>
  <c r="U112" i="1"/>
  <c r="T112" i="1"/>
  <c r="S112" i="1"/>
  <c r="V7" i="1"/>
  <c r="U7" i="1"/>
  <c r="T7" i="1"/>
  <c r="S7" i="1"/>
</calcChain>
</file>

<file path=xl/sharedStrings.xml><?xml version="1.0" encoding="utf-8"?>
<sst xmlns="http://schemas.openxmlformats.org/spreadsheetml/2006/main" count="2100" uniqueCount="242">
  <si>
    <t>Support for continued ICE activity in North Carolina * Initial Partisan Self-Identification Crosstabulation</t>
  </si>
  <si>
    <t xml:space="preserve">Count </t>
  </si>
  <si>
    <t>Total</t>
  </si>
  <si>
    <t>Initial Partisan Self-Identification</t>
  </si>
  <si>
    <t>North Carolina</t>
  </si>
  <si>
    <t>Democratic Self-Identification</t>
  </si>
  <si>
    <t>Independent Self-Identification</t>
  </si>
  <si>
    <t>Republican Self-Identification</t>
  </si>
  <si>
    <t>All others/Not sure</t>
  </si>
  <si>
    <t>Support for continued ICE activity in North Carolina</t>
  </si>
  <si>
    <t>Very supportive</t>
  </si>
  <si>
    <t>Supportive (very/somewhat)</t>
  </si>
  <si>
    <t>Somewhat supportive</t>
  </si>
  <si>
    <t>Neither supportive nor unsupportive</t>
  </si>
  <si>
    <t>Unsupportive (somewhat/very)</t>
  </si>
  <si>
    <t>Somewhat unsupportive</t>
  </si>
  <si>
    <t>Not sure</t>
  </si>
  <si>
    <t>Very unsupportive</t>
  </si>
  <si>
    <t>Support for continued ICE activity in North Carolina * 7-Point Partisan Self-Identification (collapsed) Crosstabulation</t>
  </si>
  <si>
    <t>7-Point Partisan Self-Identification (collapsed)</t>
  </si>
  <si>
    <t>Democratic ID (Partisan + Leaners)</t>
  </si>
  <si>
    <t>Pure Independent</t>
  </si>
  <si>
    <t>Republican ID (Partisan + Leaners)</t>
  </si>
  <si>
    <t>All others/Not Sure</t>
  </si>
  <si>
    <t>Support for continued ICE activity in North Carolina * Ideology (collapsed) Crosstabulation</t>
  </si>
  <si>
    <t>Ideology (collapsed)</t>
  </si>
  <si>
    <t>Liberal (very)</t>
  </si>
  <si>
    <t>Moderate</t>
  </si>
  <si>
    <t>Conservative (very)</t>
  </si>
  <si>
    <t>Don't know</t>
  </si>
  <si>
    <t>Support for continued ICE activity in North Carolina * Race &amp; Ethnicity combined Crosstabulation</t>
  </si>
  <si>
    <t>Race &amp; Ethnicity combined</t>
  </si>
  <si>
    <t>White non-Hispanic</t>
  </si>
  <si>
    <t>Black non-Hispanic</t>
  </si>
  <si>
    <t>Hispanic/All other races</t>
  </si>
  <si>
    <t>Support for continued ICE activity in North Carolina * Gender Crosstabulation</t>
  </si>
  <si>
    <t>Gender</t>
  </si>
  <si>
    <t>Male</t>
  </si>
  <si>
    <t>Female</t>
  </si>
  <si>
    <t>Support for continued ICE activity in North Carolina * Education (collapsed) Crosstabulation</t>
  </si>
  <si>
    <t>Education (collapsed)</t>
  </si>
  <si>
    <t>No HS/HS Graduate</t>
  </si>
  <si>
    <t>Some college/2-year degree</t>
  </si>
  <si>
    <t>4-year degree/Graduate degree</t>
  </si>
  <si>
    <t>Support for continued ICE activity in North Carolina * Generation Cohorts Crosstabulation</t>
  </si>
  <si>
    <t>Generation Cohorts</t>
  </si>
  <si>
    <t>Silent &amp; Boomer (born before 1965)</t>
  </si>
  <si>
    <t>Generation X (born 1965-1980)</t>
  </si>
  <si>
    <t>Millennials &amp; Generation Z (born after 1980)</t>
  </si>
  <si>
    <t>Support for continued ICE activity in North Carolina * North Carolina Regions Crosstabulation</t>
  </si>
  <si>
    <t>North Carolina Regions</t>
  </si>
  <si>
    <t>Central Cities</t>
  </si>
  <si>
    <t>Urban County Suburbs</t>
  </si>
  <si>
    <t>Surrounding Suburban County</t>
  </si>
  <si>
    <t>Rural County</t>
  </si>
  <si>
    <t>Support for continued ICE activity in North Carolina * 2024 Presidential Vote Crosstabulation</t>
  </si>
  <si>
    <t>2024 Presidential Vote</t>
  </si>
  <si>
    <t>Voted for Donald Trump</t>
  </si>
  <si>
    <t>Voted for Kamala Harris</t>
  </si>
  <si>
    <t>Voted third party</t>
  </si>
  <si>
    <t>Didn't vote in 2024 presidential election</t>
  </si>
  <si>
    <t>Federal takeover - general support * Initial Partisan Self-Identification Crosstabulation</t>
  </si>
  <si>
    <t>Federal takeover - general support</t>
  </si>
  <si>
    <t>Strongly support</t>
  </si>
  <si>
    <t>Somewhat support</t>
  </si>
  <si>
    <t>Neither support nor oppose</t>
  </si>
  <si>
    <t>Somewhat oppose</t>
  </si>
  <si>
    <t>Strongly oppose</t>
  </si>
  <si>
    <t>Federal takeover - general support * 7-Point Partisan Self-Identification (collapsed) Crosstabulation</t>
  </si>
  <si>
    <t>Federal takeover - general support * Ideology (collapsed) Crosstabulation</t>
  </si>
  <si>
    <t>Federal takeover - general support * Race &amp; Ethnicity combined Crosstabulation</t>
  </si>
  <si>
    <t>Federal takeover - general support * Gender Crosstabulation</t>
  </si>
  <si>
    <t>Federal takeover - general support * Education (collapsed) Crosstabulation</t>
  </si>
  <si>
    <t>Federal takeover - general support * Generation Cohorts Crosstabulation</t>
  </si>
  <si>
    <t>Federal takeover - general support * North Carolina Regions Crosstabulation</t>
  </si>
  <si>
    <t>Federal takeover - general support * 2024 Presidential Vote Crosstabulation</t>
  </si>
  <si>
    <t>Federal takeover - NC support * Initial Partisan Self-Identification Crosstabulation</t>
  </si>
  <si>
    <t>Federal takeover - NC support</t>
  </si>
  <si>
    <t>Federal takeover - NC support * 7-Point Partisan Self-Identification (collapsed) Crosstabulation</t>
  </si>
  <si>
    <t>Federal takeover - NC support * Ideology (collapsed) Crosstabulation</t>
  </si>
  <si>
    <t>Federal takeover - NC support * Race &amp; Ethnicity combined Crosstabulation</t>
  </si>
  <si>
    <t>Federal takeover - NC support * Gender Crosstabulation</t>
  </si>
  <si>
    <t>Federal takeover - NC support * Education (collapsed) Crosstabulation</t>
  </si>
  <si>
    <t>Federal takeover - NC support * Generation Cohorts Crosstabulation</t>
  </si>
  <si>
    <t>Federal takeover - NC support * North Carolina Regions Crosstabulation</t>
  </si>
  <si>
    <t>Federal takeover - NC support * 2024 Presidential Vote Crosstabulation</t>
  </si>
  <si>
    <t xml:space="preserve"> </t>
  </si>
  <si>
    <t>Impact of legal immigrants in North Carolina * Initial Partisan Self-Identification Crosstabulation</t>
  </si>
  <si>
    <t>Impact of legal immigrants in North Carolina</t>
  </si>
  <si>
    <t>Very positive impact</t>
  </si>
  <si>
    <t>Slightly positive impact</t>
  </si>
  <si>
    <t>No impact</t>
  </si>
  <si>
    <t>Slightly negative impact</t>
  </si>
  <si>
    <t>Very negative impact</t>
  </si>
  <si>
    <t>Impact of legal immigrants in North Carolina * 7-Point Partisan Self-Identification (collapsed) Crosstabulation</t>
  </si>
  <si>
    <t>Impact of legal immigrants in North Carolina * Ideology (collapsed) Crosstabulation</t>
  </si>
  <si>
    <t>Impact of legal immigrants in North Carolina * Race &amp; Ethnicity combined Crosstabulation</t>
  </si>
  <si>
    <t>Impact of legal immigrants in North Carolina * Gender Crosstabulation</t>
  </si>
  <si>
    <t>Impact of legal immigrants in North Carolina * Education (collapsed) Crosstabulation</t>
  </si>
  <si>
    <t>Impact of legal immigrants in North Carolina * Generation Cohorts Crosstabulation</t>
  </si>
  <si>
    <t>Impact of legal immigrants in North Carolina * North Carolina Regions Crosstabulation</t>
  </si>
  <si>
    <t>Impact of legal immigrants in North Carolina * 2024 Presidential Vote Crosstabulation</t>
  </si>
  <si>
    <t>Impact of undocumented immigrants in North Carolina * Initial Partisan Self-Identification Crosstabulation</t>
  </si>
  <si>
    <t>Impact of undocumented immigrants in North Carolina</t>
  </si>
  <si>
    <t>Impact of undocumented immigrants in North Carolina * 7-Point Partisan Self-Identification (collapsed) Crosstabulation</t>
  </si>
  <si>
    <t>Impact of undocumented immigrants in North Carolina * Ideology (collapsed) Crosstabulation</t>
  </si>
  <si>
    <t>Impact of undocumented immigrants in North Carolina * Race &amp; Ethnicity combined Crosstabulation</t>
  </si>
  <si>
    <t>Impact of undocumented immigrants in North Carolina * Gender Crosstabulation</t>
  </si>
  <si>
    <t>Impact of undocumented immigrants in North Carolina * Education (collapsed) Crosstabulation</t>
  </si>
  <si>
    <t>Impact of undocumented immigrants in North Carolina * Generation Cohorts Crosstabulation</t>
  </si>
  <si>
    <t>Impact of undocumented immigrants in North Carolina * North Carolina Regions Crosstabulation</t>
  </si>
  <si>
    <t>Impact of undocumented immigrants in North Carolina * 2024 Presidential Vote Crosstabulation</t>
  </si>
  <si>
    <t>Impact of voting site location * Initial Partisan Self-Identification Crosstabulation</t>
  </si>
  <si>
    <t>Impact of voting site location</t>
  </si>
  <si>
    <t>A major difference</t>
  </si>
  <si>
    <t>A minor difference</t>
  </si>
  <si>
    <t>No difference at all</t>
  </si>
  <si>
    <t>Impact of voting site location * 7-Point Partisan Self-Identification (collapsed) Crosstabulation</t>
  </si>
  <si>
    <t>Impact of voting site location * Ideology (collapsed) Crosstabulation</t>
  </si>
  <si>
    <t>Impact of voting site location * Race &amp; Ethnicity combined Crosstabulation</t>
  </si>
  <si>
    <t>Impact of voting site location * Education (collapsed) Crosstabulation</t>
  </si>
  <si>
    <t>Impact of voting site location * Generation Cohorts Crosstabulation</t>
  </si>
  <si>
    <t>Impact of voting site location * North Carolina Regions Crosstabulation</t>
  </si>
  <si>
    <t>Impact of voting site location * 2024 Presidential Vote Crosstabulation</t>
  </si>
  <si>
    <t>Voted third party/other</t>
  </si>
  <si>
    <t>Impact of voting site location * Gender Crosstabulation</t>
  </si>
  <si>
    <t>Early voting sites on college campuses * Initial Partisan Self-Identification Crosstabulation</t>
  </si>
  <si>
    <t>Early voting sites on college campuses</t>
  </si>
  <si>
    <t>Early voting sites on college campuses * 7-Point Partisan Self-Identification (collapsed) Crosstabulation</t>
  </si>
  <si>
    <t>Early voting sites on college campuses * Ideology (collapsed) Crosstabulation</t>
  </si>
  <si>
    <t>Early voting sites on college campuses * Race &amp; Ethnicity combined Crosstabulation</t>
  </si>
  <si>
    <t>Early voting sites on college campuses * Gender Crosstabulation</t>
  </si>
  <si>
    <t>Early voting sites on college campuses * Education (collapsed) Crosstabulation</t>
  </si>
  <si>
    <t>Impact of early voting sites on college campuses * North Carolina Regions Crosstabulation</t>
  </si>
  <si>
    <t>Impact of early voting sites on college campuses</t>
  </si>
  <si>
    <t>Helps Democrats more</t>
  </si>
  <si>
    <t>Helps Republicans more</t>
  </si>
  <si>
    <t>Has no impact on either party</t>
  </si>
  <si>
    <t>Helps both equally</t>
  </si>
  <si>
    <t>Impact of early voting sites on college campuses * 2024 Presidential Vote Crosstabulation</t>
  </si>
  <si>
    <t>Early voting sites on college campuses * Generation Cohorts Crosstabulation</t>
  </si>
  <si>
    <t>Early voting sites on college campuses * North Carolina Regions Crosstabulation</t>
  </si>
  <si>
    <t>Early voting sites on college campuses * 2024 Presidential Vote Crosstabulation</t>
  </si>
  <si>
    <t>Support (strongly &amp; somewhat)</t>
  </si>
  <si>
    <t>Oppose (strongly &amp; somewhat)</t>
  </si>
  <si>
    <t>Making voting easier for college students * Initial Partisan Self-Identification Crosstabulation</t>
  </si>
  <si>
    <t>Making voting easier for college students</t>
  </si>
  <si>
    <t>Very important</t>
  </si>
  <si>
    <t>Somewhat important</t>
  </si>
  <si>
    <t>Not too important</t>
  </si>
  <si>
    <t>Not at all important</t>
  </si>
  <si>
    <t>Making voting easier for college students * 7-Point Partisan Self-Identification (collapsed) Crosstabulation</t>
  </si>
  <si>
    <t>Making voting easier for college students * Ideology (collapsed) Crosstabulation</t>
  </si>
  <si>
    <t>Making voting easier for college students * Race &amp; Ethnicity combined Crosstabulation</t>
  </si>
  <si>
    <t>Making voting easier for college students * Gender Crosstabulation</t>
  </si>
  <si>
    <t>Making voting easier for college students * Education (collapsed) Crosstabulation</t>
  </si>
  <si>
    <t>Making voting easier for college students * Generation Cohorts Crosstabulation</t>
  </si>
  <si>
    <t>Making voting easier for college students * North Carolina Regions Crosstabulation</t>
  </si>
  <si>
    <t>Making voting easier for college students * 2024 Presidential Vote Crosstabulation</t>
  </si>
  <si>
    <t>Important (very &amp; somewhat)</t>
  </si>
  <si>
    <t>Not important (too &amp; at all)</t>
  </si>
  <si>
    <t>Fairness of early voting sites on college campuses * Initial Partisan Self-Identification Crosstabulation</t>
  </si>
  <si>
    <t>Fairness of early voting sites on college campuses</t>
  </si>
  <si>
    <t>Very fair</t>
  </si>
  <si>
    <t>Somewhat fair</t>
  </si>
  <si>
    <t>Neither fair nor unfair</t>
  </si>
  <si>
    <t>Somewhat unfair</t>
  </si>
  <si>
    <t>Very unfair</t>
  </si>
  <si>
    <t>Fairness of early voting sites on college campuses * 7-Point Partisan Self-Identification (collapsed) Crosstabulation</t>
  </si>
  <si>
    <t>Fairness of early voting sites on college campuses * Ideology (collapsed) Crosstabulation</t>
  </si>
  <si>
    <t>Fairness of early voting sites on college campuses * Race &amp; Ethnicity combined Crosstabulation</t>
  </si>
  <si>
    <t>Fairness of early voting sites on college campuses * Gender Crosstabulation</t>
  </si>
  <si>
    <t>Fairness of early voting sites on college campuses * Education (collapsed) Crosstabulation</t>
  </si>
  <si>
    <t>Fairness of early voting sites on college campuses * Generation Cohorts Crosstabulation</t>
  </si>
  <si>
    <t>Fairness of early voting sites on college campuses * North Carolina Regions Crosstabulation</t>
  </si>
  <si>
    <t>Fairness of early voting sites on college campuses * 2024 Presidential Vote Crosstabulation</t>
  </si>
  <si>
    <t>Fair (very &amp; somewhat)</t>
  </si>
  <si>
    <t>Unfair (somewhat &amp; very)</t>
  </si>
  <si>
    <t>Impact of early voting sites on college campuses * Initial Partisan Self-Identification Crosstabulation</t>
  </si>
  <si>
    <t>Impact of early voting sites on college campuses * 7-Point Partisan Self-Identification (collapsed) Crosstabulation</t>
  </si>
  <si>
    <t>Impact of early voting sites on college campuses * Ideology (collapsed) Crosstabulation</t>
  </si>
  <si>
    <t>Impact of early voting sites on college campuses * Race &amp; Ethnicity combined Crosstabulation</t>
  </si>
  <si>
    <t>Impact of early voting sites on college campuses * Gender Crosstabulation</t>
  </si>
  <si>
    <t>Impact of early voting sites on college campuses * Education (collapsed) Crosstabulation</t>
  </si>
  <si>
    <t>Impact of early voting sites on college campuses * Generation Cohorts Crosstabulation</t>
  </si>
  <si>
    <t>Agreement with statements -- North Carolina should raise taxes to increase funding for public schools * Initial Partisan Self-Identification Crosstabulation</t>
  </si>
  <si>
    <t>Agreement with statements -- North Carolina should raise taxes to increase funding for public schools</t>
  </si>
  <si>
    <t>Strongly agree</t>
  </si>
  <si>
    <t>Somewhat agree</t>
  </si>
  <si>
    <t>Neither agree nor disagree</t>
  </si>
  <si>
    <t>Somewhat disagree</t>
  </si>
  <si>
    <t>Strongly disagree</t>
  </si>
  <si>
    <t>Agreement with statements -- North Carolina should raise taxes to increase funding for public schools * 7-Point Partisan Self-Identification (collapsed) Crosstabulation</t>
  </si>
  <si>
    <t>Agreement with statements -- North Carolina should raise taxes to increase funding for public schools * Ideology (collapsed) Crosstabulation</t>
  </si>
  <si>
    <t>Agreement with statements -- North Carolina should raise taxes to increase funding for public schools * Race &amp; Ethnicity combined Crosstabulation</t>
  </si>
  <si>
    <t>Agreement with statements -- North Carolina should raise taxes to increase funding for public schools * Gender Crosstabulation</t>
  </si>
  <si>
    <t>Agreement with statements -- North Carolina should raise taxes to increase funding for public schools * Education (collapsed) Crosstabulation</t>
  </si>
  <si>
    <t>Agreement with statements -- North Carolina should raise taxes to increase funding for public schools * Generation Cohorts Crosstabulation</t>
  </si>
  <si>
    <t>Agreement with statements -- North Carolina should raise taxes to increase funding for public schools * North Carolina Regions Crosstabulation</t>
  </si>
  <si>
    <t>Agreement with statements -- North Carolina should raise taxes to increase funding for public schools * 2024 Presidential Vote Crosstabulation</t>
  </si>
  <si>
    <t>Agree (strongly/somewhat)</t>
  </si>
  <si>
    <t>Disagree (strongly/somewhat)</t>
  </si>
  <si>
    <t>NC environmental protection opinion * Initial Partisan Self-Identification Crosstabulation</t>
  </si>
  <si>
    <t>NC environmental protection opinion</t>
  </si>
  <si>
    <t>Far too little to protect the environment</t>
  </si>
  <si>
    <t>Not enough to protect the environment</t>
  </si>
  <si>
    <t>About the right amount to protect the environment</t>
  </si>
  <si>
    <t>More than enough to protect the environment</t>
  </si>
  <si>
    <t>Far too much to protect the environment</t>
  </si>
  <si>
    <t>NC environmental protection opinion * 7-Point Partisan Self-Identification (collapsed) Crosstabulation</t>
  </si>
  <si>
    <t>NC environmental protection opinion * Ideology (collapsed) Crosstabulation</t>
  </si>
  <si>
    <t>NC environmental protection opinion * Race &amp; Ethnicity combined Crosstabulation</t>
  </si>
  <si>
    <t>NC environmental protection opinion * Gender Crosstabulation</t>
  </si>
  <si>
    <t>NC environmental protection opinion * Education (collapsed) Crosstabulation</t>
  </si>
  <si>
    <t>NC environmental protection opinion * Generation Cohorts Crosstabulation</t>
  </si>
  <si>
    <t>NC environmental protection opinion * North Carolina Regions Crosstabulation</t>
  </si>
  <si>
    <t>NC environmental protection opinion * 2024 Presidential Vote Crosstabulation</t>
  </si>
  <si>
    <t>Do more to protect the environment</t>
  </si>
  <si>
    <t>Catawba-YouGov March 2026 Survey of 1,000 (weighted) North Carolinians</t>
  </si>
  <si>
    <t>administered March 9-18, 2026, with an overall MOE (adjusted for weights) of +/- 3.58 percent</t>
  </si>
  <si>
    <t>Frequency</t>
  </si>
  <si>
    <t>Percent</t>
  </si>
  <si>
    <t>Valid Percent</t>
  </si>
  <si>
    <t>Cumulative Percent</t>
  </si>
  <si>
    <t>Valid</t>
  </si>
  <si>
    <t>Catawba College’s Center for North Carolina Politics &amp; Public Service wrote and paid for the survey. Between March 9 and 18, 2026, YouGov interviewed 1,266 18+ year-old residents of North Carolina who were then matched down to a sample of 1,000 to produce the final dataset. The survey’s overall margin of error (adjusted for weights) is plus or minus 3.58 percent, meaning that in 95 out of 100 samples such as the one used here, the results should be at most 3.58 percentage points above or below the figure obtained by interviewing all North Carolinians. Where the results of subgroups are reported, the margin of error will be greater.</t>
  </si>
  <si>
    <t>The respondents were matched to a sampling frame on gender, age, race, and education. The sampling frame was constructed by stratified sampling from a North Carolina subset of the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home ownership. The propensity scores were grouped into deciles of the estimated propensity score in the frame and post-stratified according to these deciles. The weights were then post-stratified on 2024 presidential vote choice, and further stratified by gender, age (4-categories), race (4-categories),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</si>
  <si>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</si>
  <si>
    <t>How much do you agree or disagree with each of the following statements: North Carolina should raise taxes in North Carolina to increase funding for public schools</t>
  </si>
  <si>
    <t xml:space="preserve">President Donald Trump says he wants the federal government to take over election administration and vote counting in certain states. Would you support or oppose this change? </t>
  </si>
  <si>
    <r>
      <t xml:space="preserve">Would you support or oppose the federal government taking over election administration and vote counting in </t>
    </r>
    <r>
      <rPr>
        <b/>
        <sz val="14"/>
        <color theme="1"/>
        <rFont val="Calibri"/>
        <family val="2"/>
      </rPr>
      <t>North Carolina</t>
    </r>
    <r>
      <rPr>
        <sz val="14"/>
        <color theme="1"/>
        <rFont val="Calibri"/>
        <family val="2"/>
      </rPr>
      <t xml:space="preserve">? </t>
    </r>
  </si>
  <si>
    <t xml:space="preserve">How much of a difference do you think the location of a voting site makes in whether or not someone votes? </t>
  </si>
  <si>
    <t xml:space="preserve">Do you support or oppose allowing early voting sites on college and university campuses? </t>
  </si>
  <si>
    <t xml:space="preserve">Do you think making it easier for college students to vote is… </t>
  </si>
  <si>
    <t>Do you think having early voting sites on college and university campuses is fair or unfair to voters who are not college students?</t>
  </si>
  <si>
    <t>Do you think having early voting sites on college and university campuses helps [Democrats more, helps Republicans more], or helps both parties about equally?</t>
  </si>
  <si>
    <t xml:space="preserve">How supportive are you of continued Immigration and Customs Enforcement (ICE) activity in North Carolina? </t>
  </si>
  <si>
    <r>
      <t xml:space="preserve">What is the overall impact that </t>
    </r>
    <r>
      <rPr>
        <b/>
        <sz val="14"/>
        <color theme="1"/>
        <rFont val="Calibri"/>
        <family val="2"/>
      </rPr>
      <t xml:space="preserve">legal immigrants </t>
    </r>
    <r>
      <rPr>
        <sz val="14"/>
        <color theme="1"/>
        <rFont val="Calibri"/>
        <family val="2"/>
      </rPr>
      <t xml:space="preserve">have on North Carolina? </t>
    </r>
  </si>
  <si>
    <r>
      <t xml:space="preserve">What is the overall impact that </t>
    </r>
    <r>
      <rPr>
        <b/>
        <sz val="14"/>
        <color theme="1"/>
        <rFont val="Calibri"/>
        <family val="2"/>
      </rPr>
      <t>undocumented immigrants</t>
    </r>
    <r>
      <rPr>
        <sz val="14"/>
        <color theme="1"/>
        <rFont val="Calibri"/>
        <family val="2"/>
      </rPr>
      <t xml:space="preserve"> have on North Carolina? </t>
    </r>
  </si>
  <si>
    <t>Positive impact (very/slightly)</t>
  </si>
  <si>
    <t>Negative impact (very/slightly)</t>
  </si>
  <si>
    <t xml:space="preserve">In terms of statewide environmental protection, which of the following do you believe the government of North Carolina is doing?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</si>
</sst>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4"/>
      <color theme="1"/>
      <name val="Calibri"/>
      <family val="2"/>
    </font>
    <font>
      <sz val="14"/>
      <color theme="1"/>
      <name val="Calibri"/>
      <family val="2"/>
    </font>
    <font>
      <sz val="12"/>
      <color theme="1"/>
      <name val="Calibri"/>
      <family val="2"/>
    </font>
    <font>
      <b/>
      <sz val="14"/>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0" fontId="0" fillId="0" borderId="0" xfId="0" applyAlignment="1">
      <alignment wrapText="1"/>
    </xf>
    <xf numFmtId="9" fontId="0" fillId="0" borderId="0" xfId="1" applyFont="1"/>
    <xf numFmtId="9" fontId="0" fillId="0" borderId="0" xfId="0" applyNumberFormat="1"/>
    <xf numFmtId="0" fontId="2" fillId="0" borderId="0" xfId="0" applyFont="1" applyAlignment="1">
      <alignment vertical="center"/>
    </xf>
    <xf numFmtId="0" fontId="0" fillId="0" borderId="0" xfId="0" applyAlignment="1">
      <alignment horizontal="left" vertical="center" wrapText="1"/>
    </xf>
    <xf numFmtId="0" fontId="0"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worksheet" Target="worksheets/sheet7.xml"/><Relationship Id="rId18" Type="http://schemas.openxmlformats.org/officeDocument/2006/relationships/chartsheet" Target="chartsheets/sheet9.xml"/><Relationship Id="rId26" Type="http://schemas.openxmlformats.org/officeDocument/2006/relationships/theme" Target="theme/theme1.xml"/><Relationship Id="rId3" Type="http://schemas.openxmlformats.org/officeDocument/2006/relationships/worksheet" Target="worksheets/sheet2.xml"/><Relationship Id="rId21" Type="http://schemas.openxmlformats.org/officeDocument/2006/relationships/worksheet" Target="worksheets/sheet11.xml"/><Relationship Id="rId7" Type="http://schemas.openxmlformats.org/officeDocument/2006/relationships/worksheet" Target="worksheets/sheet4.xml"/><Relationship Id="rId12" Type="http://schemas.openxmlformats.org/officeDocument/2006/relationships/chartsheet" Target="chartsheets/sheet6.xml"/><Relationship Id="rId17" Type="http://schemas.openxmlformats.org/officeDocument/2006/relationships/worksheet" Target="worksheets/sheet9.xml"/><Relationship Id="rId25" Type="http://schemas.openxmlformats.org/officeDocument/2006/relationships/worksheet" Target="worksheets/sheet13.xml"/><Relationship Id="rId2" Type="http://schemas.openxmlformats.org/officeDocument/2006/relationships/chartsheet" Target="chartsheets/sheet1.xml"/><Relationship Id="rId16" Type="http://schemas.openxmlformats.org/officeDocument/2006/relationships/chartsheet" Target="chartsheets/sheet8.xml"/><Relationship Id="rId20" Type="http://schemas.openxmlformats.org/officeDocument/2006/relationships/chartsheet" Target="chartsheets/sheet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worksheet" Target="worksheets/sheet6.xml"/><Relationship Id="rId24" Type="http://schemas.openxmlformats.org/officeDocument/2006/relationships/chartsheet" Target="chartsheets/sheet12.xml"/><Relationship Id="rId5" Type="http://schemas.openxmlformats.org/officeDocument/2006/relationships/worksheet" Target="worksheets/sheet3.xml"/><Relationship Id="rId15" Type="http://schemas.openxmlformats.org/officeDocument/2006/relationships/worksheet" Target="worksheets/sheet8.xml"/><Relationship Id="rId23" Type="http://schemas.openxmlformats.org/officeDocument/2006/relationships/worksheet" Target="worksheets/sheet12.xml"/><Relationship Id="rId28" Type="http://schemas.openxmlformats.org/officeDocument/2006/relationships/sharedStrings" Target="sharedStrings.xml"/><Relationship Id="rId10" Type="http://schemas.openxmlformats.org/officeDocument/2006/relationships/chartsheet" Target="chartsheets/sheet5.xml"/><Relationship Id="rId19" Type="http://schemas.openxmlformats.org/officeDocument/2006/relationships/worksheet" Target="worksheets/sheet10.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1.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a:t>
            </a:r>
          </a:p>
          <a:p>
            <a:pPr>
              <a:defRPr/>
            </a:pPr>
            <a:r>
              <a:rPr lang="en-US"/>
              <a:t>"Do</a:t>
            </a:r>
            <a:r>
              <a:rPr lang="en-US" baseline="0"/>
              <a:t> you agree or disagree with the following statement: North Carolina should raise taxes to increase funding for public schools."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'NC education funding'!$R$7</c:f>
              <c:strCache>
                <c:ptCount val="1"/>
                <c:pt idx="0">
                  <c:v>Agree (strongly/somewhat)</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 education funding'!$S$6:$W$6</c:f>
              <c:strCache>
                <c:ptCount val="5"/>
                <c:pt idx="0">
                  <c:v>North Carolina</c:v>
                </c:pt>
                <c:pt idx="1">
                  <c:v>Democratic Self-Identification</c:v>
                </c:pt>
                <c:pt idx="2">
                  <c:v>Independent Self-Identification</c:v>
                </c:pt>
                <c:pt idx="3">
                  <c:v>Republican Self-Identification</c:v>
                </c:pt>
                <c:pt idx="4">
                  <c:v>All others/Not sure</c:v>
                </c:pt>
              </c:strCache>
            </c:strRef>
          </c:cat>
          <c:val>
            <c:numRef>
              <c:f>'NC education funding'!$S$7:$W$7</c:f>
              <c:numCache>
                <c:formatCode>0%</c:formatCode>
                <c:ptCount val="5"/>
                <c:pt idx="0">
                  <c:v>0.26626626626626626</c:v>
                </c:pt>
                <c:pt idx="1">
                  <c:v>0.43462897526501765</c:v>
                </c:pt>
                <c:pt idx="2">
                  <c:v>0.25449101796407186</c:v>
                </c:pt>
                <c:pt idx="3">
                  <c:v>0.14855072463768115</c:v>
                </c:pt>
                <c:pt idx="4">
                  <c:v>0.16037735849056603</c:v>
                </c:pt>
              </c:numCache>
            </c:numRef>
          </c:val>
          <c:extLst>
            <c:ext xmlns:c16="http://schemas.microsoft.com/office/drawing/2014/chart" uri="{C3380CC4-5D6E-409C-BE32-E72D297353CC}">
              <c16:uniqueId val="{00000000-AC99-2D4B-A553-B524882CFBFC}"/>
            </c:ext>
          </c:extLst>
        </c:ser>
        <c:ser>
          <c:idx val="1"/>
          <c:order val="1"/>
          <c:tx>
            <c:strRef>
              <c:f>'NC education funding'!$R$8</c:f>
              <c:strCache>
                <c:ptCount val="1"/>
                <c:pt idx="0">
                  <c:v>Neither agree nor disagree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 education funding'!$S$6:$W$6</c:f>
              <c:strCache>
                <c:ptCount val="5"/>
                <c:pt idx="0">
                  <c:v>North Carolina</c:v>
                </c:pt>
                <c:pt idx="1">
                  <c:v>Democratic Self-Identification</c:v>
                </c:pt>
                <c:pt idx="2">
                  <c:v>Independent Self-Identification</c:v>
                </c:pt>
                <c:pt idx="3">
                  <c:v>Republican Self-Identification</c:v>
                </c:pt>
                <c:pt idx="4">
                  <c:v>All others/Not sure</c:v>
                </c:pt>
              </c:strCache>
            </c:strRef>
          </c:cat>
          <c:val>
            <c:numRef>
              <c:f>'NC education funding'!$S$8:$W$8</c:f>
              <c:numCache>
                <c:formatCode>0%</c:formatCode>
                <c:ptCount val="5"/>
                <c:pt idx="0">
                  <c:v>0.26126126126126126</c:v>
                </c:pt>
                <c:pt idx="1">
                  <c:v>0.27208480565371024</c:v>
                </c:pt>
                <c:pt idx="2">
                  <c:v>0.27844311377245506</c:v>
                </c:pt>
                <c:pt idx="3">
                  <c:v>0.18478260869565216</c:v>
                </c:pt>
                <c:pt idx="4">
                  <c:v>0.37735849056603776</c:v>
                </c:pt>
              </c:numCache>
            </c:numRef>
          </c:val>
          <c:extLst>
            <c:ext xmlns:c16="http://schemas.microsoft.com/office/drawing/2014/chart" uri="{C3380CC4-5D6E-409C-BE32-E72D297353CC}">
              <c16:uniqueId val="{00000001-AC99-2D4B-A553-B524882CFBFC}"/>
            </c:ext>
          </c:extLst>
        </c:ser>
        <c:ser>
          <c:idx val="2"/>
          <c:order val="2"/>
          <c:tx>
            <c:strRef>
              <c:f>'NC education funding'!$R$9</c:f>
              <c:strCache>
                <c:ptCount val="1"/>
                <c:pt idx="0">
                  <c:v>Disagree (strongly/somewhat)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'NC education funding'!$S$6:$W$6</c:f>
              <c:strCache>
                <c:ptCount val="5"/>
                <c:pt idx="0">
                  <c:v>North Carolina</c:v>
                </c:pt>
                <c:pt idx="1">
                  <c:v>Democratic Self-Identification</c:v>
                </c:pt>
                <c:pt idx="2">
                  <c:v>Independent Self-Identification</c:v>
                </c:pt>
                <c:pt idx="3">
                  <c:v>Republican Self-Identification</c:v>
                </c:pt>
                <c:pt idx="4">
                  <c:v>All others/Not sure</c:v>
                </c:pt>
              </c:strCache>
            </c:strRef>
          </c:cat>
          <c:val>
            <c:numRef>
              <c:f>'NC education funding'!$S$9:$W$9</c:f>
              <c:numCache>
                <c:formatCode>0%</c:formatCode>
                <c:ptCount val="5"/>
                <c:pt idx="0">
                  <c:v>0.47247247247247248</c:v>
                </c:pt>
                <c:pt idx="1">
                  <c:v>0.29328621908127206</c:v>
                </c:pt>
                <c:pt idx="2">
                  <c:v>0.46706586826347307</c:v>
                </c:pt>
                <c:pt idx="3">
                  <c:v>0.66666666666666674</c:v>
                </c:pt>
                <c:pt idx="4">
                  <c:v>0.46226415094339623</c:v>
                </c:pt>
              </c:numCache>
            </c:numRef>
          </c:val>
          <c:extLst>
            <c:ext xmlns:c16="http://schemas.microsoft.com/office/drawing/2014/chart" uri="{C3380CC4-5D6E-409C-BE32-E72D297353CC}">
              <c16:uniqueId val="{00000002-AC99-2D4B-A553-B524882CFBFC}"/>
            </c:ext>
          </c:extLst>
        </c:ser>
        <c:dLbls>
          <c:dLblPos val="outEnd"/>
          <c:showLegendKey val="0"/>
          <c:showVal val="1"/>
          <c:showCatName val="0"/>
          <c:showSerName val="0"/>
          <c:showPercent val="0"/>
          <c:showBubbleSize val="0"/>
        </c:dLbls>
        <c:gapWidth val="219"/>
        <c:overlap val="-27"/>
        <c:axId val="1168911296"/>
        <c:axId val="1168915328"/>
      </c:barChart>
      <c:catAx>
        <c:axId val="116891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68915328"/>
        <c:crosses val="autoZero"/>
        <c:auto val="1"/>
        <c:lblAlgn val="ctr"/>
        <c:lblOffset val="100"/>
        <c:noMultiLvlLbl val="0"/>
      </c:catAx>
      <c:valAx>
        <c:axId val="1168915328"/>
        <c:scaling>
          <c:orientation val="minMax"/>
          <c:max val="0.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68911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a:t>
            </a:r>
            <a:r>
              <a:rPr lang="en-US" baseline="0"/>
              <a:t> March 2026 Survey:</a:t>
            </a:r>
          </a:p>
          <a:p>
            <a:pPr>
              <a:defRPr/>
            </a:pPr>
            <a:r>
              <a:rPr lang="en-US" baseline="0"/>
              <a:t>"What is the overall impact that </a:t>
            </a:r>
            <a:r>
              <a:rPr lang="en-US" b="1" baseline="0"/>
              <a:t>legal immigrants </a:t>
            </a:r>
            <a:r>
              <a:rPr lang="en-US" baseline="0"/>
              <a:t>have on North Carolina?"</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'Legal Immigrants'!$R$7</c:f>
              <c:strCache>
                <c:ptCount val="1"/>
                <c:pt idx="0">
                  <c:v>Positive impact (very/slightly)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'Legal Immigrants'!$S$6:$W$6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'Legal Immigrants'!$S$7:$W$7</c:f>
              <c:numCache>
                <c:formatCode>0%</c:formatCode>
                <c:ptCount val="5"/>
                <c:pt idx="0">
                  <c:v>0.59640359640359641</c:v>
                </c:pt>
                <c:pt idx="1">
                  <c:v>0.72438162544169615</c:v>
                </c:pt>
                <c:pt idx="2">
                  <c:v>0.62388059701492538</c:v>
                </c:pt>
                <c:pt idx="3">
                  <c:v>0.49097472924187724</c:v>
                </c:pt>
                <c:pt idx="4">
                  <c:v>0.44339622641509435</c:v>
                </c:pt>
              </c:numCache>
            </c:numRef>
          </c:val>
          <c:extLst>
            <c:ext xmlns:c16="http://schemas.microsoft.com/office/drawing/2014/chart" uri="{C3380CC4-5D6E-409C-BE32-E72D297353CC}">
              <c16:uniqueId val="{00000000-A9D3-7F49-A878-D2636F364736}"/>
            </c:ext>
          </c:extLst>
        </c:ser>
        <c:ser>
          <c:idx val="1"/>
          <c:order val="1"/>
          <c:tx>
            <c:strRef>
              <c:f>'Legal Immigrants'!$R$8</c:f>
              <c:strCache>
                <c:ptCount val="1"/>
                <c:pt idx="0">
                  <c:v>No impact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'Legal Immigrants'!$S$6:$W$6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'Legal Immigrants'!$S$8:$W$8</c:f>
              <c:numCache>
                <c:formatCode>0%</c:formatCode>
                <c:ptCount val="5"/>
                <c:pt idx="0">
                  <c:v>0.20279720279720279</c:v>
                </c:pt>
                <c:pt idx="1">
                  <c:v>0.19081272084805653</c:v>
                </c:pt>
                <c:pt idx="2">
                  <c:v>0.19402985074626866</c:v>
                </c:pt>
                <c:pt idx="3">
                  <c:v>0.18411552346570398</c:v>
                </c:pt>
                <c:pt idx="4">
                  <c:v>0.31132075471698112</c:v>
                </c:pt>
              </c:numCache>
            </c:numRef>
          </c:val>
          <c:extLst>
            <c:ext xmlns:c16="http://schemas.microsoft.com/office/drawing/2014/chart" uri="{C3380CC4-5D6E-409C-BE32-E72D297353CC}">
              <c16:uniqueId val="{00000001-A9D3-7F49-A878-D2636F364736}"/>
            </c:ext>
          </c:extLst>
        </c:ser>
        <c:ser>
          <c:idx val="2"/>
          <c:order val="2"/>
          <c:tx>
            <c:strRef>
              <c:f>'Legal Immigrants'!$R$9</c:f>
              <c:strCache>
                <c:ptCount val="1"/>
                <c:pt idx="0">
                  <c:v>Negative impact (very/slightly)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'Legal Immigrants'!$S$6:$W$6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'Legal Immigrants'!$S$9:$W$9</c:f>
              <c:numCache>
                <c:formatCode>0%</c:formatCode>
                <c:ptCount val="5"/>
                <c:pt idx="0">
                  <c:v>0.2007992007992008</c:v>
                </c:pt>
                <c:pt idx="1">
                  <c:v>8.4805653710247356E-2</c:v>
                </c:pt>
                <c:pt idx="2">
                  <c:v>0.18208955223880596</c:v>
                </c:pt>
                <c:pt idx="3">
                  <c:v>0.32490974729241873</c:v>
                </c:pt>
                <c:pt idx="4">
                  <c:v>0.24528301886792453</c:v>
                </c:pt>
              </c:numCache>
            </c:numRef>
          </c:val>
          <c:extLst>
            <c:ext xmlns:c16="http://schemas.microsoft.com/office/drawing/2014/chart" uri="{C3380CC4-5D6E-409C-BE32-E72D297353CC}">
              <c16:uniqueId val="{00000002-A9D3-7F49-A878-D2636F364736}"/>
            </c:ext>
          </c:extLst>
        </c:ser>
        <c:dLbls>
          <c:dLblPos val="outEnd"/>
          <c:showLegendKey val="0"/>
          <c:showVal val="1"/>
          <c:showCatName val="0"/>
          <c:showSerName val="0"/>
          <c:showPercent val="0"/>
          <c:showBubbleSize val="0"/>
        </c:dLbls>
        <c:gapWidth val="219"/>
        <c:overlap val="-27"/>
        <c:axId val="1005426367"/>
        <c:axId val="1005431743"/>
      </c:barChart>
      <c:catAx>
        <c:axId val="1005426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05431743"/>
        <c:crosses val="autoZero"/>
        <c:auto val="1"/>
        <c:lblAlgn val="ctr"/>
        <c:lblOffset val="100"/>
        <c:noMultiLvlLbl val="0"/>
      </c:catAx>
      <c:valAx>
        <c:axId val="1005431743"/>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054263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a:t>
            </a:r>
            <a:r>
              <a:rPr lang="en-US" baseline="0"/>
              <a:t>ba-YouGov March 2026 Survey:</a:t>
            </a:r>
          </a:p>
          <a:p>
            <a:pPr>
              <a:defRPr/>
            </a:pPr>
            <a:r>
              <a:rPr lang="en-US" baseline="0"/>
              <a:t>"What is the overall impact that </a:t>
            </a:r>
            <a:r>
              <a:rPr lang="en-US" b="1" baseline="0"/>
              <a:t>undocumented immigrants </a:t>
            </a:r>
          </a:p>
          <a:p>
            <a:pPr>
              <a:defRPr/>
            </a:pPr>
            <a:r>
              <a:rPr lang="en-US" baseline="0"/>
              <a:t>have on North Carolina?"</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'Undocumented Immigrants'!$R$7</c:f>
              <c:strCache>
                <c:ptCount val="1"/>
                <c:pt idx="0">
                  <c:v>Positive impact (very/slightly)</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'Undocumented Immigrants'!$S$6:$W$6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'Undocumented Immigrants'!$S$7:$W$7</c:f>
              <c:numCache>
                <c:formatCode>0%</c:formatCode>
                <c:ptCount val="5"/>
                <c:pt idx="0">
                  <c:v>0.33899999999999997</c:v>
                </c:pt>
                <c:pt idx="1">
                  <c:v>0.55281690140845074</c:v>
                </c:pt>
                <c:pt idx="2">
                  <c:v>0.33832335329341318</c:v>
                </c:pt>
                <c:pt idx="3">
                  <c:v>0.12318840579710144</c:v>
                </c:pt>
                <c:pt idx="4">
                  <c:v>0.330188679245283</c:v>
                </c:pt>
              </c:numCache>
            </c:numRef>
          </c:val>
          <c:extLst>
            <c:ext xmlns:c16="http://schemas.microsoft.com/office/drawing/2014/chart" uri="{C3380CC4-5D6E-409C-BE32-E72D297353CC}">
              <c16:uniqueId val="{00000000-E3F3-2F42-9F53-A6C4BC4776B7}"/>
            </c:ext>
          </c:extLst>
        </c:ser>
        <c:ser>
          <c:idx val="1"/>
          <c:order val="1"/>
          <c:tx>
            <c:strRef>
              <c:f>'Undocumented Immigrants'!$R$8</c:f>
              <c:strCache>
                <c:ptCount val="1"/>
                <c:pt idx="0">
                  <c:v>No impact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'Undocumented Immigrants'!$S$6:$W$6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'Undocumented Immigrants'!$S$8:$W$8</c:f>
              <c:numCache>
                <c:formatCode>0%</c:formatCode>
                <c:ptCount val="5"/>
                <c:pt idx="0">
                  <c:v>0.215</c:v>
                </c:pt>
                <c:pt idx="1">
                  <c:v>0.28521126760563381</c:v>
                </c:pt>
                <c:pt idx="2">
                  <c:v>0.22754491017964071</c:v>
                </c:pt>
                <c:pt idx="3">
                  <c:v>9.0579710144927536E-2</c:v>
                </c:pt>
                <c:pt idx="4">
                  <c:v>0.31132075471698112</c:v>
                </c:pt>
              </c:numCache>
            </c:numRef>
          </c:val>
          <c:extLst>
            <c:ext xmlns:c16="http://schemas.microsoft.com/office/drawing/2014/chart" uri="{C3380CC4-5D6E-409C-BE32-E72D297353CC}">
              <c16:uniqueId val="{00000001-E3F3-2F42-9F53-A6C4BC4776B7}"/>
            </c:ext>
          </c:extLst>
        </c:ser>
        <c:ser>
          <c:idx val="2"/>
          <c:order val="2"/>
          <c:tx>
            <c:strRef>
              <c:f>'Undocumented Immigrants'!$R$9</c:f>
              <c:strCache>
                <c:ptCount val="1"/>
                <c:pt idx="0">
                  <c:v>Negative impact (very/slightly)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'Undocumented Immigrants'!$S$6:$W$6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'Undocumented Immigrants'!$S$9:$W$9</c:f>
              <c:numCache>
                <c:formatCode>0%</c:formatCode>
                <c:ptCount val="5"/>
                <c:pt idx="0">
                  <c:v>0.44600000000000001</c:v>
                </c:pt>
                <c:pt idx="1">
                  <c:v>0.1619718309859155</c:v>
                </c:pt>
                <c:pt idx="2">
                  <c:v>0.43413173652694614</c:v>
                </c:pt>
                <c:pt idx="3">
                  <c:v>0.78623188405797095</c:v>
                </c:pt>
                <c:pt idx="4">
                  <c:v>0.35849056603773588</c:v>
                </c:pt>
              </c:numCache>
            </c:numRef>
          </c:val>
          <c:extLst>
            <c:ext xmlns:c16="http://schemas.microsoft.com/office/drawing/2014/chart" uri="{C3380CC4-5D6E-409C-BE32-E72D297353CC}">
              <c16:uniqueId val="{00000002-E3F3-2F42-9F53-A6C4BC4776B7}"/>
            </c:ext>
          </c:extLst>
        </c:ser>
        <c:dLbls>
          <c:dLblPos val="outEnd"/>
          <c:showLegendKey val="0"/>
          <c:showVal val="1"/>
          <c:showCatName val="0"/>
          <c:showSerName val="0"/>
          <c:showPercent val="0"/>
          <c:showBubbleSize val="0"/>
        </c:dLbls>
        <c:gapWidth val="219"/>
        <c:overlap val="-27"/>
        <c:axId val="1026527615"/>
        <c:axId val="1026533887"/>
      </c:barChart>
      <c:catAx>
        <c:axId val="1026527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533887"/>
        <c:crosses val="autoZero"/>
        <c:auto val="1"/>
        <c:lblAlgn val="ctr"/>
        <c:lblOffset val="100"/>
        <c:noMultiLvlLbl val="0"/>
      </c:catAx>
      <c:valAx>
        <c:axId val="10265338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5276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a:t>
            </a:r>
          </a:p>
          <a:p>
            <a:pPr>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"In terms of statewide environmental protection, which of the following do you believe the government of North Carolina is doing?"</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'State Environmental Protection'!$R$7</c:f>
              <c:strCache>
                <c:ptCount val="1"/>
                <c:pt idx="0">
                  <c:v>Do more to protect the environment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 Environmental Protection'!$S$6:$W$6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'State Environmental Protection'!$S$7:$W$7</c:f>
              <c:numCache>
                <c:formatCode>0%</c:formatCode>
                <c:ptCount val="5"/>
                <c:pt idx="0">
                  <c:v>0.46546546546546547</c:v>
                </c:pt>
                <c:pt idx="1">
                  <c:v>0.58156028368794321</c:v>
                </c:pt>
                <c:pt idx="2">
                  <c:v>0.53134328358208949</c:v>
                </c:pt>
                <c:pt idx="3">
                  <c:v>0.24275362318840579</c:v>
                </c:pt>
                <c:pt idx="4">
                  <c:v>0.52830188679245282</c:v>
                </c:pt>
              </c:numCache>
            </c:numRef>
          </c:val>
          <c:extLst>
            <c:ext xmlns:c16="http://schemas.microsoft.com/office/drawing/2014/chart" uri="{C3380CC4-5D6E-409C-BE32-E72D297353CC}">
              <c16:uniqueId val="{00000000-1034-D24D-A7BD-974B04FAFDE1}"/>
            </c:ext>
          </c:extLst>
        </c:ser>
        <c:ser>
          <c:idx val="1"/>
          <c:order val="1"/>
          <c:tx>
            <c:strRef>
              <c:f>'State Environmental Protection'!$R$8</c:f>
              <c:strCache>
                <c:ptCount val="1"/>
                <c:pt idx="0">
                  <c:v>About the right amount to protect the environment</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 Environmental Protection'!$S$6:$W$6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'State Environmental Protection'!$S$8:$W$8</c:f>
              <c:numCache>
                <c:formatCode>0%</c:formatCode>
                <c:ptCount val="5"/>
                <c:pt idx="0">
                  <c:v>0.39839839839839841</c:v>
                </c:pt>
                <c:pt idx="1">
                  <c:v>0.36524822695035464</c:v>
                </c:pt>
                <c:pt idx="2">
                  <c:v>0.35522388059701493</c:v>
                </c:pt>
                <c:pt idx="3">
                  <c:v>0.49637681159420288</c:v>
                </c:pt>
                <c:pt idx="4">
                  <c:v>0.36792452830188677</c:v>
                </c:pt>
              </c:numCache>
            </c:numRef>
          </c:val>
          <c:extLst>
            <c:ext xmlns:c16="http://schemas.microsoft.com/office/drawing/2014/chart" uri="{C3380CC4-5D6E-409C-BE32-E72D297353CC}">
              <c16:uniqueId val="{00000001-1034-D24D-A7BD-974B04FAFDE1}"/>
            </c:ext>
          </c:extLst>
        </c:ser>
        <c:ser>
          <c:idx val="2"/>
          <c:order val="2"/>
          <c:tx>
            <c:strRef>
              <c:f>'State Environmental Protection'!$R$9</c:f>
              <c:strCache>
                <c:ptCount val="1"/>
                <c:pt idx="0">
                  <c:v>More than enough to protect the environment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 Environmental Protection'!$S$6:$W$6</c:f>
              <c:strCache>
                <c:ptCount val="5"/>
                <c:pt idx="0">
                  <c:v>North Carolina</c:v>
                </c:pt>
                <c:pt idx="1">
                  <c:v>Democratic Self-Identification</c:v>
                </c:pt>
                <c:pt idx="2">
                  <c:v>Independent Self-Identification</c:v>
                </c:pt>
                <c:pt idx="3">
                  <c:v>Republican Self-Identification</c:v>
                </c:pt>
                <c:pt idx="4">
                  <c:v>All others/Not sure</c:v>
                </c:pt>
              </c:strCache>
            </c:strRef>
          </c:cat>
          <c:val>
            <c:numRef>
              <c:f>'State Environmental Protection'!$S$9:$W$9</c:f>
              <c:numCache>
                <c:formatCode>0%</c:formatCode>
                <c:ptCount val="5"/>
                <c:pt idx="0">
                  <c:v>0.13613613613613612</c:v>
                </c:pt>
                <c:pt idx="1">
                  <c:v>5.3191489361702128E-2</c:v>
                </c:pt>
                <c:pt idx="2">
                  <c:v>0.11343283582089553</c:v>
                </c:pt>
                <c:pt idx="3">
                  <c:v>0.2608695652173913</c:v>
                </c:pt>
                <c:pt idx="4">
                  <c:v>0.10377358490566038</c:v>
                </c:pt>
              </c:numCache>
            </c:numRef>
          </c:val>
          <c:extLst>
            <c:ext xmlns:c16="http://schemas.microsoft.com/office/drawing/2014/chart" uri="{C3380CC4-5D6E-409C-BE32-E72D297353CC}">
              <c16:uniqueId val="{00000002-1034-D24D-A7BD-974B04FAFDE1}"/>
            </c:ext>
          </c:extLst>
        </c:ser>
        <c:dLbls>
          <c:dLblPos val="outEnd"/>
          <c:showLegendKey val="0"/>
          <c:showVal val="1"/>
          <c:showCatName val="0"/>
          <c:showSerName val="0"/>
          <c:showPercent val="0"/>
          <c:showBubbleSize val="0"/>
        </c:dLbls>
        <c:gapWidth val="219"/>
        <c:overlap val="-27"/>
        <c:axId val="1026842496"/>
        <c:axId val="1026844288"/>
      </c:barChart>
      <c:catAx>
        <c:axId val="102684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844288"/>
        <c:crosses val="autoZero"/>
        <c:auto val="1"/>
        <c:lblAlgn val="ctr"/>
        <c:lblOffset val="100"/>
        <c:noMultiLvlLbl val="0"/>
      </c:catAx>
      <c:valAx>
        <c:axId val="1026844288"/>
        <c:scaling>
          <c:orientation val="minMax"/>
          <c:max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84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"President Donald Trump says he wants the federal government to take over election administration and vote counting in certain states. Would you support or oppose this change?"</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'Federal Takeover US elections'!$R$7</c:f>
              <c:strCache>
                <c:ptCount val="1"/>
                <c:pt idx="0">
                  <c:v>Supportive (very/somewhat)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Takeover US elections'!$S$6:$W$6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'Federal Takeover US elections'!$S$7:$W$7</c:f>
              <c:numCache>
                <c:formatCode>0%</c:formatCode>
                <c:ptCount val="5"/>
                <c:pt idx="0">
                  <c:v>0.27</c:v>
                </c:pt>
                <c:pt idx="1">
                  <c:v>7.4204946996466431E-2</c:v>
                </c:pt>
                <c:pt idx="2">
                  <c:v>0.19161676646706588</c:v>
                </c:pt>
                <c:pt idx="3">
                  <c:v>0.59927797833935015</c:v>
                </c:pt>
                <c:pt idx="4">
                  <c:v>0.17924528301886794</c:v>
                </c:pt>
              </c:numCache>
            </c:numRef>
          </c:val>
          <c:extLst>
            <c:ext xmlns:c16="http://schemas.microsoft.com/office/drawing/2014/chart" uri="{C3380CC4-5D6E-409C-BE32-E72D297353CC}">
              <c16:uniqueId val="{00000000-0EF7-FE46-9CCB-E2416F77EAA2}"/>
            </c:ext>
          </c:extLst>
        </c:ser>
        <c:ser>
          <c:idx val="1"/>
          <c:order val="1"/>
          <c:tx>
            <c:strRef>
              <c:f>'Federal Takeover US elections'!$R$8</c:f>
              <c:strCache>
                <c:ptCount val="1"/>
                <c:pt idx="0">
                  <c:v>Neither supportive nor unsupportive</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Takeover US elections'!$S$6:$W$6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'Federal Takeover US elections'!$S$8:$W$8</c:f>
              <c:numCache>
                <c:formatCode>0%</c:formatCode>
                <c:ptCount val="5"/>
                <c:pt idx="0">
                  <c:v>0.17599999999999999</c:v>
                </c:pt>
                <c:pt idx="1">
                  <c:v>0.13780918727915195</c:v>
                </c:pt>
                <c:pt idx="2">
                  <c:v>0.18562874251497005</c:v>
                </c:pt>
                <c:pt idx="3">
                  <c:v>0.18772563176895307</c:v>
                </c:pt>
                <c:pt idx="4">
                  <c:v>0.21698113207547171</c:v>
                </c:pt>
              </c:numCache>
            </c:numRef>
          </c:val>
          <c:extLst>
            <c:ext xmlns:c16="http://schemas.microsoft.com/office/drawing/2014/chart" uri="{C3380CC4-5D6E-409C-BE32-E72D297353CC}">
              <c16:uniqueId val="{00000001-0EF7-FE46-9CCB-E2416F77EAA2}"/>
            </c:ext>
          </c:extLst>
        </c:ser>
        <c:ser>
          <c:idx val="2"/>
          <c:order val="2"/>
          <c:tx>
            <c:strRef>
              <c:f>'Federal Takeover US elections'!$R$9</c:f>
              <c:strCache>
                <c:ptCount val="1"/>
                <c:pt idx="0">
                  <c:v>Unsupportive (somewhat/very)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Takeover US elections'!$S$6:$W$6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'Federal Takeover US elections'!$S$9:$W$9</c:f>
              <c:numCache>
                <c:formatCode>0%</c:formatCode>
                <c:ptCount val="5"/>
                <c:pt idx="0">
                  <c:v>0.48000000000000004</c:v>
                </c:pt>
                <c:pt idx="1">
                  <c:v>0.75971731448763258</c:v>
                </c:pt>
                <c:pt idx="2">
                  <c:v>0.55089820359281438</c:v>
                </c:pt>
                <c:pt idx="3">
                  <c:v>0.13718411552346571</c:v>
                </c:pt>
                <c:pt idx="4">
                  <c:v>0.40566037735849053</c:v>
                </c:pt>
              </c:numCache>
            </c:numRef>
          </c:val>
          <c:extLst>
            <c:ext xmlns:c16="http://schemas.microsoft.com/office/drawing/2014/chart" uri="{C3380CC4-5D6E-409C-BE32-E72D297353CC}">
              <c16:uniqueId val="{00000002-0EF7-FE46-9CCB-E2416F77EAA2}"/>
            </c:ext>
          </c:extLst>
        </c:ser>
        <c:ser>
          <c:idx val="3"/>
          <c:order val="3"/>
          <c:tx>
            <c:strRef>
              <c:f>'Federal Takeover US elections'!$R$10</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Takeover US elections'!$S$6:$W$6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'Federal Takeover US elections'!$S$10:$W$10</c:f>
              <c:numCache>
                <c:formatCode>0%</c:formatCode>
                <c:ptCount val="5"/>
                <c:pt idx="0">
                  <c:v>7.3999999999999996E-2</c:v>
                </c:pt>
                <c:pt idx="1">
                  <c:v>2.8268551236749116E-2</c:v>
                </c:pt>
                <c:pt idx="2">
                  <c:v>7.1856287425149698E-2</c:v>
                </c:pt>
                <c:pt idx="3">
                  <c:v>7.5812274368231042E-2</c:v>
                </c:pt>
                <c:pt idx="4">
                  <c:v>0.19811320754716982</c:v>
                </c:pt>
              </c:numCache>
            </c:numRef>
          </c:val>
          <c:extLst>
            <c:ext xmlns:c16="http://schemas.microsoft.com/office/drawing/2014/chart" uri="{C3380CC4-5D6E-409C-BE32-E72D297353CC}">
              <c16:uniqueId val="{00000003-0EF7-FE46-9CCB-E2416F77EAA2}"/>
            </c:ext>
          </c:extLst>
        </c:ser>
        <c:dLbls>
          <c:dLblPos val="outEnd"/>
          <c:showLegendKey val="0"/>
          <c:showVal val="1"/>
          <c:showCatName val="0"/>
          <c:showSerName val="0"/>
          <c:showPercent val="0"/>
          <c:showBubbleSize val="0"/>
        </c:dLbls>
        <c:gapWidth val="219"/>
        <c:overlap val="-27"/>
        <c:axId val="1026432447"/>
        <c:axId val="1026550271"/>
      </c:barChart>
      <c:catAx>
        <c:axId val="102643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550271"/>
        <c:crosses val="autoZero"/>
        <c:auto val="1"/>
        <c:lblAlgn val="ctr"/>
        <c:lblOffset val="100"/>
        <c:noMultiLvlLbl val="0"/>
      </c:catAx>
      <c:valAx>
        <c:axId val="10265502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432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 </a:t>
            </a:r>
          </a:p>
          <a:p>
            <a:pPr>
              <a:defRPr/>
            </a:pPr>
            <a:r>
              <a:rPr lang="en-US"/>
              <a:t>"Would you support or oppose the federal government taking over election administration and vote counting in </a:t>
            </a:r>
            <a:r>
              <a:rPr lang="en-US" b="1"/>
              <a:t>North Carolina</a:t>
            </a:r>
            <a:r>
              <a:rPr lang="en-US"/>
              <a:t>?"</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'Federal Takeover NC Elections'!$R$7</c:f>
              <c:strCache>
                <c:ptCount val="1"/>
                <c:pt idx="0">
                  <c:v>Supportive (very/somewhat)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Takeover NC Elections'!$S$6:$W$6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'Federal Takeover NC Elections'!$S$7:$W$7</c:f>
              <c:numCache>
                <c:formatCode>0%</c:formatCode>
                <c:ptCount val="5"/>
                <c:pt idx="0">
                  <c:v>0.251</c:v>
                </c:pt>
                <c:pt idx="1">
                  <c:v>0.11307420494699646</c:v>
                </c:pt>
                <c:pt idx="2">
                  <c:v>0.16766467065868262</c:v>
                </c:pt>
                <c:pt idx="3">
                  <c:v>0.53068592057761732</c:v>
                </c:pt>
                <c:pt idx="4">
                  <c:v>0.15094339622641512</c:v>
                </c:pt>
              </c:numCache>
            </c:numRef>
          </c:val>
          <c:extLst>
            <c:ext xmlns:c16="http://schemas.microsoft.com/office/drawing/2014/chart" uri="{C3380CC4-5D6E-409C-BE32-E72D297353CC}">
              <c16:uniqueId val="{00000000-CD3D-234C-B6DE-C9AC39AB3B8F}"/>
            </c:ext>
          </c:extLst>
        </c:ser>
        <c:ser>
          <c:idx val="1"/>
          <c:order val="1"/>
          <c:tx>
            <c:strRef>
              <c:f>'Federal Takeover NC Elections'!$R$8</c:f>
              <c:strCache>
                <c:ptCount val="1"/>
                <c:pt idx="0">
                  <c:v>Neither supportive nor unsupportive</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Takeover NC Elections'!$S$6:$W$6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'Federal Takeover NC Elections'!$S$8:$W$8</c:f>
              <c:numCache>
                <c:formatCode>0%</c:formatCode>
                <c:ptCount val="5"/>
                <c:pt idx="0">
                  <c:v>0.16200000000000001</c:v>
                </c:pt>
                <c:pt idx="1">
                  <c:v>0.10954063604240283</c:v>
                </c:pt>
                <c:pt idx="2">
                  <c:v>0.15568862275449102</c:v>
                </c:pt>
                <c:pt idx="3">
                  <c:v>0.18772563176895307</c:v>
                </c:pt>
                <c:pt idx="4">
                  <c:v>0.25471698113207547</c:v>
                </c:pt>
              </c:numCache>
            </c:numRef>
          </c:val>
          <c:extLst>
            <c:ext xmlns:c16="http://schemas.microsoft.com/office/drawing/2014/chart" uri="{C3380CC4-5D6E-409C-BE32-E72D297353CC}">
              <c16:uniqueId val="{00000001-CD3D-234C-B6DE-C9AC39AB3B8F}"/>
            </c:ext>
          </c:extLst>
        </c:ser>
        <c:ser>
          <c:idx val="2"/>
          <c:order val="2"/>
          <c:tx>
            <c:strRef>
              <c:f>'Federal Takeover NC Elections'!$R$9</c:f>
              <c:strCache>
                <c:ptCount val="1"/>
                <c:pt idx="0">
                  <c:v>Unsupportive (somewhat/very)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Takeover NC Elections'!$S$6:$W$6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'Federal Takeover NC Elections'!$S$9:$W$9</c:f>
              <c:numCache>
                <c:formatCode>0%</c:formatCode>
                <c:ptCount val="5"/>
                <c:pt idx="0">
                  <c:v>0.49</c:v>
                </c:pt>
                <c:pt idx="1">
                  <c:v>0.74558303886925792</c:v>
                </c:pt>
                <c:pt idx="2">
                  <c:v>0.54790419161676651</c:v>
                </c:pt>
                <c:pt idx="3">
                  <c:v>0.19855595667870035</c:v>
                </c:pt>
                <c:pt idx="4">
                  <c:v>0.38679245283018865</c:v>
                </c:pt>
              </c:numCache>
            </c:numRef>
          </c:val>
          <c:extLst>
            <c:ext xmlns:c16="http://schemas.microsoft.com/office/drawing/2014/chart" uri="{C3380CC4-5D6E-409C-BE32-E72D297353CC}">
              <c16:uniqueId val="{00000002-CD3D-234C-B6DE-C9AC39AB3B8F}"/>
            </c:ext>
          </c:extLst>
        </c:ser>
        <c:ser>
          <c:idx val="3"/>
          <c:order val="3"/>
          <c:tx>
            <c:strRef>
              <c:f>'Federal Takeover NC Elections'!$R$10</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Takeover NC Elections'!$S$6:$W$6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'Federal Takeover NC Elections'!$S$10:$W$10</c:f>
              <c:numCache>
                <c:formatCode>0%</c:formatCode>
                <c:ptCount val="5"/>
                <c:pt idx="0">
                  <c:v>9.7000000000000003E-2</c:v>
                </c:pt>
                <c:pt idx="1">
                  <c:v>3.1802120141342753E-2</c:v>
                </c:pt>
                <c:pt idx="2">
                  <c:v>0.12874251497005987</c:v>
                </c:pt>
                <c:pt idx="3">
                  <c:v>8.3032490974729242E-2</c:v>
                </c:pt>
                <c:pt idx="4">
                  <c:v>0.20754716981132076</c:v>
                </c:pt>
              </c:numCache>
            </c:numRef>
          </c:val>
          <c:extLst>
            <c:ext xmlns:c16="http://schemas.microsoft.com/office/drawing/2014/chart" uri="{C3380CC4-5D6E-409C-BE32-E72D297353CC}">
              <c16:uniqueId val="{00000003-CD3D-234C-B6DE-C9AC39AB3B8F}"/>
            </c:ext>
          </c:extLst>
        </c:ser>
        <c:dLbls>
          <c:dLblPos val="outEnd"/>
          <c:showLegendKey val="0"/>
          <c:showVal val="1"/>
          <c:showCatName val="0"/>
          <c:showSerName val="0"/>
          <c:showPercent val="0"/>
          <c:showBubbleSize val="0"/>
        </c:dLbls>
        <c:gapWidth val="219"/>
        <c:overlap val="-27"/>
        <c:axId val="1026428415"/>
        <c:axId val="1026430207"/>
      </c:barChart>
      <c:catAx>
        <c:axId val="1026428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430207"/>
        <c:crosses val="autoZero"/>
        <c:auto val="1"/>
        <c:lblAlgn val="ctr"/>
        <c:lblOffset val="100"/>
        <c:noMultiLvlLbl val="0"/>
      </c:catAx>
      <c:valAx>
        <c:axId val="1026430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4284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 March 2026 Survey:</a:t>
            </a:r>
          </a:p>
          <a:p>
            <a:pPr>
              <a:defRPr/>
            </a:pPr>
            <a:r>
              <a:rPr lang="en-US"/>
              <a:t>"How much of a difference do you think the location of a voting site makes in whether or not someone votes?"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'Voting Site Location Impact'!$J$7</c:f>
              <c:strCache>
                <c:ptCount val="1"/>
                <c:pt idx="0">
                  <c:v>A major difference</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'Voting Site Location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'Voting Site Location Impact'!$K$7:$O$7</c:f>
              <c:numCache>
                <c:formatCode>0%</c:formatCode>
                <c:ptCount val="5"/>
                <c:pt idx="0">
                  <c:v>0.29699999999999999</c:v>
                </c:pt>
                <c:pt idx="1">
                  <c:v>0.38515901060070673</c:v>
                </c:pt>
                <c:pt idx="2">
                  <c:v>0.29850746268656714</c:v>
                </c:pt>
                <c:pt idx="3">
                  <c:v>0.21739130434782608</c:v>
                </c:pt>
                <c:pt idx="4">
                  <c:v>0.26415094339622641</c:v>
                </c:pt>
              </c:numCache>
            </c:numRef>
          </c:val>
          <c:extLst>
            <c:ext xmlns:c16="http://schemas.microsoft.com/office/drawing/2014/chart" uri="{C3380CC4-5D6E-409C-BE32-E72D297353CC}">
              <c16:uniqueId val="{00000000-7749-8D4D-A45A-1EFC7B40279F}"/>
            </c:ext>
          </c:extLst>
        </c:ser>
        <c:ser>
          <c:idx val="1"/>
          <c:order val="1"/>
          <c:tx>
            <c:strRef>
              <c:f>'Voting Site Location Impact'!$J$8</c:f>
              <c:strCache>
                <c:ptCount val="1"/>
                <c:pt idx="0">
                  <c:v>A minor difference</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'Voting Site Location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'Voting Site Location Impact'!$K$8:$O$8</c:f>
              <c:numCache>
                <c:formatCode>0%</c:formatCode>
                <c:ptCount val="5"/>
                <c:pt idx="0">
                  <c:v>0.39500000000000002</c:v>
                </c:pt>
                <c:pt idx="1">
                  <c:v>0.3462897526501767</c:v>
                </c:pt>
                <c:pt idx="2">
                  <c:v>0.4</c:v>
                </c:pt>
                <c:pt idx="3">
                  <c:v>0.46014492753623187</c:v>
                </c:pt>
                <c:pt idx="4">
                  <c:v>0.33962264150943394</c:v>
                </c:pt>
              </c:numCache>
            </c:numRef>
          </c:val>
          <c:extLst>
            <c:ext xmlns:c16="http://schemas.microsoft.com/office/drawing/2014/chart" uri="{C3380CC4-5D6E-409C-BE32-E72D297353CC}">
              <c16:uniqueId val="{00000001-7749-8D4D-A45A-1EFC7B40279F}"/>
            </c:ext>
          </c:extLst>
        </c:ser>
        <c:ser>
          <c:idx val="2"/>
          <c:order val="2"/>
          <c:tx>
            <c:strRef>
              <c:f>'Voting Site Location Impact'!$J$9</c:f>
              <c:strCache>
                <c:ptCount val="1"/>
                <c:pt idx="0">
                  <c:v>No difference at all</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'Voting Site Location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'Voting Site Location Impact'!$K$9:$O$9</c:f>
              <c:numCache>
                <c:formatCode>0%</c:formatCode>
                <c:ptCount val="5"/>
                <c:pt idx="0">
                  <c:v>0.217</c:v>
                </c:pt>
                <c:pt idx="1">
                  <c:v>0.18374558303886926</c:v>
                </c:pt>
                <c:pt idx="2">
                  <c:v>0.2</c:v>
                </c:pt>
                <c:pt idx="3">
                  <c:v>0.27536231884057971</c:v>
                </c:pt>
                <c:pt idx="4">
                  <c:v>0.20754716981132076</c:v>
                </c:pt>
              </c:numCache>
            </c:numRef>
          </c:val>
          <c:extLst>
            <c:ext xmlns:c16="http://schemas.microsoft.com/office/drawing/2014/chart" uri="{C3380CC4-5D6E-409C-BE32-E72D297353CC}">
              <c16:uniqueId val="{00000002-7749-8D4D-A45A-1EFC7B40279F}"/>
            </c:ext>
          </c:extLst>
        </c:ser>
        <c:ser>
          <c:idx val="3"/>
          <c:order val="3"/>
          <c:tx>
            <c:strRef>
              <c:f>'Voting Site Location Impact'!$J$10</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'Voting Site Location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'Voting Site Location Impact'!$K$10:$O$10</c:f>
              <c:numCache>
                <c:formatCode>0%</c:formatCode>
                <c:ptCount val="5"/>
                <c:pt idx="0">
                  <c:v>9.0999999999999998E-2</c:v>
                </c:pt>
                <c:pt idx="1">
                  <c:v>8.4805653710247356E-2</c:v>
                </c:pt>
                <c:pt idx="2">
                  <c:v>0.10149253731343283</c:v>
                </c:pt>
                <c:pt idx="3">
                  <c:v>4.710144927536232E-2</c:v>
                </c:pt>
                <c:pt idx="4">
                  <c:v>0.18867924528301888</c:v>
                </c:pt>
              </c:numCache>
            </c:numRef>
          </c:val>
          <c:extLst>
            <c:ext xmlns:c16="http://schemas.microsoft.com/office/drawing/2014/chart" uri="{C3380CC4-5D6E-409C-BE32-E72D297353CC}">
              <c16:uniqueId val="{00000003-7749-8D4D-A45A-1EFC7B40279F}"/>
            </c:ext>
          </c:extLst>
        </c:ser>
        <c:dLbls>
          <c:dLblPos val="outEnd"/>
          <c:showLegendKey val="0"/>
          <c:showVal val="1"/>
          <c:showCatName val="0"/>
          <c:showSerName val="0"/>
          <c:showPercent val="0"/>
          <c:showBubbleSize val="0"/>
        </c:dLbls>
        <c:gapWidth val="219"/>
        <c:overlap val="-27"/>
        <c:axId val="484331008"/>
        <c:axId val="484335488"/>
      </c:barChart>
      <c:catAx>
        <c:axId val="48433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484335488"/>
        <c:crosses val="autoZero"/>
        <c:auto val="1"/>
        <c:lblAlgn val="ctr"/>
        <c:lblOffset val="100"/>
        <c:noMultiLvlLbl val="0"/>
      </c:catAx>
      <c:valAx>
        <c:axId val="484335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484331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a:t>
            </a:r>
            <a:r>
              <a:rPr lang="en-US" baseline="0"/>
              <a:t> March 2026 Survey:</a:t>
            </a:r>
          </a:p>
          <a:p>
            <a:pPr>
              <a:defRPr/>
            </a:pPr>
            <a:r>
              <a:rPr lang="en-US" baseline="0"/>
              <a:t>"Do you support or oppose allowing early voting sites on college and university campuses?"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'Early voting sites on campus'!$R$7</c:f>
              <c:strCache>
                <c:ptCount val="1"/>
                <c:pt idx="0">
                  <c:v>Support (strongly &amp; 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'Early voting sites on campus'!$S$6:$W$6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'Early voting sites on campus'!$S$7:$W$7</c:f>
              <c:numCache>
                <c:formatCode>0%</c:formatCode>
                <c:ptCount val="5"/>
                <c:pt idx="0">
                  <c:v>0.57399999999999995</c:v>
                </c:pt>
                <c:pt idx="1">
                  <c:v>0.8098591549295775</c:v>
                </c:pt>
                <c:pt idx="2">
                  <c:v>0.56119402985074629</c:v>
                </c:pt>
                <c:pt idx="3">
                  <c:v>0.42391304347826086</c:v>
                </c:pt>
                <c:pt idx="4">
                  <c:v>0.37142857142857144</c:v>
                </c:pt>
              </c:numCache>
            </c:numRef>
          </c:val>
          <c:extLst>
            <c:ext xmlns:c16="http://schemas.microsoft.com/office/drawing/2014/chart" uri="{C3380CC4-5D6E-409C-BE32-E72D297353CC}">
              <c16:uniqueId val="{00000000-477E-A846-BE1B-5C07AAD14089}"/>
            </c:ext>
          </c:extLst>
        </c:ser>
        <c:ser>
          <c:idx val="1"/>
          <c:order val="1"/>
          <c:tx>
            <c:strRef>
              <c:f>'Early voting sites on campus'!$R$8</c:f>
              <c:strCache>
                <c:ptCount val="1"/>
                <c:pt idx="0">
                  <c:v>Neither support nor oppose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'Early voting sites on campus'!$S$6:$W$6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'Early voting sites on campus'!$S$8:$W$8</c:f>
              <c:numCache>
                <c:formatCode>0%</c:formatCode>
                <c:ptCount val="5"/>
                <c:pt idx="0">
                  <c:v>0.28299999999999997</c:v>
                </c:pt>
                <c:pt idx="1">
                  <c:v>0.1619718309859155</c:v>
                </c:pt>
                <c:pt idx="2">
                  <c:v>0.31343283582089554</c:v>
                </c:pt>
                <c:pt idx="3">
                  <c:v>0.28985507246376813</c:v>
                </c:pt>
                <c:pt idx="4">
                  <c:v>0.49523809523809526</c:v>
                </c:pt>
              </c:numCache>
            </c:numRef>
          </c:val>
          <c:extLst>
            <c:ext xmlns:c16="http://schemas.microsoft.com/office/drawing/2014/chart" uri="{C3380CC4-5D6E-409C-BE32-E72D297353CC}">
              <c16:uniqueId val="{00000001-477E-A846-BE1B-5C07AAD14089}"/>
            </c:ext>
          </c:extLst>
        </c:ser>
        <c:ser>
          <c:idx val="2"/>
          <c:order val="2"/>
          <c:tx>
            <c:strRef>
              <c:f>'Early voting sites on campus'!$R$9</c:f>
              <c:strCache>
                <c:ptCount val="1"/>
                <c:pt idx="0">
                  <c:v>Oppose (strongly &amp; somewhat)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'Early voting sites on campus'!$S$6:$W$6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'Early voting sites on campus'!$S$9:$W$9</c:f>
              <c:numCache>
                <c:formatCode>0%</c:formatCode>
                <c:ptCount val="5"/>
                <c:pt idx="0">
                  <c:v>0.14300000000000002</c:v>
                </c:pt>
                <c:pt idx="1">
                  <c:v>2.8169014084507043E-2</c:v>
                </c:pt>
                <c:pt idx="2">
                  <c:v>0.1253731343283582</c:v>
                </c:pt>
                <c:pt idx="3">
                  <c:v>0.28623188405797101</c:v>
                </c:pt>
                <c:pt idx="4">
                  <c:v>0.13333333333333333</c:v>
                </c:pt>
              </c:numCache>
            </c:numRef>
          </c:val>
          <c:extLst>
            <c:ext xmlns:c16="http://schemas.microsoft.com/office/drawing/2014/chart" uri="{C3380CC4-5D6E-409C-BE32-E72D297353CC}">
              <c16:uniqueId val="{00000002-477E-A846-BE1B-5C07AAD14089}"/>
            </c:ext>
          </c:extLst>
        </c:ser>
        <c:dLbls>
          <c:dLblPos val="outEnd"/>
          <c:showLegendKey val="0"/>
          <c:showVal val="1"/>
          <c:showCatName val="0"/>
          <c:showSerName val="0"/>
          <c:showPercent val="0"/>
          <c:showBubbleSize val="0"/>
        </c:dLbls>
        <c:gapWidth val="219"/>
        <c:overlap val="-27"/>
        <c:axId val="590290368"/>
        <c:axId val="570693760"/>
      </c:barChart>
      <c:catAx>
        <c:axId val="59029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70693760"/>
        <c:crosses val="autoZero"/>
        <c:auto val="1"/>
        <c:lblAlgn val="ctr"/>
        <c:lblOffset val="100"/>
        <c:noMultiLvlLbl val="0"/>
      </c:catAx>
      <c:valAx>
        <c:axId val="570693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90290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a:t>
            </a:r>
            <a:r>
              <a:rPr lang="en-US" baseline="0"/>
              <a:t> March 2026 Survey:</a:t>
            </a:r>
          </a:p>
          <a:p>
            <a:pPr>
              <a:defRPr/>
            </a:pPr>
            <a:r>
              <a:rPr lang="en-US" baseline="0"/>
              <a:t>"Do you think making it easier for college students to vote is…"</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'College students voting'!$R$7</c:f>
              <c:strCache>
                <c:ptCount val="1"/>
                <c:pt idx="0">
                  <c:v>Important (very &amp; somewhat)</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'College students voting'!$S$6:$W$6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'College students voting'!$S$7:$W$7</c:f>
              <c:numCache>
                <c:formatCode>0%</c:formatCode>
                <c:ptCount val="5"/>
                <c:pt idx="0">
                  <c:v>0.80638722554890219</c:v>
                </c:pt>
                <c:pt idx="1">
                  <c:v>0.96478873239436624</c:v>
                </c:pt>
                <c:pt idx="2">
                  <c:v>0.81194029850746263</c:v>
                </c:pt>
                <c:pt idx="3">
                  <c:v>0.69927536231884058</c:v>
                </c:pt>
                <c:pt idx="4">
                  <c:v>0.64485981308411211</c:v>
                </c:pt>
              </c:numCache>
            </c:numRef>
          </c:val>
          <c:extLst>
            <c:ext xmlns:c16="http://schemas.microsoft.com/office/drawing/2014/chart" uri="{C3380CC4-5D6E-409C-BE32-E72D297353CC}">
              <c16:uniqueId val="{00000000-CC86-034E-93FC-D0538AF2DE8D}"/>
            </c:ext>
          </c:extLst>
        </c:ser>
        <c:ser>
          <c:idx val="1"/>
          <c:order val="1"/>
          <c:tx>
            <c:strRef>
              <c:f>'College students voting'!$R$8</c:f>
              <c:strCache>
                <c:ptCount val="1"/>
                <c:pt idx="0">
                  <c:v>Not important (too &amp; at all)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'College students voting'!$S$6:$W$6</c:f>
              <c:strCache>
                <c:ptCount val="5"/>
                <c:pt idx="0">
                  <c:v>North Carolina</c:v>
                </c:pt>
                <c:pt idx="1">
                  <c:v>Democratic Self-Identification</c:v>
                </c:pt>
                <c:pt idx="2">
                  <c:v>Independent Self-Identification</c:v>
                </c:pt>
                <c:pt idx="3">
                  <c:v>Republican Self-Identification</c:v>
                </c:pt>
                <c:pt idx="4">
                  <c:v>All others/Not sure</c:v>
                </c:pt>
              </c:strCache>
            </c:strRef>
          </c:cat>
          <c:val>
            <c:numRef>
              <c:f>'College students voting'!$S$8:$W$8</c:f>
              <c:numCache>
                <c:formatCode>0%</c:formatCode>
                <c:ptCount val="5"/>
                <c:pt idx="0">
                  <c:v>0.19361277445109781</c:v>
                </c:pt>
                <c:pt idx="1">
                  <c:v>3.5211267605633804E-2</c:v>
                </c:pt>
                <c:pt idx="2">
                  <c:v>0.18805970149253731</c:v>
                </c:pt>
                <c:pt idx="3">
                  <c:v>0.30072463768115942</c:v>
                </c:pt>
                <c:pt idx="4">
                  <c:v>0.35514018691588783</c:v>
                </c:pt>
              </c:numCache>
            </c:numRef>
          </c:val>
          <c:extLst>
            <c:ext xmlns:c16="http://schemas.microsoft.com/office/drawing/2014/chart" uri="{C3380CC4-5D6E-409C-BE32-E72D297353CC}">
              <c16:uniqueId val="{00000001-CC86-034E-93FC-D0538AF2DE8D}"/>
            </c:ext>
          </c:extLst>
        </c:ser>
        <c:dLbls>
          <c:dLblPos val="outEnd"/>
          <c:showLegendKey val="0"/>
          <c:showVal val="1"/>
          <c:showCatName val="0"/>
          <c:showSerName val="0"/>
          <c:showPercent val="0"/>
          <c:showBubbleSize val="0"/>
        </c:dLbls>
        <c:gapWidth val="219"/>
        <c:overlap val="-27"/>
        <c:axId val="518738304"/>
        <c:axId val="518746816"/>
      </c:barChart>
      <c:catAx>
        <c:axId val="51873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18746816"/>
        <c:crosses val="autoZero"/>
        <c:auto val="1"/>
        <c:lblAlgn val="ctr"/>
        <c:lblOffset val="100"/>
        <c:noMultiLvlLbl val="0"/>
      </c:catAx>
      <c:valAx>
        <c:axId val="518746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18738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Catawba-YouGov March 2026 Survey:</a:t>
            </a:r>
          </a:p>
          <a:p>
            <a:pPr>
              <a:defRPr/>
            </a:pPr>
            <a:r>
              <a:rPr lang="en-US" sz="1680" b="0" i="0" u="none" strike="noStrike" kern="1200" spc="0" baseline="0">
                <a:solidFill>
                  <a:sysClr val="windowText" lastClr="000000"/>
                </a:solidFill>
                <a:latin typeface="Calibri" panose="020F0502020204030204" pitchFamily="34" charset="0"/>
                <a:cs typeface="Calibri" panose="020F0502020204030204" pitchFamily="34" charset="0"/>
              </a:rPr>
              <a:t>"Do you think having early voting sites on college and university campuses is fair or unfair to voters who are not college students?"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'EV College Site Fairness'!$R$7</c:f>
              <c:strCache>
                <c:ptCount val="1"/>
                <c:pt idx="0">
                  <c:v>Fair (very &amp; 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 College Site Fairness'!$S$6:$W$6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'EV College Site Fairness'!$S$7:$W$7</c:f>
              <c:numCache>
                <c:formatCode>0%</c:formatCode>
                <c:ptCount val="5"/>
                <c:pt idx="0">
                  <c:v>0.38500000000000001</c:v>
                </c:pt>
                <c:pt idx="1">
                  <c:v>0.56537102473498235</c:v>
                </c:pt>
                <c:pt idx="2">
                  <c:v>0.34431137724550898</c:v>
                </c:pt>
                <c:pt idx="3">
                  <c:v>0.28260869565217389</c:v>
                </c:pt>
                <c:pt idx="4">
                  <c:v>0.29906542056074764</c:v>
                </c:pt>
              </c:numCache>
            </c:numRef>
          </c:val>
          <c:extLst>
            <c:ext xmlns:c16="http://schemas.microsoft.com/office/drawing/2014/chart" uri="{C3380CC4-5D6E-409C-BE32-E72D297353CC}">
              <c16:uniqueId val="{00000000-7C93-F440-A069-DD54BE377479}"/>
            </c:ext>
          </c:extLst>
        </c:ser>
        <c:ser>
          <c:idx val="1"/>
          <c:order val="1"/>
          <c:tx>
            <c:strRef>
              <c:f>'EV College Site Fairness'!$R$8</c:f>
              <c:strCache>
                <c:ptCount val="1"/>
                <c:pt idx="0">
                  <c:v>Neither fair nor unfair</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 College Site Fairness'!$S$6:$W$6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'EV College Site Fairness'!$S$8:$W$8</c:f>
              <c:numCache>
                <c:formatCode>0%</c:formatCode>
                <c:ptCount val="5"/>
                <c:pt idx="0">
                  <c:v>0.379</c:v>
                </c:pt>
                <c:pt idx="1">
                  <c:v>0.31802120141342755</c:v>
                </c:pt>
                <c:pt idx="2">
                  <c:v>0.43113772455089822</c:v>
                </c:pt>
                <c:pt idx="3">
                  <c:v>0.38043478260869568</c:v>
                </c:pt>
                <c:pt idx="4">
                  <c:v>0.37383177570093457</c:v>
                </c:pt>
              </c:numCache>
            </c:numRef>
          </c:val>
          <c:extLst>
            <c:ext xmlns:c16="http://schemas.microsoft.com/office/drawing/2014/chart" uri="{C3380CC4-5D6E-409C-BE32-E72D297353CC}">
              <c16:uniqueId val="{00000001-7C93-F440-A069-DD54BE377479}"/>
            </c:ext>
          </c:extLst>
        </c:ser>
        <c:ser>
          <c:idx val="2"/>
          <c:order val="2"/>
          <c:tx>
            <c:strRef>
              <c:f>'EV College Site Fairness'!$R$9</c:f>
              <c:strCache>
                <c:ptCount val="1"/>
                <c:pt idx="0">
                  <c:v>Unfair (somewhat &amp; very)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 College Site Fairness'!$S$6:$W$6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'EV College Site Fairness'!$S$9:$W$9</c:f>
              <c:numCache>
                <c:formatCode>0%</c:formatCode>
                <c:ptCount val="5"/>
                <c:pt idx="0">
                  <c:v>0.154</c:v>
                </c:pt>
                <c:pt idx="1">
                  <c:v>4.9469964664310952E-2</c:v>
                </c:pt>
                <c:pt idx="2">
                  <c:v>0.14970059880239522</c:v>
                </c:pt>
                <c:pt idx="3">
                  <c:v>0.27173913043478259</c:v>
                </c:pt>
                <c:pt idx="4">
                  <c:v>0.14018691588785046</c:v>
                </c:pt>
              </c:numCache>
            </c:numRef>
          </c:val>
          <c:extLst>
            <c:ext xmlns:c16="http://schemas.microsoft.com/office/drawing/2014/chart" uri="{C3380CC4-5D6E-409C-BE32-E72D297353CC}">
              <c16:uniqueId val="{00000002-7C93-F440-A069-DD54BE377479}"/>
            </c:ext>
          </c:extLst>
        </c:ser>
        <c:ser>
          <c:idx val="3"/>
          <c:order val="3"/>
          <c:tx>
            <c:strRef>
              <c:f>'EV College Site Fairness'!$R$10</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'EV College Site Fairness'!$S$6:$W$6</c:f>
              <c:strCache>
                <c:ptCount val="5"/>
                <c:pt idx="0">
                  <c:v>North Carolina</c:v>
                </c:pt>
                <c:pt idx="1">
                  <c:v>Democratic Self-Identification</c:v>
                </c:pt>
                <c:pt idx="2">
                  <c:v>Independent Self-Identification</c:v>
                </c:pt>
                <c:pt idx="3">
                  <c:v>Republican Self-Identification</c:v>
                </c:pt>
                <c:pt idx="4">
                  <c:v>All others/Not sure</c:v>
                </c:pt>
              </c:strCache>
            </c:strRef>
          </c:cat>
          <c:val>
            <c:numRef>
              <c:f>'EV College Site Fairness'!$S$10:$W$10</c:f>
              <c:numCache>
                <c:formatCode>0%</c:formatCode>
                <c:ptCount val="5"/>
                <c:pt idx="0">
                  <c:v>8.2000000000000003E-2</c:v>
                </c:pt>
                <c:pt idx="1">
                  <c:v>6.7137809187279157E-2</c:v>
                </c:pt>
                <c:pt idx="2">
                  <c:v>7.4850299401197598E-2</c:v>
                </c:pt>
                <c:pt idx="3">
                  <c:v>6.5217391304347824E-2</c:v>
                </c:pt>
                <c:pt idx="4">
                  <c:v>0.18691588785046728</c:v>
                </c:pt>
              </c:numCache>
            </c:numRef>
          </c:val>
          <c:extLst>
            <c:ext xmlns:c16="http://schemas.microsoft.com/office/drawing/2014/chart" uri="{C3380CC4-5D6E-409C-BE32-E72D297353CC}">
              <c16:uniqueId val="{00000003-7C93-F440-A069-DD54BE377479}"/>
            </c:ext>
          </c:extLst>
        </c:ser>
        <c:dLbls>
          <c:dLblPos val="outEnd"/>
          <c:showLegendKey val="0"/>
          <c:showVal val="1"/>
          <c:showCatName val="0"/>
          <c:showSerName val="0"/>
          <c:showPercent val="0"/>
          <c:showBubbleSize val="0"/>
        </c:dLbls>
        <c:gapWidth val="219"/>
        <c:overlap val="-27"/>
        <c:axId val="441871744"/>
        <c:axId val="518745920"/>
      </c:barChart>
      <c:catAx>
        <c:axId val="44187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518745920"/>
        <c:crosses val="autoZero"/>
        <c:auto val="1"/>
        <c:lblAlgn val="ctr"/>
        <c:lblOffset val="100"/>
        <c:noMultiLvlLbl val="0"/>
      </c:catAx>
      <c:valAx>
        <c:axId val="518745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441871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a:t>
            </a:r>
            <a:r>
              <a:rPr lang="en-US" baseline="0"/>
              <a:t> March 2026 Survey:</a:t>
            </a:r>
          </a:p>
          <a:p>
            <a:pPr>
              <a:defRPr/>
            </a:pPr>
            <a:r>
              <a:rPr lang="en-US"/>
              <a:t>"Do you think having early voting sites on college and university campuses helps [Democrats more, helps Republicans more], or helps both parties about equally?"</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'College EV Site Impact'!$J$7</c:f>
              <c:strCache>
                <c:ptCount val="1"/>
                <c:pt idx="0">
                  <c:v>Helps Democrats more</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'College EV Site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'College EV Site Impact'!$K$7:$O$7</c:f>
              <c:numCache>
                <c:formatCode>0%</c:formatCode>
                <c:ptCount val="5"/>
                <c:pt idx="0">
                  <c:v>0.21578421578421578</c:v>
                </c:pt>
                <c:pt idx="1">
                  <c:v>0.16901408450704225</c:v>
                </c:pt>
                <c:pt idx="2">
                  <c:v>0.19402985074626866</c:v>
                </c:pt>
                <c:pt idx="3">
                  <c:v>0.3176895306859206</c:v>
                </c:pt>
                <c:pt idx="4">
                  <c:v>0.14285714285714285</c:v>
                </c:pt>
              </c:numCache>
            </c:numRef>
          </c:val>
          <c:extLst>
            <c:ext xmlns:c16="http://schemas.microsoft.com/office/drawing/2014/chart" uri="{C3380CC4-5D6E-409C-BE32-E72D297353CC}">
              <c16:uniqueId val="{00000000-241C-9341-B26E-85CED21F59A0}"/>
            </c:ext>
          </c:extLst>
        </c:ser>
        <c:ser>
          <c:idx val="1"/>
          <c:order val="1"/>
          <c:tx>
            <c:strRef>
              <c:f>'College EV Site Impact'!$J$8</c:f>
              <c:strCache>
                <c:ptCount val="1"/>
                <c:pt idx="0">
                  <c:v>Helps Republicans more</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'College EV Site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'College EV Site Impact'!$K$8:$O$8</c:f>
              <c:numCache>
                <c:formatCode>0%</c:formatCode>
                <c:ptCount val="5"/>
                <c:pt idx="0">
                  <c:v>3.1968031968031968E-2</c:v>
                </c:pt>
                <c:pt idx="1">
                  <c:v>1.0563380281690141E-2</c:v>
                </c:pt>
                <c:pt idx="2">
                  <c:v>2.0895522388059702E-2</c:v>
                </c:pt>
                <c:pt idx="3">
                  <c:v>7.5812274368231042E-2</c:v>
                </c:pt>
                <c:pt idx="4">
                  <c:v>9.5238095238095247E-3</c:v>
                </c:pt>
              </c:numCache>
            </c:numRef>
          </c:val>
          <c:extLst>
            <c:ext xmlns:c16="http://schemas.microsoft.com/office/drawing/2014/chart" uri="{C3380CC4-5D6E-409C-BE32-E72D297353CC}">
              <c16:uniqueId val="{00000001-241C-9341-B26E-85CED21F59A0}"/>
            </c:ext>
          </c:extLst>
        </c:ser>
        <c:ser>
          <c:idx val="2"/>
          <c:order val="2"/>
          <c:tx>
            <c:strRef>
              <c:f>'College EV Site Impact'!$J$9</c:f>
              <c:strCache>
                <c:ptCount val="1"/>
                <c:pt idx="0">
                  <c:v>Has no impact on either party</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'College EV Site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'College EV Site Impact'!$K$9:$O$9</c:f>
              <c:numCache>
                <c:formatCode>0%</c:formatCode>
                <c:ptCount val="5"/>
                <c:pt idx="0">
                  <c:v>0.2887112887112887</c:v>
                </c:pt>
                <c:pt idx="1">
                  <c:v>0.26056338028169013</c:v>
                </c:pt>
                <c:pt idx="2">
                  <c:v>0.33731343283582088</c:v>
                </c:pt>
                <c:pt idx="3">
                  <c:v>0.25992779783393499</c:v>
                </c:pt>
                <c:pt idx="4">
                  <c:v>0.2857142857142857</c:v>
                </c:pt>
              </c:numCache>
            </c:numRef>
          </c:val>
          <c:extLst>
            <c:ext xmlns:c16="http://schemas.microsoft.com/office/drawing/2014/chart" uri="{C3380CC4-5D6E-409C-BE32-E72D297353CC}">
              <c16:uniqueId val="{00000002-241C-9341-B26E-85CED21F59A0}"/>
            </c:ext>
          </c:extLst>
        </c:ser>
        <c:ser>
          <c:idx val="3"/>
          <c:order val="3"/>
          <c:tx>
            <c:strRef>
              <c:f>'College EV Site Impact'!$J$10</c:f>
              <c:strCache>
                <c:ptCount val="1"/>
                <c:pt idx="0">
                  <c:v>Helps both equally</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'College EV Site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'College EV Site Impact'!$K$10:$O$10</c:f>
              <c:numCache>
                <c:formatCode>0%</c:formatCode>
                <c:ptCount val="5"/>
                <c:pt idx="0">
                  <c:v>0.33866133866133868</c:v>
                </c:pt>
                <c:pt idx="1">
                  <c:v>0.47535211267605632</c:v>
                </c:pt>
                <c:pt idx="2">
                  <c:v>0.34029850746268658</c:v>
                </c:pt>
                <c:pt idx="3">
                  <c:v>0.23104693140794225</c:v>
                </c:pt>
                <c:pt idx="4">
                  <c:v>0.24761904761904763</c:v>
                </c:pt>
              </c:numCache>
            </c:numRef>
          </c:val>
          <c:extLst>
            <c:ext xmlns:c16="http://schemas.microsoft.com/office/drawing/2014/chart" uri="{C3380CC4-5D6E-409C-BE32-E72D297353CC}">
              <c16:uniqueId val="{00000003-241C-9341-B26E-85CED21F59A0}"/>
            </c:ext>
          </c:extLst>
        </c:ser>
        <c:ser>
          <c:idx val="4"/>
          <c:order val="4"/>
          <c:tx>
            <c:strRef>
              <c:f>'College EV Site Impact'!$J$11</c:f>
              <c:strCache>
                <c:ptCount val="1"/>
                <c:pt idx="0">
                  <c:v>Don't know</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'College EV Site Impact'!$K$6:$O$6</c:f>
              <c:strCache>
                <c:ptCount val="5"/>
                <c:pt idx="0">
                  <c:v>North Carolina</c:v>
                </c:pt>
                <c:pt idx="1">
                  <c:v>Democratic Self-Identification</c:v>
                </c:pt>
                <c:pt idx="2">
                  <c:v>Independent Self-Identification</c:v>
                </c:pt>
                <c:pt idx="3">
                  <c:v>Republican Self-Identification</c:v>
                </c:pt>
                <c:pt idx="4">
                  <c:v>All others/Not sure</c:v>
                </c:pt>
              </c:strCache>
            </c:strRef>
          </c:cat>
          <c:val>
            <c:numRef>
              <c:f>'College EV Site Impact'!$K$11:$O$11</c:f>
              <c:numCache>
                <c:formatCode>0%</c:formatCode>
                <c:ptCount val="5"/>
                <c:pt idx="0">
                  <c:v>0.12487512487512488</c:v>
                </c:pt>
                <c:pt idx="1">
                  <c:v>8.4507042253521125E-2</c:v>
                </c:pt>
                <c:pt idx="2">
                  <c:v>0.10746268656716418</c:v>
                </c:pt>
                <c:pt idx="3">
                  <c:v>0.11552346570397112</c:v>
                </c:pt>
                <c:pt idx="4">
                  <c:v>0.31428571428571428</c:v>
                </c:pt>
              </c:numCache>
            </c:numRef>
          </c:val>
          <c:extLst>
            <c:ext xmlns:c16="http://schemas.microsoft.com/office/drawing/2014/chart" uri="{C3380CC4-5D6E-409C-BE32-E72D297353CC}">
              <c16:uniqueId val="{00000004-241C-9341-B26E-85CED21F59A0}"/>
            </c:ext>
          </c:extLst>
        </c:ser>
        <c:dLbls>
          <c:dLblPos val="outEnd"/>
          <c:showLegendKey val="0"/>
          <c:showVal val="1"/>
          <c:showCatName val="0"/>
          <c:showSerName val="0"/>
          <c:showPercent val="0"/>
          <c:showBubbleSize val="0"/>
        </c:dLbls>
        <c:gapWidth val="219"/>
        <c:overlap val="-27"/>
        <c:axId val="447204864"/>
        <c:axId val="439413248"/>
      </c:barChart>
      <c:catAx>
        <c:axId val="44720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439413248"/>
        <c:crosses val="autoZero"/>
        <c:auto val="1"/>
        <c:lblAlgn val="ctr"/>
        <c:lblOffset val="100"/>
        <c:noMultiLvlLbl val="0"/>
      </c:catAx>
      <c:valAx>
        <c:axId val="439413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44720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r>
              <a:rPr lang="en-US"/>
              <a:t>Catawba-YouGov</a:t>
            </a:r>
            <a:r>
              <a:rPr lang="en-US" baseline="0"/>
              <a:t> March 2026 Survey: "How supportive are you of continued Immigration and Customs Enforcement (ICE) activity in North Carolina?"</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solidFill>
              <a:latin typeface="Calibri" panose="020F0502020204030204" pitchFamily="34" charset="0"/>
              <a:ea typeface="+mn-ea"/>
              <a:cs typeface="Calibri" panose="020F0502020204030204" pitchFamily="34" charset="0"/>
            </a:defRPr>
          </a:pPr>
          <a:endParaRPr lang="en-US"/>
        </a:p>
      </c:txPr>
    </c:title>
    <c:autoTitleDeleted val="0"/>
    <c:plotArea>
      <c:layout/>
      <c:barChart>
        <c:barDir val="col"/>
        <c:grouping val="clustered"/>
        <c:varyColors val="0"/>
        <c:ser>
          <c:idx val="0"/>
          <c:order val="0"/>
          <c:tx>
            <c:strRef>
              <c:f>ICE!$R$7</c:f>
              <c:strCache>
                <c:ptCount val="1"/>
                <c:pt idx="0">
                  <c:v>Supportive (very/somewhat)</c:v>
                </c:pt>
              </c:strCache>
            </c:strRef>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ICE!$S$6:$W$6</c:f>
              <c:strCache>
                <c:ptCount val="5"/>
                <c:pt idx="0">
                  <c:v>North Carolina</c:v>
                </c:pt>
                <c:pt idx="1">
                  <c:v>Democratic Self-Identification</c:v>
                </c:pt>
                <c:pt idx="2">
                  <c:v>Independent Self-Identification</c:v>
                </c:pt>
                <c:pt idx="3">
                  <c:v>Republican Self-Identification</c:v>
                </c:pt>
                <c:pt idx="4">
                  <c:v>All others/Not sure</c:v>
                </c:pt>
              </c:strCache>
            </c:strRef>
          </c:cat>
          <c:val>
            <c:numRef>
              <c:f>ICE!$S$7:$W$7</c:f>
              <c:numCache>
                <c:formatCode>0%</c:formatCode>
                <c:ptCount val="5"/>
                <c:pt idx="0">
                  <c:v>0.38638638638638634</c:v>
                </c:pt>
                <c:pt idx="1">
                  <c:v>0.11307420494699646</c:v>
                </c:pt>
                <c:pt idx="2">
                  <c:v>0.33832335329341318</c:v>
                </c:pt>
                <c:pt idx="3">
                  <c:v>0.81159420289855067</c:v>
                </c:pt>
                <c:pt idx="4">
                  <c:v>0.16037735849056603</c:v>
                </c:pt>
              </c:numCache>
            </c:numRef>
          </c:val>
          <c:extLst>
            <c:ext xmlns:c16="http://schemas.microsoft.com/office/drawing/2014/chart" uri="{C3380CC4-5D6E-409C-BE32-E72D297353CC}">
              <c16:uniqueId val="{00000000-05C8-6C4D-9AFB-F43DEB65E1B9}"/>
            </c:ext>
          </c:extLst>
        </c:ser>
        <c:ser>
          <c:idx val="1"/>
          <c:order val="1"/>
          <c:tx>
            <c:strRef>
              <c:f>ICE!$R$8</c:f>
              <c:strCache>
                <c:ptCount val="1"/>
                <c:pt idx="0">
                  <c:v>Neither supportive nor unsupportive</c:v>
                </c:pt>
              </c:strCache>
            </c:strRef>
          </c:tx>
          <c:spPr>
            <a:solidFill>
              <a:srgbClr val="00B0F0"/>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ICE!$S$6:$W$6</c:f>
              <c:strCache>
                <c:ptCount val="5"/>
                <c:pt idx="0">
                  <c:v>North Carolina</c:v>
                </c:pt>
                <c:pt idx="1">
                  <c:v>Democratic Self-Identification</c:v>
                </c:pt>
                <c:pt idx="2">
                  <c:v>Independent Self-Identification</c:v>
                </c:pt>
                <c:pt idx="3">
                  <c:v>Republican Self-Identification</c:v>
                </c:pt>
                <c:pt idx="4">
                  <c:v>All others/Not sure</c:v>
                </c:pt>
              </c:strCache>
            </c:strRef>
          </c:cat>
          <c:val>
            <c:numRef>
              <c:f>ICE!$S$8:$W$8</c:f>
              <c:numCache>
                <c:formatCode>0%</c:formatCode>
                <c:ptCount val="5"/>
                <c:pt idx="0">
                  <c:v>0.15215215215215216</c:v>
                </c:pt>
                <c:pt idx="1">
                  <c:v>0.14840989399293286</c:v>
                </c:pt>
                <c:pt idx="2">
                  <c:v>0.15269461077844312</c:v>
                </c:pt>
                <c:pt idx="3">
                  <c:v>9.7826086956521743E-2</c:v>
                </c:pt>
                <c:pt idx="4">
                  <c:v>0.30188679245283018</c:v>
                </c:pt>
              </c:numCache>
            </c:numRef>
          </c:val>
          <c:extLst>
            <c:ext xmlns:c16="http://schemas.microsoft.com/office/drawing/2014/chart" uri="{C3380CC4-5D6E-409C-BE32-E72D297353CC}">
              <c16:uniqueId val="{00000001-05C8-6C4D-9AFB-F43DEB65E1B9}"/>
            </c:ext>
          </c:extLst>
        </c:ser>
        <c:ser>
          <c:idx val="2"/>
          <c:order val="2"/>
          <c:tx>
            <c:strRef>
              <c:f>ICE!$R$9</c:f>
              <c:strCache>
                <c:ptCount val="1"/>
                <c:pt idx="0">
                  <c:v>Unsupportive (somewhat/very)</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ICE!$S$6:$W$6</c:f>
              <c:strCache>
                <c:ptCount val="5"/>
                <c:pt idx="0">
                  <c:v>North Carolina</c:v>
                </c:pt>
                <c:pt idx="1">
                  <c:v>Democratic Self-Identification</c:v>
                </c:pt>
                <c:pt idx="2">
                  <c:v>Independent Self-Identification</c:v>
                </c:pt>
                <c:pt idx="3">
                  <c:v>Republican Self-Identification</c:v>
                </c:pt>
                <c:pt idx="4">
                  <c:v>All others/Not sure</c:v>
                </c:pt>
              </c:strCache>
            </c:strRef>
          </c:cat>
          <c:val>
            <c:numRef>
              <c:f>ICE!$S$9:$W$9</c:f>
              <c:numCache>
                <c:formatCode>0%</c:formatCode>
                <c:ptCount val="5"/>
                <c:pt idx="0">
                  <c:v>0.41141141141141141</c:v>
                </c:pt>
                <c:pt idx="1">
                  <c:v>0.71378091872791527</c:v>
                </c:pt>
                <c:pt idx="2">
                  <c:v>0.47005988023952094</c:v>
                </c:pt>
                <c:pt idx="3">
                  <c:v>4.710144927536232E-2</c:v>
                </c:pt>
                <c:pt idx="4">
                  <c:v>0.36792452830188677</c:v>
                </c:pt>
              </c:numCache>
            </c:numRef>
          </c:val>
          <c:extLst>
            <c:ext xmlns:c16="http://schemas.microsoft.com/office/drawing/2014/chart" uri="{C3380CC4-5D6E-409C-BE32-E72D297353CC}">
              <c16:uniqueId val="{00000002-05C8-6C4D-9AFB-F43DEB65E1B9}"/>
            </c:ext>
          </c:extLst>
        </c:ser>
        <c:ser>
          <c:idx val="3"/>
          <c:order val="3"/>
          <c:tx>
            <c:strRef>
              <c:f>ICE!$R$10</c:f>
              <c:strCache>
                <c:ptCount val="1"/>
                <c:pt idx="0">
                  <c:v>Not sure</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ICE!$S$6:$W$6</c:f>
              <c:strCache>
                <c:ptCount val="5"/>
                <c:pt idx="0">
                  <c:v>North Carolina</c:v>
                </c:pt>
                <c:pt idx="1">
                  <c:v>Democratic Self-Identification</c:v>
                </c:pt>
                <c:pt idx="2">
                  <c:v>Independent Self-Identification</c:v>
                </c:pt>
                <c:pt idx="3">
                  <c:v>Republican Self-Identification</c:v>
                </c:pt>
                <c:pt idx="4">
                  <c:v>All others/Not sure</c:v>
                </c:pt>
              </c:strCache>
            </c:strRef>
          </c:cat>
          <c:val>
            <c:numRef>
              <c:f>ICE!$S$10:$W$10</c:f>
              <c:numCache>
                <c:formatCode>0%</c:formatCode>
                <c:ptCount val="5"/>
                <c:pt idx="0">
                  <c:v>5.0050050050050053E-2</c:v>
                </c:pt>
                <c:pt idx="1">
                  <c:v>2.4734982332155476E-2</c:v>
                </c:pt>
                <c:pt idx="2">
                  <c:v>3.8922155688622756E-2</c:v>
                </c:pt>
                <c:pt idx="3">
                  <c:v>4.3478260869565216E-2</c:v>
                </c:pt>
                <c:pt idx="4">
                  <c:v>0.16981132075471697</c:v>
                </c:pt>
              </c:numCache>
            </c:numRef>
          </c:val>
          <c:extLst>
            <c:ext xmlns:c16="http://schemas.microsoft.com/office/drawing/2014/chart" uri="{C3380CC4-5D6E-409C-BE32-E72D297353CC}">
              <c16:uniqueId val="{00000003-05C8-6C4D-9AFB-F43DEB65E1B9}"/>
            </c:ext>
          </c:extLst>
        </c:ser>
        <c:dLbls>
          <c:dLblPos val="outEnd"/>
          <c:showLegendKey val="0"/>
          <c:showVal val="1"/>
          <c:showCatName val="0"/>
          <c:showSerName val="0"/>
          <c:showPercent val="0"/>
          <c:showBubbleSize val="0"/>
        </c:dLbls>
        <c:gapWidth val="219"/>
        <c:overlap val="-27"/>
        <c:axId val="1026432895"/>
        <c:axId val="1144527423"/>
      </c:barChart>
      <c:catAx>
        <c:axId val="1026432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144527423"/>
        <c:crosses val="autoZero"/>
        <c:auto val="1"/>
        <c:lblAlgn val="ctr"/>
        <c:lblOffset val="100"/>
        <c:noMultiLvlLbl val="0"/>
      </c:catAx>
      <c:valAx>
        <c:axId val="11445274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crossAx val="10264328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alibri" panose="020F0502020204030204" pitchFamily="34" charset="0"/>
          <a:cs typeface="Calibri" panose="020F050202020403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30DE75A-7CAF-1140-BE90-CADCFD19BB41}">
  <sheetPr/>
  <sheetViews>
    <sheetView zoomScale="216"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C71C652-4E44-414F-99FC-181B2C1BD432}">
  <sheetPr/>
  <sheetViews>
    <sheetView zoomScale="216"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36EAD0C-20C9-8A4F-9A93-7F6651F56316}">
  <sheetPr/>
  <sheetViews>
    <sheetView zoomScale="216"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2E0690-9806-044E-9789-21BE8F2C4393}">
  <sheetPr/>
  <sheetViews>
    <sheetView zoomScale="21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2A5C584-8770-8A45-88EE-1F0969143B4C}">
  <sheetPr/>
  <sheetViews>
    <sheetView zoomScale="216"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E99FF51-3ECA-F942-9A14-7AEAC551AAA8}">
  <sheetPr/>
  <sheetViews>
    <sheetView zoomScale="216"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B422E3D-1C74-D040-ADDC-7CDB3146F3B4}">
  <sheetPr/>
  <sheetViews>
    <sheetView zoomScale="216"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A5FA8A3-8189-984F-B492-E868C081D79D}">
  <sheetPr/>
  <sheetViews>
    <sheetView zoomScale="216"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1C85323-2264-C744-A50C-D2DDBD1FC4C3}">
  <sheetPr/>
  <sheetViews>
    <sheetView zoomScale="216"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622E416-D06E-1141-B87A-8F9ED4DD9D77}">
  <sheetPr/>
  <sheetViews>
    <sheetView zoomScale="216"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EA5ED30-4348-7D42-8200-3F920E85F3D8}">
  <sheetPr/>
  <sheetViews>
    <sheetView zoomScale="216"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8984FFE-CE7D-1F42-AF81-D818434851F5}">
  <sheetPr/>
  <sheetViews>
    <sheetView zoomScale="21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754152FF-E774-7712-320E-A2E2DDFE1FE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792F6D1B-CE21-C40D-9E38-1D1343FA61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3ABD047C-95D8-7704-6D05-EE63A639FEA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7A292172-5AF8-48F3-E069-DAB05A348CE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B41170EC-7B4A-9355-CFD1-2488903931B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DA5DEAD6-F78A-5DB3-5F8F-1A77BB9B24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9E386917-18F8-1E11-48D2-4350760FE73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3652C2BC-E903-A398-0D04-733B259B5F2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13C80F52-49EB-64FF-7495-7FD3DED4AEE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5304AACC-2089-AEF6-6223-619390E6588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80DF00B0-421F-8DBD-FFA8-81A6702870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72454" cy="6279444"/>
    <xdr:graphicFrame macro="">
      <xdr:nvGraphicFramePr>
        <xdr:cNvPr id="2" name="Chart 1">
          <a:extLst>
            <a:ext uri="{FF2B5EF4-FFF2-40B4-BE49-F238E27FC236}">
              <a16:creationId xmlns:a16="http://schemas.microsoft.com/office/drawing/2014/main" id="{60748A46-A36F-F50B-7668-1B2849F3AD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3FA6-A660-6A4D-8C0A-62FFCD0277C2}">
  <dimension ref="A1:T83"/>
  <sheetViews>
    <sheetView tabSelected="1" workbookViewId="0">
      <selection activeCell="H39" sqref="H39"/>
    </sheetView>
  </sheetViews>
  <sheetFormatPr baseColWidth="10" defaultRowHeight="19" x14ac:dyDescent="0.25"/>
  <cols>
    <col min="2" max="2" width="35.140625" customWidth="1"/>
  </cols>
  <sheetData>
    <row r="1" spans="1:20" x14ac:dyDescent="0.25">
      <c r="A1" t="s">
        <v>218</v>
      </c>
      <c r="T1" t="s">
        <v>86</v>
      </c>
    </row>
    <row r="2" spans="1:20" x14ac:dyDescent="0.25">
      <c r="A2" t="s">
        <v>219</v>
      </c>
    </row>
    <row r="4" spans="1:20" x14ac:dyDescent="0.25">
      <c r="A4" t="s">
        <v>3</v>
      </c>
    </row>
    <row r="5" spans="1:20" x14ac:dyDescent="0.25">
      <c r="C5" t="s">
        <v>220</v>
      </c>
      <c r="D5" t="s">
        <v>221</v>
      </c>
      <c r="E5" t="s">
        <v>222</v>
      </c>
      <c r="F5" t="s">
        <v>223</v>
      </c>
    </row>
    <row r="6" spans="1:20" x14ac:dyDescent="0.25">
      <c r="A6" t="s">
        <v>224</v>
      </c>
      <c r="B6" t="s">
        <v>5</v>
      </c>
      <c r="C6">
        <v>283</v>
      </c>
      <c r="D6">
        <v>28.3</v>
      </c>
      <c r="E6">
        <v>28.3</v>
      </c>
      <c r="F6">
        <v>28.3</v>
      </c>
    </row>
    <row r="7" spans="1:20" x14ac:dyDescent="0.25">
      <c r="B7" t="s">
        <v>6</v>
      </c>
      <c r="C7">
        <v>335</v>
      </c>
      <c r="D7">
        <v>33.5</v>
      </c>
      <c r="E7">
        <v>33.5</v>
      </c>
      <c r="F7">
        <v>61.8</v>
      </c>
    </row>
    <row r="8" spans="1:20" x14ac:dyDescent="0.25">
      <c r="B8" t="s">
        <v>7</v>
      </c>
      <c r="C8">
        <v>276</v>
      </c>
      <c r="D8">
        <v>27.6</v>
      </c>
      <c r="E8">
        <v>27.6</v>
      </c>
      <c r="F8">
        <v>89.4</v>
      </c>
    </row>
    <row r="9" spans="1:20" x14ac:dyDescent="0.25">
      <c r="B9" t="s">
        <v>8</v>
      </c>
      <c r="C9">
        <v>106</v>
      </c>
      <c r="D9">
        <v>10.6</v>
      </c>
      <c r="E9">
        <v>10.6</v>
      </c>
      <c r="F9">
        <v>100</v>
      </c>
    </row>
    <row r="10" spans="1:20" x14ac:dyDescent="0.25">
      <c r="B10" t="s">
        <v>2</v>
      </c>
      <c r="C10">
        <v>1000</v>
      </c>
      <c r="D10">
        <v>100</v>
      </c>
      <c r="E10">
        <v>100</v>
      </c>
    </row>
    <row r="13" spans="1:20" x14ac:dyDescent="0.25">
      <c r="A13" t="s">
        <v>19</v>
      </c>
    </row>
    <row r="14" spans="1:20" x14ac:dyDescent="0.25">
      <c r="C14" t="s">
        <v>220</v>
      </c>
      <c r="D14" t="s">
        <v>221</v>
      </c>
      <c r="E14" t="s">
        <v>222</v>
      </c>
      <c r="F14" t="s">
        <v>223</v>
      </c>
    </row>
    <row r="15" spans="1:20" x14ac:dyDescent="0.25">
      <c r="A15" t="s">
        <v>224</v>
      </c>
      <c r="B15" t="s">
        <v>20</v>
      </c>
      <c r="C15">
        <v>404</v>
      </c>
      <c r="D15">
        <v>40.4</v>
      </c>
      <c r="E15">
        <v>40.4</v>
      </c>
      <c r="F15">
        <v>40.4</v>
      </c>
    </row>
    <row r="16" spans="1:20" x14ac:dyDescent="0.25">
      <c r="B16" t="s">
        <v>21</v>
      </c>
      <c r="C16">
        <v>192</v>
      </c>
      <c r="D16">
        <v>19.2</v>
      </c>
      <c r="E16">
        <v>19.2</v>
      </c>
      <c r="F16">
        <v>59.6</v>
      </c>
    </row>
    <row r="17" spans="1:6" x14ac:dyDescent="0.25">
      <c r="B17" t="s">
        <v>22</v>
      </c>
      <c r="C17">
        <v>365</v>
      </c>
      <c r="D17">
        <v>36.5</v>
      </c>
      <c r="E17">
        <v>36.5</v>
      </c>
      <c r="F17">
        <v>96</v>
      </c>
    </row>
    <row r="18" spans="1:6" x14ac:dyDescent="0.25">
      <c r="B18" t="s">
        <v>23</v>
      </c>
      <c r="C18">
        <v>40</v>
      </c>
      <c r="D18">
        <v>4</v>
      </c>
      <c r="E18">
        <v>4</v>
      </c>
      <c r="F18">
        <v>100</v>
      </c>
    </row>
    <row r="19" spans="1:6" x14ac:dyDescent="0.25">
      <c r="B19" t="s">
        <v>2</v>
      </c>
      <c r="C19">
        <v>1000</v>
      </c>
      <c r="D19">
        <v>100</v>
      </c>
      <c r="E19">
        <v>100</v>
      </c>
    </row>
    <row r="22" spans="1:6" x14ac:dyDescent="0.25">
      <c r="A22" t="s">
        <v>25</v>
      </c>
    </row>
    <row r="23" spans="1:6" x14ac:dyDescent="0.25">
      <c r="C23" t="s">
        <v>220</v>
      </c>
      <c r="D23" t="s">
        <v>221</v>
      </c>
      <c r="E23" t="s">
        <v>222</v>
      </c>
      <c r="F23" t="s">
        <v>223</v>
      </c>
    </row>
    <row r="24" spans="1:6" x14ac:dyDescent="0.25">
      <c r="A24" t="s">
        <v>224</v>
      </c>
      <c r="B24" t="s">
        <v>26</v>
      </c>
      <c r="C24">
        <v>258</v>
      </c>
      <c r="D24">
        <v>25.8</v>
      </c>
      <c r="E24">
        <v>25.8</v>
      </c>
      <c r="F24">
        <v>25.8</v>
      </c>
    </row>
    <row r="25" spans="1:6" x14ac:dyDescent="0.25">
      <c r="B25" t="s">
        <v>27</v>
      </c>
      <c r="C25">
        <v>321</v>
      </c>
      <c r="D25">
        <v>32.1</v>
      </c>
      <c r="E25">
        <v>32.1</v>
      </c>
      <c r="F25">
        <v>57.9</v>
      </c>
    </row>
    <row r="26" spans="1:6" x14ac:dyDescent="0.25">
      <c r="B26" t="s">
        <v>28</v>
      </c>
      <c r="C26">
        <v>320</v>
      </c>
      <c r="D26">
        <v>32</v>
      </c>
      <c r="E26">
        <v>32</v>
      </c>
      <c r="F26">
        <v>89.9</v>
      </c>
    </row>
    <row r="27" spans="1:6" x14ac:dyDescent="0.25">
      <c r="B27" t="s">
        <v>29</v>
      </c>
      <c r="C27">
        <v>101</v>
      </c>
      <c r="D27">
        <v>10.1</v>
      </c>
      <c r="E27">
        <v>10.1</v>
      </c>
      <c r="F27">
        <v>100</v>
      </c>
    </row>
    <row r="28" spans="1:6" x14ac:dyDescent="0.25">
      <c r="B28" t="s">
        <v>2</v>
      </c>
      <c r="C28">
        <v>1000</v>
      </c>
      <c r="D28">
        <v>100</v>
      </c>
      <c r="E28">
        <v>100</v>
      </c>
    </row>
    <row r="31" spans="1:6" x14ac:dyDescent="0.25">
      <c r="A31" t="s">
        <v>31</v>
      </c>
    </row>
    <row r="32" spans="1:6" x14ac:dyDescent="0.25">
      <c r="C32" t="s">
        <v>220</v>
      </c>
      <c r="D32" t="s">
        <v>221</v>
      </c>
      <c r="E32" t="s">
        <v>222</v>
      </c>
      <c r="F32" t="s">
        <v>223</v>
      </c>
    </row>
    <row r="33" spans="1:6" x14ac:dyDescent="0.25">
      <c r="A33" t="s">
        <v>224</v>
      </c>
      <c r="B33" t="s">
        <v>32</v>
      </c>
      <c r="C33">
        <v>629</v>
      </c>
      <c r="D33">
        <v>62.9</v>
      </c>
      <c r="E33">
        <v>62.9</v>
      </c>
      <c r="F33">
        <v>62.9</v>
      </c>
    </row>
    <row r="34" spans="1:6" x14ac:dyDescent="0.25">
      <c r="B34" t="s">
        <v>33</v>
      </c>
      <c r="C34">
        <v>194</v>
      </c>
      <c r="D34">
        <v>19.399999999999999</v>
      </c>
      <c r="E34">
        <v>19.399999999999999</v>
      </c>
      <c r="F34">
        <v>82.3</v>
      </c>
    </row>
    <row r="35" spans="1:6" x14ac:dyDescent="0.25">
      <c r="B35" t="s">
        <v>34</v>
      </c>
      <c r="C35">
        <v>177</v>
      </c>
      <c r="D35">
        <v>17.7</v>
      </c>
      <c r="E35">
        <v>17.7</v>
      </c>
      <c r="F35">
        <v>100</v>
      </c>
    </row>
    <row r="36" spans="1:6" x14ac:dyDescent="0.25">
      <c r="B36" t="s">
        <v>2</v>
      </c>
      <c r="C36">
        <v>1000</v>
      </c>
      <c r="D36">
        <v>100</v>
      </c>
      <c r="E36">
        <v>100</v>
      </c>
    </row>
    <row r="39" spans="1:6" x14ac:dyDescent="0.25">
      <c r="A39" t="s">
        <v>36</v>
      </c>
    </row>
    <row r="40" spans="1:6" x14ac:dyDescent="0.25">
      <c r="C40" t="s">
        <v>220</v>
      </c>
      <c r="D40" t="s">
        <v>221</v>
      </c>
      <c r="E40" t="s">
        <v>222</v>
      </c>
      <c r="F40" t="s">
        <v>223</v>
      </c>
    </row>
    <row r="41" spans="1:6" x14ac:dyDescent="0.25">
      <c r="A41" t="s">
        <v>224</v>
      </c>
      <c r="B41" t="s">
        <v>37</v>
      </c>
      <c r="C41">
        <v>477</v>
      </c>
      <c r="D41">
        <v>47.7</v>
      </c>
      <c r="E41">
        <v>47.7</v>
      </c>
      <c r="F41">
        <v>47.7</v>
      </c>
    </row>
    <row r="42" spans="1:6" x14ac:dyDescent="0.25">
      <c r="B42" t="s">
        <v>38</v>
      </c>
      <c r="C42">
        <v>523</v>
      </c>
      <c r="D42">
        <v>52.3</v>
      </c>
      <c r="E42">
        <v>52.3</v>
      </c>
      <c r="F42">
        <v>100</v>
      </c>
    </row>
    <row r="43" spans="1:6" x14ac:dyDescent="0.25">
      <c r="B43" t="s">
        <v>2</v>
      </c>
      <c r="C43">
        <v>1000</v>
      </c>
      <c r="D43">
        <v>100</v>
      </c>
      <c r="E43">
        <v>100</v>
      </c>
    </row>
    <row r="46" spans="1:6" x14ac:dyDescent="0.25">
      <c r="A46" t="s">
        <v>40</v>
      </c>
    </row>
    <row r="47" spans="1:6" x14ac:dyDescent="0.25">
      <c r="C47" t="s">
        <v>220</v>
      </c>
      <c r="D47" t="s">
        <v>221</v>
      </c>
      <c r="E47" t="s">
        <v>222</v>
      </c>
      <c r="F47" t="s">
        <v>223</v>
      </c>
    </row>
    <row r="48" spans="1:6" x14ac:dyDescent="0.25">
      <c r="A48" t="s">
        <v>224</v>
      </c>
      <c r="B48" t="s">
        <v>41</v>
      </c>
      <c r="C48">
        <v>354</v>
      </c>
      <c r="D48">
        <v>35.4</v>
      </c>
      <c r="E48">
        <v>35.4</v>
      </c>
      <c r="F48">
        <v>35.4</v>
      </c>
    </row>
    <row r="49" spans="1:6" x14ac:dyDescent="0.25">
      <c r="B49" t="s">
        <v>42</v>
      </c>
      <c r="C49">
        <v>307</v>
      </c>
      <c r="D49">
        <v>30.7</v>
      </c>
      <c r="E49">
        <v>30.7</v>
      </c>
      <c r="F49">
        <v>66.099999999999994</v>
      </c>
    </row>
    <row r="50" spans="1:6" x14ac:dyDescent="0.25">
      <c r="B50" t="s">
        <v>43</v>
      </c>
      <c r="C50">
        <v>339</v>
      </c>
      <c r="D50">
        <v>33.9</v>
      </c>
      <c r="E50">
        <v>33.9</v>
      </c>
      <c r="F50">
        <v>100</v>
      </c>
    </row>
    <row r="51" spans="1:6" x14ac:dyDescent="0.25">
      <c r="B51" t="s">
        <v>2</v>
      </c>
      <c r="C51">
        <v>1000</v>
      </c>
      <c r="D51">
        <v>100</v>
      </c>
      <c r="E51">
        <v>100</v>
      </c>
    </row>
    <row r="54" spans="1:6" x14ac:dyDescent="0.25">
      <c r="A54" t="s">
        <v>45</v>
      </c>
    </row>
    <row r="55" spans="1:6" x14ac:dyDescent="0.25">
      <c r="C55" t="s">
        <v>220</v>
      </c>
      <c r="D55" t="s">
        <v>221</v>
      </c>
      <c r="E55" t="s">
        <v>222</v>
      </c>
      <c r="F55" t="s">
        <v>223</v>
      </c>
    </row>
    <row r="56" spans="1:6" x14ac:dyDescent="0.25">
      <c r="A56" t="s">
        <v>224</v>
      </c>
      <c r="B56" t="s">
        <v>46</v>
      </c>
      <c r="C56">
        <v>296</v>
      </c>
      <c r="D56">
        <v>29.6</v>
      </c>
      <c r="E56">
        <v>29.6</v>
      </c>
      <c r="F56">
        <v>29.6</v>
      </c>
    </row>
    <row r="57" spans="1:6" x14ac:dyDescent="0.25">
      <c r="B57" t="s">
        <v>47</v>
      </c>
      <c r="C57">
        <v>249</v>
      </c>
      <c r="D57">
        <v>24.9</v>
      </c>
      <c r="E57">
        <v>24.9</v>
      </c>
      <c r="F57">
        <v>54.5</v>
      </c>
    </row>
    <row r="58" spans="1:6" x14ac:dyDescent="0.25">
      <c r="B58" t="s">
        <v>48</v>
      </c>
      <c r="C58">
        <v>455</v>
      </c>
      <c r="D58">
        <v>45.5</v>
      </c>
      <c r="E58">
        <v>45.5</v>
      </c>
      <c r="F58">
        <v>100</v>
      </c>
    </row>
    <row r="59" spans="1:6" x14ac:dyDescent="0.25">
      <c r="B59" t="s">
        <v>2</v>
      </c>
      <c r="C59">
        <v>1000</v>
      </c>
      <c r="D59">
        <v>100</v>
      </c>
      <c r="E59">
        <v>100</v>
      </c>
    </row>
    <row r="62" spans="1:6" x14ac:dyDescent="0.25">
      <c r="A62" t="s">
        <v>50</v>
      </c>
    </row>
    <row r="63" spans="1:6" x14ac:dyDescent="0.25">
      <c r="C63" t="s">
        <v>220</v>
      </c>
      <c r="D63" t="s">
        <v>221</v>
      </c>
      <c r="E63" t="s">
        <v>222</v>
      </c>
      <c r="F63" t="s">
        <v>223</v>
      </c>
    </row>
    <row r="64" spans="1:6" x14ac:dyDescent="0.25">
      <c r="A64" t="s">
        <v>224</v>
      </c>
      <c r="B64" t="s">
        <v>51</v>
      </c>
      <c r="C64">
        <v>304</v>
      </c>
      <c r="D64">
        <v>30.4</v>
      </c>
      <c r="E64">
        <v>30.4</v>
      </c>
      <c r="F64">
        <v>30.4</v>
      </c>
    </row>
    <row r="65" spans="1:6" x14ac:dyDescent="0.25">
      <c r="B65" t="s">
        <v>52</v>
      </c>
      <c r="C65">
        <v>248</v>
      </c>
      <c r="D65">
        <v>24.8</v>
      </c>
      <c r="E65">
        <v>24.8</v>
      </c>
      <c r="F65">
        <v>55.3</v>
      </c>
    </row>
    <row r="66" spans="1:6" x14ac:dyDescent="0.25">
      <c r="B66" t="s">
        <v>53</v>
      </c>
      <c r="C66">
        <v>233</v>
      </c>
      <c r="D66">
        <v>23.3</v>
      </c>
      <c r="E66">
        <v>23.3</v>
      </c>
      <c r="F66">
        <v>78.5</v>
      </c>
    </row>
    <row r="67" spans="1:6" x14ac:dyDescent="0.25">
      <c r="B67" t="s">
        <v>54</v>
      </c>
      <c r="C67">
        <v>215</v>
      </c>
      <c r="D67">
        <v>21.5</v>
      </c>
      <c r="E67">
        <v>21.5</v>
      </c>
      <c r="F67">
        <v>100</v>
      </c>
    </row>
    <row r="68" spans="1:6" x14ac:dyDescent="0.25">
      <c r="B68" t="s">
        <v>2</v>
      </c>
      <c r="C68">
        <v>1000</v>
      </c>
      <c r="D68">
        <v>100</v>
      </c>
      <c r="E68">
        <v>100</v>
      </c>
    </row>
    <row r="71" spans="1:6" x14ac:dyDescent="0.25">
      <c r="A71" t="s">
        <v>56</v>
      </c>
    </row>
    <row r="72" spans="1:6" x14ac:dyDescent="0.25">
      <c r="C72" t="s">
        <v>220</v>
      </c>
      <c r="D72" t="s">
        <v>221</v>
      </c>
      <c r="E72" t="s">
        <v>222</v>
      </c>
      <c r="F72" t="s">
        <v>223</v>
      </c>
    </row>
    <row r="73" spans="1:6" x14ac:dyDescent="0.25">
      <c r="A73" t="s">
        <v>224</v>
      </c>
      <c r="B73" t="s">
        <v>57</v>
      </c>
      <c r="C73">
        <v>348</v>
      </c>
      <c r="D73">
        <v>34.799999999999997</v>
      </c>
      <c r="E73">
        <v>34.799999999999997</v>
      </c>
      <c r="F73">
        <v>34.799999999999997</v>
      </c>
    </row>
    <row r="74" spans="1:6" x14ac:dyDescent="0.25">
      <c r="B74" t="s">
        <v>58</v>
      </c>
      <c r="C74">
        <v>332</v>
      </c>
      <c r="D74">
        <v>33.200000000000003</v>
      </c>
      <c r="E74">
        <v>33.200000000000003</v>
      </c>
      <c r="F74">
        <v>68</v>
      </c>
    </row>
    <row r="75" spans="1:6" x14ac:dyDescent="0.25">
      <c r="B75" t="s">
        <v>124</v>
      </c>
      <c r="C75">
        <v>9</v>
      </c>
      <c r="D75">
        <v>0.9</v>
      </c>
      <c r="E75">
        <v>0.9</v>
      </c>
      <c r="F75">
        <v>68.900000000000006</v>
      </c>
    </row>
    <row r="76" spans="1:6" x14ac:dyDescent="0.25">
      <c r="B76" t="s">
        <v>60</v>
      </c>
      <c r="C76">
        <v>311</v>
      </c>
      <c r="D76">
        <v>31.1</v>
      </c>
      <c r="E76">
        <v>31.1</v>
      </c>
      <c r="F76">
        <v>100</v>
      </c>
    </row>
    <row r="77" spans="1:6" x14ac:dyDescent="0.25">
      <c r="B77" t="s">
        <v>2</v>
      </c>
      <c r="C77">
        <v>1000</v>
      </c>
      <c r="D77">
        <v>100</v>
      </c>
      <c r="E77">
        <v>100</v>
      </c>
    </row>
    <row r="80" spans="1:6" ht="150" customHeight="1" x14ac:dyDescent="0.25">
      <c r="A80" s="5" t="s">
        <v>225</v>
      </c>
      <c r="B80" s="5"/>
      <c r="C80" s="5"/>
      <c r="D80" s="5"/>
      <c r="E80" s="5"/>
      <c r="F80" s="5"/>
    </row>
    <row r="81" spans="1:6" ht="213" customHeight="1" x14ac:dyDescent="0.25">
      <c r="A81" s="5" t="s">
        <v>226</v>
      </c>
      <c r="B81" s="5"/>
      <c r="C81" s="5"/>
      <c r="D81" s="5"/>
      <c r="E81" s="5"/>
      <c r="F81" s="5"/>
    </row>
    <row r="82" spans="1:6" ht="68" customHeight="1" x14ac:dyDescent="0.25">
      <c r="A82" s="5" t="s">
        <v>227</v>
      </c>
      <c r="B82" s="5"/>
      <c r="C82" s="5"/>
      <c r="D82" s="5"/>
      <c r="E82" s="5"/>
      <c r="F82" s="5"/>
    </row>
    <row r="83" spans="1:6" x14ac:dyDescent="0.25">
      <c r="A83" s="4"/>
    </row>
  </sheetData>
  <mergeCells count="3">
    <mergeCell ref="A80:F80"/>
    <mergeCell ref="A81:F81"/>
    <mergeCell ref="A82:F8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7BDF4-8D1F-2948-85C0-8EC65B5EBF76}">
  <dimension ref="A1:W133"/>
  <sheetViews>
    <sheetView workbookViewId="0"/>
  </sheetViews>
  <sheetFormatPr baseColWidth="10" defaultRowHeight="19" x14ac:dyDescent="0.25"/>
  <cols>
    <col min="2" max="2" width="34.7109375" customWidth="1"/>
    <col min="4" max="6" width="11.85546875" customWidth="1"/>
    <col min="10" max="10" width="22.140625" customWidth="1"/>
    <col min="12" max="14" width="11.85546875" customWidth="1"/>
    <col min="18" max="18" width="33" customWidth="1"/>
    <col min="20" max="22" width="11.85546875" customWidth="1"/>
  </cols>
  <sheetData>
    <row r="1" spans="1:23" x14ac:dyDescent="0.25">
      <c r="A1" t="s">
        <v>236</v>
      </c>
    </row>
    <row r="3" spans="1:23" x14ac:dyDescent="0.25">
      <c r="A3" t="s">
        <v>0</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9</v>
      </c>
      <c r="B7" t="s">
        <v>10</v>
      </c>
      <c r="C7">
        <v>269</v>
      </c>
      <c r="D7">
        <v>20</v>
      </c>
      <c r="E7">
        <v>57</v>
      </c>
      <c r="F7">
        <v>178</v>
      </c>
      <c r="G7">
        <v>14</v>
      </c>
      <c r="J7" t="str">
        <f>B7</f>
        <v>Very supportive</v>
      </c>
      <c r="K7" s="2">
        <f>C7/C13</f>
        <v>0.26926926926926925</v>
      </c>
      <c r="L7" s="2">
        <f>D7/D13</f>
        <v>7.0671378091872794E-2</v>
      </c>
      <c r="M7" s="2">
        <f>E7/E13</f>
        <v>0.17065868263473055</v>
      </c>
      <c r="N7" s="2">
        <f>F7/F13</f>
        <v>0.64492753623188404</v>
      </c>
      <c r="O7" s="2">
        <f>G7/G13</f>
        <v>0.13207547169811321</v>
      </c>
      <c r="R7" t="s">
        <v>11</v>
      </c>
      <c r="S7" s="3">
        <f>K7+K8</f>
        <v>0.38638638638638634</v>
      </c>
      <c r="T7" s="3">
        <f t="shared" ref="T7:W7" si="0">L7+L8</f>
        <v>0.11307420494699646</v>
      </c>
      <c r="U7" s="3">
        <f t="shared" si="0"/>
        <v>0.33832335329341318</v>
      </c>
      <c r="V7" s="3">
        <f t="shared" si="0"/>
        <v>0.81159420289855067</v>
      </c>
      <c r="W7" s="3">
        <f t="shared" si="0"/>
        <v>0.16037735849056603</v>
      </c>
    </row>
    <row r="8" spans="1:23" x14ac:dyDescent="0.25">
      <c r="B8" t="s">
        <v>12</v>
      </c>
      <c r="C8">
        <v>117</v>
      </c>
      <c r="D8">
        <v>12</v>
      </c>
      <c r="E8">
        <v>56</v>
      </c>
      <c r="F8">
        <v>46</v>
      </c>
      <c r="G8">
        <v>3</v>
      </c>
      <c r="J8" t="str">
        <f t="shared" ref="J8:J12" si="1">B8</f>
        <v>Somewhat supportive</v>
      </c>
      <c r="K8" s="2">
        <f>C8/C13</f>
        <v>0.11711711711711711</v>
      </c>
      <c r="L8" s="2">
        <f>D8/D13</f>
        <v>4.2402826855123678E-2</v>
      </c>
      <c r="M8" s="2">
        <f>E8/E13</f>
        <v>0.16766467065868262</v>
      </c>
      <c r="N8" s="2">
        <f>F8/F13</f>
        <v>0.16666666666666666</v>
      </c>
      <c r="O8" s="2">
        <f>G8/G13</f>
        <v>2.8301886792452831E-2</v>
      </c>
      <c r="R8" t="s">
        <v>13</v>
      </c>
      <c r="S8" s="3">
        <f>K9</f>
        <v>0.15215215215215216</v>
      </c>
      <c r="T8" s="3">
        <f t="shared" ref="T8:W8" si="2">L9</f>
        <v>0.14840989399293286</v>
      </c>
      <c r="U8" s="3">
        <f t="shared" si="2"/>
        <v>0.15269461077844312</v>
      </c>
      <c r="V8" s="3">
        <f t="shared" si="2"/>
        <v>9.7826086956521743E-2</v>
      </c>
      <c r="W8" s="3">
        <f t="shared" si="2"/>
        <v>0.30188679245283018</v>
      </c>
    </row>
    <row r="9" spans="1:23" x14ac:dyDescent="0.25">
      <c r="B9" t="s">
        <v>13</v>
      </c>
      <c r="C9">
        <v>152</v>
      </c>
      <c r="D9">
        <v>42</v>
      </c>
      <c r="E9">
        <v>51</v>
      </c>
      <c r="F9">
        <v>27</v>
      </c>
      <c r="G9">
        <v>32</v>
      </c>
      <c r="J9" t="str">
        <f t="shared" si="1"/>
        <v>Neither supportive nor unsupportive</v>
      </c>
      <c r="K9" s="2">
        <f>C9/C13</f>
        <v>0.15215215215215216</v>
      </c>
      <c r="L9" s="2">
        <f>D9/D13</f>
        <v>0.14840989399293286</v>
      </c>
      <c r="M9" s="2">
        <f>E9/E13</f>
        <v>0.15269461077844312</v>
      </c>
      <c r="N9" s="2">
        <f>F9/F13</f>
        <v>9.7826086956521743E-2</v>
      </c>
      <c r="O9" s="2">
        <f>G9/G13</f>
        <v>0.30188679245283018</v>
      </c>
      <c r="R9" t="s">
        <v>14</v>
      </c>
      <c r="S9" s="3">
        <f>K10+K11</f>
        <v>0.41141141141141141</v>
      </c>
      <c r="T9" s="3">
        <f t="shared" ref="T9:W9" si="3">L10+L11</f>
        <v>0.71378091872791527</v>
      </c>
      <c r="U9" s="3">
        <f t="shared" si="3"/>
        <v>0.47005988023952094</v>
      </c>
      <c r="V9" s="3">
        <f t="shared" si="3"/>
        <v>4.710144927536232E-2</v>
      </c>
      <c r="W9" s="3">
        <f t="shared" si="3"/>
        <v>0.36792452830188677</v>
      </c>
    </row>
    <row r="10" spans="1:23" x14ac:dyDescent="0.25">
      <c r="B10" t="s">
        <v>15</v>
      </c>
      <c r="C10">
        <v>68</v>
      </c>
      <c r="D10">
        <v>24</v>
      </c>
      <c r="E10">
        <v>33</v>
      </c>
      <c r="F10">
        <v>3</v>
      </c>
      <c r="G10">
        <v>8</v>
      </c>
      <c r="J10" t="str">
        <f t="shared" si="1"/>
        <v>Somewhat unsupportive</v>
      </c>
      <c r="K10" s="2">
        <f>C10/C13</f>
        <v>6.8068068068068074E-2</v>
      </c>
      <c r="L10" s="2">
        <f>D10/D13</f>
        <v>8.4805653710247356E-2</v>
      </c>
      <c r="M10" s="2">
        <f>E10/E13</f>
        <v>9.880239520958084E-2</v>
      </c>
      <c r="N10" s="2">
        <f>F10/F13</f>
        <v>1.0869565217391304E-2</v>
      </c>
      <c r="O10" s="2">
        <f>G10/G13</f>
        <v>7.5471698113207544E-2</v>
      </c>
      <c r="R10" t="s">
        <v>16</v>
      </c>
      <c r="S10" s="3">
        <f>K12</f>
        <v>5.0050050050050053E-2</v>
      </c>
      <c r="T10" s="3">
        <f t="shared" ref="T10:W10" si="4">L12</f>
        <v>2.4734982332155476E-2</v>
      </c>
      <c r="U10" s="3">
        <f t="shared" si="4"/>
        <v>3.8922155688622756E-2</v>
      </c>
      <c r="V10" s="3">
        <f t="shared" si="4"/>
        <v>4.3478260869565216E-2</v>
      </c>
      <c r="W10" s="3">
        <f t="shared" si="4"/>
        <v>0.16981132075471697</v>
      </c>
    </row>
    <row r="11" spans="1:23" x14ac:dyDescent="0.25">
      <c r="B11" t="s">
        <v>17</v>
      </c>
      <c r="C11">
        <v>343</v>
      </c>
      <c r="D11">
        <v>178</v>
      </c>
      <c r="E11">
        <v>124</v>
      </c>
      <c r="F11">
        <v>10</v>
      </c>
      <c r="G11">
        <v>31</v>
      </c>
      <c r="J11" t="str">
        <f t="shared" si="1"/>
        <v>Very unsupportive</v>
      </c>
      <c r="K11" s="2">
        <f>C11/C13</f>
        <v>0.34334334334334332</v>
      </c>
      <c r="L11" s="2">
        <f>D11/D13</f>
        <v>0.62897526501766787</v>
      </c>
      <c r="M11" s="2">
        <f>E11/E13</f>
        <v>0.3712574850299401</v>
      </c>
      <c r="N11" s="2">
        <f>F11/F13</f>
        <v>3.6231884057971016E-2</v>
      </c>
      <c r="O11" s="2">
        <f>G11/G13</f>
        <v>0.29245283018867924</v>
      </c>
    </row>
    <row r="12" spans="1:23" x14ac:dyDescent="0.25">
      <c r="B12" t="s">
        <v>16</v>
      </c>
      <c r="C12">
        <v>50</v>
      </c>
      <c r="D12">
        <v>7</v>
      </c>
      <c r="E12">
        <v>13</v>
      </c>
      <c r="F12">
        <v>12</v>
      </c>
      <c r="G12">
        <v>18</v>
      </c>
      <c r="J12" t="str">
        <f t="shared" si="1"/>
        <v>Not sure</v>
      </c>
      <c r="K12" s="2">
        <f>C12/C13</f>
        <v>5.0050050050050053E-2</v>
      </c>
      <c r="L12" s="2">
        <f>D12/D13</f>
        <v>2.4734982332155476E-2</v>
      </c>
      <c r="M12" s="2">
        <f>E12/E13</f>
        <v>3.8922155688622756E-2</v>
      </c>
      <c r="N12" s="2">
        <f>F12/F13</f>
        <v>4.3478260869565216E-2</v>
      </c>
      <c r="O12" s="2">
        <f>G12/G13</f>
        <v>0.16981132075471697</v>
      </c>
    </row>
    <row r="13" spans="1:23" x14ac:dyDescent="0.25">
      <c r="A13" t="s">
        <v>2</v>
      </c>
      <c r="C13">
        <v>999</v>
      </c>
      <c r="D13">
        <v>283</v>
      </c>
      <c r="E13">
        <v>334</v>
      </c>
      <c r="F13">
        <v>276</v>
      </c>
      <c r="G13">
        <v>106</v>
      </c>
    </row>
    <row r="18" spans="1:23" x14ac:dyDescent="0.25">
      <c r="A18" t="s">
        <v>18</v>
      </c>
    </row>
    <row r="19" spans="1:23" x14ac:dyDescent="0.25">
      <c r="A19" t="s">
        <v>1</v>
      </c>
    </row>
    <row r="20" spans="1:23" x14ac:dyDescent="0.25">
      <c r="C20" t="s">
        <v>2</v>
      </c>
      <c r="D20" t="s">
        <v>19</v>
      </c>
    </row>
    <row r="21" spans="1:23" s="1" customFormat="1" ht="60" x14ac:dyDescent="0.25">
      <c r="C21" s="1" t="s">
        <v>4</v>
      </c>
      <c r="D21" s="1" t="s">
        <v>20</v>
      </c>
      <c r="E21" s="1" t="s">
        <v>21</v>
      </c>
      <c r="F21" s="1" t="s">
        <v>22</v>
      </c>
      <c r="G21" s="1" t="s">
        <v>23</v>
      </c>
      <c r="K21" s="1" t="str">
        <f>C21</f>
        <v>North Carolina</v>
      </c>
      <c r="L21" s="1" t="str">
        <f>D21</f>
        <v>Democratic ID (Partisan + Leaners)</v>
      </c>
      <c r="M21" s="1" t="str">
        <f>E21</f>
        <v>Pure Independent</v>
      </c>
      <c r="N21" s="1" t="str">
        <f>F21</f>
        <v>Republican ID (Partisan + Leaners)</v>
      </c>
      <c r="O21" s="1" t="str">
        <f>G21</f>
        <v>All others/Not Sure</v>
      </c>
      <c r="S21" s="1" t="str">
        <f>K21</f>
        <v>North Carolina</v>
      </c>
      <c r="T21" s="1" t="str">
        <f>L21</f>
        <v>Democratic ID (Partisan + Leaners)</v>
      </c>
      <c r="U21" s="1" t="str">
        <f>M21</f>
        <v>Pure Independent</v>
      </c>
      <c r="V21" s="1" t="str">
        <f>N21</f>
        <v>Republican ID (Partisan + Leaners)</v>
      </c>
      <c r="W21" s="1" t="str">
        <f>O21</f>
        <v>All others/Not Sure</v>
      </c>
    </row>
    <row r="22" spans="1:23" x14ac:dyDescent="0.25">
      <c r="A22" t="s">
        <v>9</v>
      </c>
      <c r="B22" t="s">
        <v>10</v>
      </c>
      <c r="C22">
        <v>270</v>
      </c>
      <c r="D22">
        <v>25</v>
      </c>
      <c r="E22">
        <v>23</v>
      </c>
      <c r="F22">
        <v>221</v>
      </c>
      <c r="G22">
        <v>1</v>
      </c>
      <c r="J22" t="str">
        <f>B22</f>
        <v>Very supportive</v>
      </c>
      <c r="K22" s="2">
        <f>C22/C28</f>
        <v>0.27</v>
      </c>
      <c r="L22" s="2">
        <f>D22/D28</f>
        <v>6.1881188118811881E-2</v>
      </c>
      <c r="M22" s="2">
        <f>E22/E28</f>
        <v>0.12041884816753927</v>
      </c>
      <c r="N22" s="2">
        <f>F22/F28</f>
        <v>0.60382513661202186</v>
      </c>
      <c r="O22" s="2">
        <f>G22/G28</f>
        <v>2.564102564102564E-2</v>
      </c>
      <c r="R22" t="s">
        <v>11</v>
      </c>
      <c r="S22" s="3">
        <f>K22+K23</f>
        <v>0.38600000000000001</v>
      </c>
      <c r="T22" s="3">
        <f t="shared" ref="T22:W22" si="5">L22+L23</f>
        <v>0.11633663366336633</v>
      </c>
      <c r="U22" s="3">
        <f t="shared" si="5"/>
        <v>0.22513089005235604</v>
      </c>
      <c r="V22" s="3">
        <f t="shared" si="5"/>
        <v>0.79234972677595628</v>
      </c>
      <c r="W22" s="3">
        <f t="shared" si="5"/>
        <v>0.15384615384615383</v>
      </c>
    </row>
    <row r="23" spans="1:23" x14ac:dyDescent="0.25">
      <c r="B23" t="s">
        <v>12</v>
      </c>
      <c r="C23">
        <v>116</v>
      </c>
      <c r="D23">
        <v>22</v>
      </c>
      <c r="E23">
        <v>20</v>
      </c>
      <c r="F23">
        <v>69</v>
      </c>
      <c r="G23">
        <v>5</v>
      </c>
      <c r="J23" t="str">
        <f t="shared" ref="J23:J27" si="6">B23</f>
        <v>Somewhat supportive</v>
      </c>
      <c r="K23" s="2">
        <f>C23/C28</f>
        <v>0.11600000000000001</v>
      </c>
      <c r="L23" s="2">
        <f>D23/D28</f>
        <v>5.4455445544554455E-2</v>
      </c>
      <c r="M23" s="2">
        <f>E23/E28</f>
        <v>0.10471204188481675</v>
      </c>
      <c r="N23" s="2">
        <f>F23/F28</f>
        <v>0.18852459016393441</v>
      </c>
      <c r="O23" s="2">
        <f>G23/G28</f>
        <v>0.12820512820512819</v>
      </c>
      <c r="R23" t="s">
        <v>13</v>
      </c>
      <c r="S23" s="3">
        <f>K24</f>
        <v>0.152</v>
      </c>
      <c r="T23" s="3">
        <f t="shared" ref="T23:W23" si="7">L24</f>
        <v>0.13861386138613863</v>
      </c>
      <c r="U23" s="3">
        <f t="shared" si="7"/>
        <v>0.23036649214659685</v>
      </c>
      <c r="V23" s="3">
        <f t="shared" si="7"/>
        <v>0.10382513661202186</v>
      </c>
      <c r="W23" s="3">
        <f t="shared" si="7"/>
        <v>0.35897435897435898</v>
      </c>
    </row>
    <row r="24" spans="1:23" x14ac:dyDescent="0.25">
      <c r="B24" t="s">
        <v>13</v>
      </c>
      <c r="C24">
        <v>152</v>
      </c>
      <c r="D24">
        <v>56</v>
      </c>
      <c r="E24">
        <v>44</v>
      </c>
      <c r="F24">
        <v>38</v>
      </c>
      <c r="G24">
        <v>14</v>
      </c>
      <c r="J24" t="str">
        <f t="shared" si="6"/>
        <v>Neither supportive nor unsupportive</v>
      </c>
      <c r="K24" s="2">
        <f>C24/C28</f>
        <v>0.152</v>
      </c>
      <c r="L24" s="2">
        <f>D24/D28</f>
        <v>0.13861386138613863</v>
      </c>
      <c r="M24" s="2">
        <f>E24/E28</f>
        <v>0.23036649214659685</v>
      </c>
      <c r="N24" s="2">
        <f>F24/F28</f>
        <v>0.10382513661202186</v>
      </c>
      <c r="O24" s="2">
        <f>G24/G28</f>
        <v>0.35897435897435898</v>
      </c>
      <c r="R24" t="s">
        <v>14</v>
      </c>
      <c r="S24" s="3">
        <f>K25+K26</f>
        <v>0.41199999999999998</v>
      </c>
      <c r="T24" s="3">
        <f t="shared" ref="T24:W24" si="8">L25+L26</f>
        <v>0.71782178217821779</v>
      </c>
      <c r="U24" s="3">
        <f t="shared" si="8"/>
        <v>0.47120418848167539</v>
      </c>
      <c r="V24" s="3">
        <f t="shared" si="8"/>
        <v>6.8306010928961741E-2</v>
      </c>
      <c r="W24" s="3">
        <f t="shared" si="8"/>
        <v>0.17948717948717949</v>
      </c>
    </row>
    <row r="25" spans="1:23" x14ac:dyDescent="0.25">
      <c r="B25" t="s">
        <v>15</v>
      </c>
      <c r="C25">
        <v>68</v>
      </c>
      <c r="D25">
        <v>34</v>
      </c>
      <c r="E25">
        <v>20</v>
      </c>
      <c r="F25">
        <v>11</v>
      </c>
      <c r="G25">
        <v>3</v>
      </c>
      <c r="J25" t="str">
        <f t="shared" si="6"/>
        <v>Somewhat unsupportive</v>
      </c>
      <c r="K25" s="2">
        <f>C25/C28</f>
        <v>6.8000000000000005E-2</v>
      </c>
      <c r="L25" s="2">
        <f>D25/D28</f>
        <v>8.4158415841584164E-2</v>
      </c>
      <c r="M25" s="2">
        <f>E25/E28</f>
        <v>0.10471204188481675</v>
      </c>
      <c r="N25" s="2">
        <f>F25/F28</f>
        <v>3.0054644808743168E-2</v>
      </c>
      <c r="O25" s="2">
        <f>G25/G28</f>
        <v>7.6923076923076927E-2</v>
      </c>
      <c r="R25" t="s">
        <v>16</v>
      </c>
      <c r="S25" s="3">
        <f>K27</f>
        <v>0.05</v>
      </c>
      <c r="T25" s="3">
        <f t="shared" ref="T25:W25" si="9">L27</f>
        <v>2.7227722772277228E-2</v>
      </c>
      <c r="U25" s="3">
        <f t="shared" si="9"/>
        <v>7.3298429319371722E-2</v>
      </c>
      <c r="V25" s="3">
        <f t="shared" si="9"/>
        <v>3.5519125683060107E-2</v>
      </c>
      <c r="W25" s="3">
        <f t="shared" si="9"/>
        <v>0.30769230769230771</v>
      </c>
    </row>
    <row r="26" spans="1:23" x14ac:dyDescent="0.25">
      <c r="B26" t="s">
        <v>17</v>
      </c>
      <c r="C26">
        <v>344</v>
      </c>
      <c r="D26">
        <v>256</v>
      </c>
      <c r="E26">
        <v>70</v>
      </c>
      <c r="F26">
        <v>14</v>
      </c>
      <c r="G26">
        <v>4</v>
      </c>
      <c r="J26" t="str">
        <f t="shared" si="6"/>
        <v>Very unsupportive</v>
      </c>
      <c r="K26" s="2">
        <f>C26/C28</f>
        <v>0.34399999999999997</v>
      </c>
      <c r="L26" s="2">
        <f>D26/D28</f>
        <v>0.63366336633663367</v>
      </c>
      <c r="M26" s="2">
        <f>E26/E28</f>
        <v>0.36649214659685864</v>
      </c>
      <c r="N26" s="2">
        <f>F26/F28</f>
        <v>3.825136612021858E-2</v>
      </c>
      <c r="O26" s="2">
        <f>G26/G28</f>
        <v>0.10256410256410256</v>
      </c>
    </row>
    <row r="27" spans="1:23" x14ac:dyDescent="0.25">
      <c r="B27" t="s">
        <v>16</v>
      </c>
      <c r="C27">
        <v>50</v>
      </c>
      <c r="D27">
        <v>11</v>
      </c>
      <c r="E27">
        <v>14</v>
      </c>
      <c r="F27">
        <v>13</v>
      </c>
      <c r="G27">
        <v>12</v>
      </c>
      <c r="J27" t="str">
        <f t="shared" si="6"/>
        <v>Not sure</v>
      </c>
      <c r="K27" s="2">
        <f>C27/C28</f>
        <v>0.05</v>
      </c>
      <c r="L27" s="2">
        <f>D27/D28</f>
        <v>2.7227722772277228E-2</v>
      </c>
      <c r="M27" s="2">
        <f>E27/E28</f>
        <v>7.3298429319371722E-2</v>
      </c>
      <c r="N27" s="2">
        <f>F27/F28</f>
        <v>3.5519125683060107E-2</v>
      </c>
      <c r="O27" s="2">
        <f>G27/G28</f>
        <v>0.30769230769230771</v>
      </c>
    </row>
    <row r="28" spans="1:23" x14ac:dyDescent="0.25">
      <c r="A28" t="s">
        <v>2</v>
      </c>
      <c r="C28">
        <v>1000</v>
      </c>
      <c r="D28">
        <v>404</v>
      </c>
      <c r="E28">
        <v>191</v>
      </c>
      <c r="F28">
        <v>366</v>
      </c>
      <c r="G28">
        <v>39</v>
      </c>
    </row>
    <row r="33" spans="1:23" x14ac:dyDescent="0.25">
      <c r="A33" t="s">
        <v>24</v>
      </c>
    </row>
    <row r="34" spans="1:23" x14ac:dyDescent="0.25">
      <c r="A34" t="s">
        <v>1</v>
      </c>
    </row>
    <row r="35" spans="1:23" x14ac:dyDescent="0.25">
      <c r="C35" t="s">
        <v>2</v>
      </c>
      <c r="D35" t="s">
        <v>25</v>
      </c>
    </row>
    <row r="36" spans="1:23" s="1" customFormat="1" ht="40" x14ac:dyDescent="0.25">
      <c r="C36" s="1" t="s">
        <v>4</v>
      </c>
      <c r="D36" s="1" t="s">
        <v>26</v>
      </c>
      <c r="E36" s="1" t="s">
        <v>27</v>
      </c>
      <c r="F36" s="1" t="s">
        <v>28</v>
      </c>
      <c r="G36" s="1" t="s">
        <v>29</v>
      </c>
      <c r="K36" s="1" t="str">
        <f>C36</f>
        <v>North Carolina</v>
      </c>
      <c r="L36" s="1" t="str">
        <f>D36</f>
        <v>Liberal (very)</v>
      </c>
      <c r="M36" s="1" t="str">
        <f>E36</f>
        <v>Moderate</v>
      </c>
      <c r="N36" s="1" t="str">
        <f>F36</f>
        <v>Conservative (very)</v>
      </c>
      <c r="O36" s="1" t="str">
        <f>G36</f>
        <v>Don't know</v>
      </c>
      <c r="S36" s="1" t="str">
        <f>K36</f>
        <v>North Carolina</v>
      </c>
      <c r="T36" s="1" t="str">
        <f>L36</f>
        <v>Liberal (very)</v>
      </c>
      <c r="U36" s="1" t="str">
        <f>M36</f>
        <v>Moderate</v>
      </c>
      <c r="V36" s="1" t="str">
        <f>N36</f>
        <v>Conservative (very)</v>
      </c>
      <c r="W36" s="1" t="str">
        <f>O36</f>
        <v>Don't know</v>
      </c>
    </row>
    <row r="37" spans="1:23" x14ac:dyDescent="0.25">
      <c r="A37" t="s">
        <v>9</v>
      </c>
      <c r="B37" t="s">
        <v>10</v>
      </c>
      <c r="C37">
        <v>269</v>
      </c>
      <c r="D37">
        <v>18</v>
      </c>
      <c r="E37">
        <v>38</v>
      </c>
      <c r="F37">
        <v>203</v>
      </c>
      <c r="G37">
        <v>10</v>
      </c>
      <c r="J37" t="str">
        <f>B37</f>
        <v>Very supportive</v>
      </c>
      <c r="K37" s="2">
        <f>C37/C43</f>
        <v>0.26926926926926925</v>
      </c>
      <c r="L37" s="2">
        <f>D37/D43</f>
        <v>6.9498069498069498E-2</v>
      </c>
      <c r="M37" s="2">
        <f>E37/E43</f>
        <v>0.11838006230529595</v>
      </c>
      <c r="N37" s="2">
        <f>F37/F43</f>
        <v>0.63836477987421381</v>
      </c>
      <c r="O37" s="2">
        <f>G37/G43</f>
        <v>9.9009900990099015E-2</v>
      </c>
      <c r="R37" t="s">
        <v>11</v>
      </c>
      <c r="S37" s="3">
        <f>K37+K38</f>
        <v>0.38638638638638634</v>
      </c>
      <c r="T37" s="3">
        <f t="shared" ref="T37:W37" si="10">L37+L38</f>
        <v>0.10810810810810811</v>
      </c>
      <c r="U37" s="3">
        <f t="shared" si="10"/>
        <v>0.25856697819314639</v>
      </c>
      <c r="V37" s="3">
        <f t="shared" si="10"/>
        <v>0.80503144654088044</v>
      </c>
      <c r="W37" s="3">
        <f t="shared" si="10"/>
        <v>0.18811881188118812</v>
      </c>
    </row>
    <row r="38" spans="1:23" x14ac:dyDescent="0.25">
      <c r="B38" t="s">
        <v>12</v>
      </c>
      <c r="C38">
        <v>117</v>
      </c>
      <c r="D38">
        <v>10</v>
      </c>
      <c r="E38">
        <v>45</v>
      </c>
      <c r="F38">
        <v>53</v>
      </c>
      <c r="G38">
        <v>9</v>
      </c>
      <c r="J38" t="str">
        <f t="shared" ref="J38:J42" si="11">B38</f>
        <v>Somewhat supportive</v>
      </c>
      <c r="K38" s="2">
        <f>C38/C43</f>
        <v>0.11711711711711711</v>
      </c>
      <c r="L38" s="2">
        <f>D38/D43</f>
        <v>3.8610038610038609E-2</v>
      </c>
      <c r="M38" s="2">
        <f>E38/E43</f>
        <v>0.14018691588785046</v>
      </c>
      <c r="N38" s="2">
        <f>F38/F43</f>
        <v>0.16666666666666666</v>
      </c>
      <c r="O38" s="2">
        <f>G38/G43</f>
        <v>8.9108910891089105E-2</v>
      </c>
      <c r="R38" t="s">
        <v>13</v>
      </c>
      <c r="S38" s="3">
        <f>K39</f>
        <v>0.15215215215215216</v>
      </c>
      <c r="T38" s="3">
        <f t="shared" ref="T38:W38" si="12">L39</f>
        <v>6.9498069498069498E-2</v>
      </c>
      <c r="U38" s="3">
        <f t="shared" si="12"/>
        <v>0.2087227414330218</v>
      </c>
      <c r="V38" s="3">
        <f t="shared" si="12"/>
        <v>0.1069182389937107</v>
      </c>
      <c r="W38" s="3">
        <f t="shared" si="12"/>
        <v>0.32673267326732675</v>
      </c>
    </row>
    <row r="39" spans="1:23" x14ac:dyDescent="0.25">
      <c r="B39" t="s">
        <v>13</v>
      </c>
      <c r="C39">
        <v>152</v>
      </c>
      <c r="D39">
        <v>18</v>
      </c>
      <c r="E39">
        <v>67</v>
      </c>
      <c r="F39">
        <v>34</v>
      </c>
      <c r="G39">
        <v>33</v>
      </c>
      <c r="J39" t="str">
        <f t="shared" si="11"/>
        <v>Neither supportive nor unsupportive</v>
      </c>
      <c r="K39" s="2">
        <f>C39/C43</f>
        <v>0.15215215215215216</v>
      </c>
      <c r="L39" s="2">
        <f>D39/D43</f>
        <v>6.9498069498069498E-2</v>
      </c>
      <c r="M39" s="2">
        <f>E39/E43</f>
        <v>0.2087227414330218</v>
      </c>
      <c r="N39" s="2">
        <f>F39/F43</f>
        <v>0.1069182389937107</v>
      </c>
      <c r="O39" s="2">
        <f>G39/G43</f>
        <v>0.32673267326732675</v>
      </c>
      <c r="R39" t="s">
        <v>14</v>
      </c>
      <c r="S39" s="3">
        <f>K40+K41</f>
        <v>0.41141141141141141</v>
      </c>
      <c r="T39" s="3">
        <f t="shared" ref="T39:W39" si="13">L40+L41</f>
        <v>0.81081081081081074</v>
      </c>
      <c r="U39" s="3">
        <f t="shared" si="13"/>
        <v>0.46728971962616822</v>
      </c>
      <c r="V39" s="3">
        <f t="shared" si="13"/>
        <v>6.9182389937106917E-2</v>
      </c>
      <c r="W39" s="3">
        <f t="shared" si="13"/>
        <v>0.28712871287128711</v>
      </c>
    </row>
    <row r="40" spans="1:23" x14ac:dyDescent="0.25">
      <c r="B40" t="s">
        <v>15</v>
      </c>
      <c r="C40">
        <v>67</v>
      </c>
      <c r="D40">
        <v>18</v>
      </c>
      <c r="E40">
        <v>32</v>
      </c>
      <c r="F40">
        <v>12</v>
      </c>
      <c r="G40">
        <v>5</v>
      </c>
      <c r="J40" t="str">
        <f t="shared" si="11"/>
        <v>Somewhat unsupportive</v>
      </c>
      <c r="K40" s="2">
        <f>C40/C43</f>
        <v>6.7067067067067068E-2</v>
      </c>
      <c r="L40" s="2">
        <f>D40/D43</f>
        <v>6.9498069498069498E-2</v>
      </c>
      <c r="M40" s="2">
        <f>E40/E43</f>
        <v>9.9688473520249218E-2</v>
      </c>
      <c r="N40" s="2">
        <f>F40/F43</f>
        <v>3.7735849056603772E-2</v>
      </c>
      <c r="O40" s="2">
        <f>G40/G43</f>
        <v>4.9504950495049507E-2</v>
      </c>
      <c r="R40" t="s">
        <v>16</v>
      </c>
      <c r="S40" s="3">
        <f>K42</f>
        <v>5.0050050050050053E-2</v>
      </c>
      <c r="T40" s="3">
        <f t="shared" ref="T40:W40" si="14">L42</f>
        <v>1.1583011583011582E-2</v>
      </c>
      <c r="U40" s="3">
        <f t="shared" si="14"/>
        <v>6.5420560747663545E-2</v>
      </c>
      <c r="V40" s="3">
        <f t="shared" si="14"/>
        <v>1.8867924528301886E-2</v>
      </c>
      <c r="W40" s="3">
        <f t="shared" si="14"/>
        <v>0.19801980198019803</v>
      </c>
    </row>
    <row r="41" spans="1:23" x14ac:dyDescent="0.25">
      <c r="B41" t="s">
        <v>17</v>
      </c>
      <c r="C41">
        <v>344</v>
      </c>
      <c r="D41">
        <v>192</v>
      </c>
      <c r="E41">
        <v>118</v>
      </c>
      <c r="F41">
        <v>10</v>
      </c>
      <c r="G41">
        <v>24</v>
      </c>
      <c r="J41" t="str">
        <f t="shared" si="11"/>
        <v>Very unsupportive</v>
      </c>
      <c r="K41" s="2">
        <f>C41/C43</f>
        <v>0.34434434434434436</v>
      </c>
      <c r="L41" s="2">
        <f>D41/D43</f>
        <v>0.74131274131274127</v>
      </c>
      <c r="M41" s="2">
        <f>E41/E43</f>
        <v>0.36760124610591899</v>
      </c>
      <c r="N41" s="2">
        <f>F41/F43</f>
        <v>3.1446540880503145E-2</v>
      </c>
      <c r="O41" s="2">
        <f>G41/G43</f>
        <v>0.23762376237623761</v>
      </c>
    </row>
    <row r="42" spans="1:23" x14ac:dyDescent="0.25">
      <c r="B42" t="s">
        <v>16</v>
      </c>
      <c r="C42">
        <v>50</v>
      </c>
      <c r="D42">
        <v>3</v>
      </c>
      <c r="E42">
        <v>21</v>
      </c>
      <c r="F42">
        <v>6</v>
      </c>
      <c r="G42">
        <v>20</v>
      </c>
      <c r="J42" t="str">
        <f t="shared" si="11"/>
        <v>Not sure</v>
      </c>
      <c r="K42" s="2">
        <f>C42/C43</f>
        <v>5.0050050050050053E-2</v>
      </c>
      <c r="L42" s="2">
        <f>D42/D43</f>
        <v>1.1583011583011582E-2</v>
      </c>
      <c r="M42" s="2">
        <f>E42/E43</f>
        <v>6.5420560747663545E-2</v>
      </c>
      <c r="N42" s="2">
        <f>F42/F43</f>
        <v>1.8867924528301886E-2</v>
      </c>
      <c r="O42" s="2">
        <f>G42/G43</f>
        <v>0.19801980198019803</v>
      </c>
    </row>
    <row r="43" spans="1:23" x14ac:dyDescent="0.25">
      <c r="A43" t="s">
        <v>2</v>
      </c>
      <c r="C43">
        <v>999</v>
      </c>
      <c r="D43">
        <v>259</v>
      </c>
      <c r="E43">
        <v>321</v>
      </c>
      <c r="F43">
        <v>318</v>
      </c>
      <c r="G43">
        <v>101</v>
      </c>
    </row>
    <row r="48" spans="1:23" x14ac:dyDescent="0.25">
      <c r="A48" t="s">
        <v>30</v>
      </c>
    </row>
    <row r="49" spans="1:23" x14ac:dyDescent="0.25">
      <c r="A49" t="s">
        <v>1</v>
      </c>
    </row>
    <row r="50" spans="1:23" x14ac:dyDescent="0.25">
      <c r="C50" t="s">
        <v>2</v>
      </c>
      <c r="D50" t="s">
        <v>31</v>
      </c>
      <c r="G50" t="s">
        <v>2</v>
      </c>
    </row>
    <row r="51" spans="1:23" s="1" customFormat="1" ht="40" x14ac:dyDescent="0.25">
      <c r="C51" s="1" t="s">
        <v>4</v>
      </c>
      <c r="D51" s="1" t="s">
        <v>32</v>
      </c>
      <c r="E51" s="1" t="s">
        <v>33</v>
      </c>
      <c r="F51" s="1" t="s">
        <v>34</v>
      </c>
      <c r="K51" s="1" t="str">
        <f>C51</f>
        <v>North Carolina</v>
      </c>
      <c r="L51" s="1" t="str">
        <f>D51</f>
        <v>White non-Hispanic</v>
      </c>
      <c r="M51" s="1" t="str">
        <f>E51</f>
        <v>Black non-Hispanic</v>
      </c>
      <c r="N51" s="1" t="str">
        <f>F51</f>
        <v>Hispanic/All other races</v>
      </c>
      <c r="S51" s="1" t="str">
        <f>K51</f>
        <v>North Carolina</v>
      </c>
      <c r="T51" s="1" t="str">
        <f>L51</f>
        <v>White non-Hispanic</v>
      </c>
      <c r="U51" s="1" t="str">
        <f>M51</f>
        <v>Black non-Hispanic</v>
      </c>
      <c r="V51" s="1" t="str">
        <f>N51</f>
        <v>Hispanic/All other races</v>
      </c>
    </row>
    <row r="52" spans="1:23" x14ac:dyDescent="0.25">
      <c r="A52" t="s">
        <v>9</v>
      </c>
      <c r="B52" t="s">
        <v>10</v>
      </c>
      <c r="C52">
        <v>269</v>
      </c>
      <c r="D52">
        <v>218</v>
      </c>
      <c r="E52">
        <v>21</v>
      </c>
      <c r="F52">
        <v>30</v>
      </c>
      <c r="G52">
        <v>269</v>
      </c>
      <c r="J52" t="str">
        <f>B52</f>
        <v>Very supportive</v>
      </c>
      <c r="K52" s="2">
        <f>C52/C58</f>
        <v>0.26926926926926925</v>
      </c>
      <c r="L52" s="2">
        <f>D52/D58</f>
        <v>0.34658187599364071</v>
      </c>
      <c r="M52" s="2">
        <f>E52/E58</f>
        <v>0.10880829015544041</v>
      </c>
      <c r="N52" s="2">
        <f>F52/F58</f>
        <v>0.16949152542372881</v>
      </c>
      <c r="O52" s="2"/>
      <c r="R52" t="s">
        <v>11</v>
      </c>
      <c r="S52" s="3">
        <f>K52+K53</f>
        <v>0.38538538538538536</v>
      </c>
      <c r="T52" s="3">
        <f t="shared" ref="T52:V52" si="15">L52+L53</f>
        <v>0.47853736089030208</v>
      </c>
      <c r="U52" s="3">
        <f t="shared" si="15"/>
        <v>0.19689119170984454</v>
      </c>
      <c r="V52" s="3">
        <f t="shared" si="15"/>
        <v>0.25988700564971751</v>
      </c>
      <c r="W52" s="3"/>
    </row>
    <row r="53" spans="1:23" x14ac:dyDescent="0.25">
      <c r="B53" t="s">
        <v>12</v>
      </c>
      <c r="C53">
        <v>116</v>
      </c>
      <c r="D53">
        <v>83</v>
      </c>
      <c r="E53">
        <v>17</v>
      </c>
      <c r="F53">
        <v>16</v>
      </c>
      <c r="G53">
        <v>116</v>
      </c>
      <c r="J53" t="str">
        <f t="shared" ref="J53:J57" si="16">B53</f>
        <v>Somewhat supportive</v>
      </c>
      <c r="K53" s="2">
        <f>C53/C58</f>
        <v>0.11611611611611612</v>
      </c>
      <c r="L53" s="2">
        <f>D53/D58</f>
        <v>0.13195548489666137</v>
      </c>
      <c r="M53" s="2">
        <f>E53/E58</f>
        <v>8.8082901554404139E-2</v>
      </c>
      <c r="N53" s="2">
        <f>F53/F58</f>
        <v>9.03954802259887E-2</v>
      </c>
      <c r="O53" s="2"/>
      <c r="R53" t="s">
        <v>13</v>
      </c>
      <c r="S53" s="3">
        <f>K54</f>
        <v>0.15215215215215216</v>
      </c>
      <c r="T53" s="3">
        <f t="shared" ref="T53:V53" si="17">L54</f>
        <v>0.11446740858505565</v>
      </c>
      <c r="U53" s="3">
        <f t="shared" si="17"/>
        <v>0.24352331606217617</v>
      </c>
      <c r="V53" s="3">
        <f t="shared" si="17"/>
        <v>0.1864406779661017</v>
      </c>
      <c r="W53" s="3"/>
    </row>
    <row r="54" spans="1:23" x14ac:dyDescent="0.25">
      <c r="B54" t="s">
        <v>13</v>
      </c>
      <c r="C54">
        <v>152</v>
      </c>
      <c r="D54">
        <v>72</v>
      </c>
      <c r="E54">
        <v>47</v>
      </c>
      <c r="F54">
        <v>33</v>
      </c>
      <c r="G54">
        <v>152</v>
      </c>
      <c r="J54" t="str">
        <f t="shared" si="16"/>
        <v>Neither supportive nor unsupportive</v>
      </c>
      <c r="K54" s="2">
        <f>C54/C58</f>
        <v>0.15215215215215216</v>
      </c>
      <c r="L54" s="2">
        <f>D54/D58</f>
        <v>0.11446740858505565</v>
      </c>
      <c r="M54" s="2">
        <f>E54/E58</f>
        <v>0.24352331606217617</v>
      </c>
      <c r="N54" s="2">
        <f>F54/F58</f>
        <v>0.1864406779661017</v>
      </c>
      <c r="O54" s="2"/>
      <c r="R54" t="s">
        <v>14</v>
      </c>
      <c r="S54" s="3">
        <f>K55+K56</f>
        <v>0.41141141141141141</v>
      </c>
      <c r="T54" s="3">
        <f t="shared" ref="T54:V54" si="18">L55+L56</f>
        <v>0.36724960254372019</v>
      </c>
      <c r="U54" s="3">
        <f t="shared" si="18"/>
        <v>0.50259067357512954</v>
      </c>
      <c r="V54" s="3">
        <f t="shared" si="18"/>
        <v>0.46892655367231639</v>
      </c>
      <c r="W54" s="3"/>
    </row>
    <row r="55" spans="1:23" x14ac:dyDescent="0.25">
      <c r="B55" t="s">
        <v>15</v>
      </c>
      <c r="C55">
        <v>68</v>
      </c>
      <c r="D55">
        <v>40</v>
      </c>
      <c r="E55">
        <v>15</v>
      </c>
      <c r="F55">
        <v>13</v>
      </c>
      <c r="G55">
        <v>68</v>
      </c>
      <c r="J55" t="str">
        <f t="shared" si="16"/>
        <v>Somewhat unsupportive</v>
      </c>
      <c r="K55" s="2">
        <f>C55/C58</f>
        <v>6.8068068068068074E-2</v>
      </c>
      <c r="L55" s="2">
        <f>D55/D58</f>
        <v>6.3593004769475353E-2</v>
      </c>
      <c r="M55" s="2">
        <f>E55/E58</f>
        <v>7.7720207253886009E-2</v>
      </c>
      <c r="N55" s="2">
        <f>F55/F58</f>
        <v>7.3446327683615822E-2</v>
      </c>
      <c r="O55" s="2"/>
      <c r="R55" t="s">
        <v>16</v>
      </c>
      <c r="S55" s="3">
        <f>K57</f>
        <v>5.1051051051051052E-2</v>
      </c>
      <c r="T55" s="3">
        <f t="shared" ref="T55:V55" si="19">L57</f>
        <v>3.9745627980922099E-2</v>
      </c>
      <c r="U55" s="3">
        <f t="shared" si="19"/>
        <v>5.6994818652849742E-2</v>
      </c>
      <c r="V55" s="3">
        <f t="shared" si="19"/>
        <v>8.4745762711864403E-2</v>
      </c>
      <c r="W55" s="3"/>
    </row>
    <row r="56" spans="1:23" x14ac:dyDescent="0.25">
      <c r="B56" t="s">
        <v>17</v>
      </c>
      <c r="C56">
        <v>343</v>
      </c>
      <c r="D56">
        <v>191</v>
      </c>
      <c r="E56">
        <v>82</v>
      </c>
      <c r="F56">
        <v>70</v>
      </c>
      <c r="G56">
        <v>343</v>
      </c>
      <c r="J56" t="str">
        <f t="shared" si="16"/>
        <v>Very unsupportive</v>
      </c>
      <c r="K56" s="2">
        <f>C56/C58</f>
        <v>0.34334334334334332</v>
      </c>
      <c r="L56" s="2">
        <f>D56/D58</f>
        <v>0.30365659777424481</v>
      </c>
      <c r="M56" s="2">
        <f>E56/E58</f>
        <v>0.42487046632124353</v>
      </c>
      <c r="N56" s="2">
        <f>F56/F58</f>
        <v>0.39548022598870058</v>
      </c>
      <c r="O56" s="2"/>
    </row>
    <row r="57" spans="1:23" x14ac:dyDescent="0.25">
      <c r="B57" t="s">
        <v>16</v>
      </c>
      <c r="C57">
        <v>51</v>
      </c>
      <c r="D57">
        <v>25</v>
      </c>
      <c r="E57">
        <v>11</v>
      </c>
      <c r="F57">
        <v>15</v>
      </c>
      <c r="G57">
        <v>51</v>
      </c>
      <c r="J57" t="str">
        <f t="shared" si="16"/>
        <v>Not sure</v>
      </c>
      <c r="K57" s="2">
        <f>C57/C58</f>
        <v>5.1051051051051052E-2</v>
      </c>
      <c r="L57" s="2">
        <f>D57/D58</f>
        <v>3.9745627980922099E-2</v>
      </c>
      <c r="M57" s="2">
        <f>E57/E58</f>
        <v>5.6994818652849742E-2</v>
      </c>
      <c r="N57" s="2">
        <f>F57/F58</f>
        <v>8.4745762711864403E-2</v>
      </c>
      <c r="O57" s="2"/>
    </row>
    <row r="58" spans="1:23" x14ac:dyDescent="0.25">
      <c r="A58" t="s">
        <v>2</v>
      </c>
      <c r="C58">
        <v>999</v>
      </c>
      <c r="D58">
        <v>629</v>
      </c>
      <c r="E58">
        <v>193</v>
      </c>
      <c r="F58">
        <v>177</v>
      </c>
      <c r="G58">
        <v>999</v>
      </c>
    </row>
    <row r="63" spans="1:23" x14ac:dyDescent="0.25">
      <c r="A63" t="s">
        <v>35</v>
      </c>
    </row>
    <row r="64" spans="1:23" x14ac:dyDescent="0.25">
      <c r="A64" t="s">
        <v>1</v>
      </c>
    </row>
    <row r="65" spans="1:23" x14ac:dyDescent="0.25">
      <c r="C65" t="s">
        <v>2</v>
      </c>
      <c r="D65" t="s">
        <v>36</v>
      </c>
    </row>
    <row r="66" spans="1:23" s="1" customFormat="1" ht="40" x14ac:dyDescent="0.25">
      <c r="C66" s="1" t="s">
        <v>4</v>
      </c>
      <c r="D66" s="1" t="s">
        <v>37</v>
      </c>
      <c r="E66" s="1" t="s">
        <v>38</v>
      </c>
      <c r="K66" s="1" t="str">
        <f>C66</f>
        <v>North Carolina</v>
      </c>
      <c r="L66" s="1" t="str">
        <f>D66</f>
        <v>Male</v>
      </c>
      <c r="M66" s="1" t="str">
        <f>E66</f>
        <v>Female</v>
      </c>
      <c r="S66" s="1" t="str">
        <f>K66</f>
        <v>North Carolina</v>
      </c>
      <c r="T66" s="1" t="str">
        <f>L66</f>
        <v>Male</v>
      </c>
      <c r="U66" s="1" t="str">
        <f>M66</f>
        <v>Female</v>
      </c>
    </row>
    <row r="67" spans="1:23" x14ac:dyDescent="0.25">
      <c r="A67" t="s">
        <v>9</v>
      </c>
      <c r="B67" t="s">
        <v>10</v>
      </c>
      <c r="C67">
        <v>269</v>
      </c>
      <c r="D67">
        <v>148</v>
      </c>
      <c r="E67">
        <v>121</v>
      </c>
      <c r="J67" t="str">
        <f>B67</f>
        <v>Very supportive</v>
      </c>
      <c r="K67" s="2">
        <f>C67/C73</f>
        <v>0.26900000000000002</v>
      </c>
      <c r="L67" s="2">
        <f>D67/D73</f>
        <v>0.31027253668763105</v>
      </c>
      <c r="M67" s="2">
        <f>E67/E73</f>
        <v>0.23135755258126195</v>
      </c>
      <c r="R67" t="s">
        <v>11</v>
      </c>
      <c r="S67" s="3">
        <f>K67+K68</f>
        <v>0.38600000000000001</v>
      </c>
      <c r="T67" s="3">
        <f t="shared" ref="T67:U67" si="20">L67+L68</f>
        <v>0.47169811320754718</v>
      </c>
      <c r="U67" s="3">
        <f t="shared" si="20"/>
        <v>0.30783938814531547</v>
      </c>
      <c r="V67" s="3"/>
      <c r="W67" s="3"/>
    </row>
    <row r="68" spans="1:23" x14ac:dyDescent="0.25">
      <c r="B68" t="s">
        <v>12</v>
      </c>
      <c r="C68">
        <v>117</v>
      </c>
      <c r="D68">
        <v>77</v>
      </c>
      <c r="E68">
        <v>40</v>
      </c>
      <c r="J68" t="str">
        <f t="shared" ref="J68:J72" si="21">B68</f>
        <v>Somewhat supportive</v>
      </c>
      <c r="K68" s="2">
        <f>C68/C73</f>
        <v>0.11700000000000001</v>
      </c>
      <c r="L68" s="2">
        <f>D68/D73</f>
        <v>0.16142557651991615</v>
      </c>
      <c r="M68" s="2">
        <f>E68/E73</f>
        <v>7.6481835564053538E-2</v>
      </c>
      <c r="R68" t="s">
        <v>13</v>
      </c>
      <c r="S68" s="3">
        <f>K69</f>
        <v>0.152</v>
      </c>
      <c r="T68" s="3">
        <f t="shared" ref="T68:U68" si="22">L69</f>
        <v>0.1278825995807128</v>
      </c>
      <c r="U68" s="3">
        <f t="shared" si="22"/>
        <v>0.17399617590822181</v>
      </c>
      <c r="V68" s="3"/>
      <c r="W68" s="3"/>
    </row>
    <row r="69" spans="1:23" x14ac:dyDescent="0.25">
      <c r="B69" t="s">
        <v>13</v>
      </c>
      <c r="C69">
        <v>152</v>
      </c>
      <c r="D69">
        <v>61</v>
      </c>
      <c r="E69">
        <v>91</v>
      </c>
      <c r="J69" t="str">
        <f t="shared" si="21"/>
        <v>Neither supportive nor unsupportive</v>
      </c>
      <c r="K69" s="2">
        <f>C69/C73</f>
        <v>0.152</v>
      </c>
      <c r="L69" s="2">
        <f>D69/D73</f>
        <v>0.1278825995807128</v>
      </c>
      <c r="M69" s="2">
        <f>E69/E73</f>
        <v>0.17399617590822181</v>
      </c>
      <c r="R69" t="s">
        <v>14</v>
      </c>
      <c r="S69" s="3">
        <f>K70+K71</f>
        <v>0.41199999999999998</v>
      </c>
      <c r="T69" s="3">
        <f t="shared" ref="T69:U69" si="23">L70+L71</f>
        <v>0.36268343815513632</v>
      </c>
      <c r="U69" s="3">
        <f t="shared" si="23"/>
        <v>0.45697896749521988</v>
      </c>
      <c r="V69" s="3"/>
      <c r="W69" s="3"/>
    </row>
    <row r="70" spans="1:23" x14ac:dyDescent="0.25">
      <c r="B70" t="s">
        <v>15</v>
      </c>
      <c r="C70">
        <v>68</v>
      </c>
      <c r="D70">
        <v>28</v>
      </c>
      <c r="E70">
        <v>40</v>
      </c>
      <c r="J70" t="str">
        <f t="shared" si="21"/>
        <v>Somewhat unsupportive</v>
      </c>
      <c r="K70" s="2">
        <f>C70/C73</f>
        <v>6.8000000000000005E-2</v>
      </c>
      <c r="L70" s="2">
        <f>D70/D73</f>
        <v>5.8700209643605873E-2</v>
      </c>
      <c r="M70" s="2">
        <f>E70/E73</f>
        <v>7.6481835564053538E-2</v>
      </c>
      <c r="R70" t="s">
        <v>16</v>
      </c>
      <c r="S70" s="3">
        <f>K72</f>
        <v>0.05</v>
      </c>
      <c r="T70" s="3">
        <f t="shared" ref="T70:U70" si="24">L72</f>
        <v>3.7735849056603772E-2</v>
      </c>
      <c r="U70" s="3">
        <f t="shared" si="24"/>
        <v>6.1185468451242828E-2</v>
      </c>
      <c r="V70" s="3"/>
      <c r="W70" s="3"/>
    </row>
    <row r="71" spans="1:23" x14ac:dyDescent="0.25">
      <c r="B71" t="s">
        <v>17</v>
      </c>
      <c r="C71">
        <v>344</v>
      </c>
      <c r="D71">
        <v>145</v>
      </c>
      <c r="E71">
        <v>199</v>
      </c>
      <c r="J71" t="str">
        <f t="shared" si="21"/>
        <v>Very unsupportive</v>
      </c>
      <c r="K71" s="2">
        <f>C71/C73</f>
        <v>0.34399999999999997</v>
      </c>
      <c r="L71" s="2">
        <f>D71/D73</f>
        <v>0.30398322851153042</v>
      </c>
      <c r="M71" s="2">
        <f>E71/E73</f>
        <v>0.38049713193116635</v>
      </c>
    </row>
    <row r="72" spans="1:23" x14ac:dyDescent="0.25">
      <c r="B72" t="s">
        <v>16</v>
      </c>
      <c r="C72">
        <v>50</v>
      </c>
      <c r="D72">
        <v>18</v>
      </c>
      <c r="E72">
        <v>32</v>
      </c>
      <c r="J72" t="str">
        <f t="shared" si="21"/>
        <v>Not sure</v>
      </c>
      <c r="K72" s="2">
        <f>C72/C73</f>
        <v>0.05</v>
      </c>
      <c r="L72" s="2">
        <f>D72/D73</f>
        <v>3.7735849056603772E-2</v>
      </c>
      <c r="M72" s="2">
        <f>E72/E73</f>
        <v>6.1185468451242828E-2</v>
      </c>
    </row>
    <row r="73" spans="1:23" x14ac:dyDescent="0.25">
      <c r="A73" t="s">
        <v>2</v>
      </c>
      <c r="C73">
        <v>1000</v>
      </c>
      <c r="D73">
        <v>477</v>
      </c>
      <c r="E73">
        <v>523</v>
      </c>
    </row>
    <row r="78" spans="1:23" x14ac:dyDescent="0.25">
      <c r="A78" t="s">
        <v>39</v>
      </c>
    </row>
    <row r="79" spans="1:23" x14ac:dyDescent="0.25">
      <c r="A79" t="s">
        <v>1</v>
      </c>
    </row>
    <row r="80" spans="1:23" x14ac:dyDescent="0.25">
      <c r="C80" t="s">
        <v>2</v>
      </c>
      <c r="D80" t="s">
        <v>40</v>
      </c>
      <c r="G80" t="s">
        <v>2</v>
      </c>
    </row>
    <row r="81" spans="1:23" s="1" customFormat="1" ht="60" x14ac:dyDescent="0.25">
      <c r="C81" s="1" t="s">
        <v>4</v>
      </c>
      <c r="D81" s="1" t="s">
        <v>41</v>
      </c>
      <c r="E81" s="1" t="s">
        <v>42</v>
      </c>
      <c r="F81" s="1" t="s">
        <v>43</v>
      </c>
      <c r="K81" s="1" t="str">
        <f>C81</f>
        <v>North Carolina</v>
      </c>
      <c r="L81" s="1" t="str">
        <f>D81</f>
        <v>No HS/HS Graduate</v>
      </c>
      <c r="M81" s="1" t="str">
        <f>E81</f>
        <v>Some college/2-year degree</v>
      </c>
      <c r="N81" s="1" t="str">
        <f>F81</f>
        <v>4-year degree/Graduate degree</v>
      </c>
      <c r="S81" s="1" t="str">
        <f>K81</f>
        <v>North Carolina</v>
      </c>
      <c r="T81" s="1" t="str">
        <f>L81</f>
        <v>No HS/HS Graduate</v>
      </c>
      <c r="U81" s="1" t="str">
        <f>M81</f>
        <v>Some college/2-year degree</v>
      </c>
      <c r="V81" s="1" t="str">
        <f>N81</f>
        <v>4-year degree/Graduate degree</v>
      </c>
    </row>
    <row r="82" spans="1:23" x14ac:dyDescent="0.25">
      <c r="A82" t="s">
        <v>9</v>
      </c>
      <c r="B82" t="s">
        <v>10</v>
      </c>
      <c r="C82">
        <v>270</v>
      </c>
      <c r="D82">
        <v>106</v>
      </c>
      <c r="E82">
        <v>90</v>
      </c>
      <c r="F82">
        <v>74</v>
      </c>
      <c r="G82">
        <v>270</v>
      </c>
      <c r="J82" t="str">
        <f>B82</f>
        <v>Very supportive</v>
      </c>
      <c r="K82" s="2">
        <f>C82/C88</f>
        <v>0.26973026973026976</v>
      </c>
      <c r="L82" s="2">
        <f>D82/D88</f>
        <v>0.29943502824858759</v>
      </c>
      <c r="M82" s="2">
        <f>E82/E88</f>
        <v>0.29315960912052119</v>
      </c>
      <c r="N82" s="2">
        <f>F82/F88</f>
        <v>0.21764705882352942</v>
      </c>
      <c r="O82" s="2"/>
      <c r="R82" t="s">
        <v>11</v>
      </c>
      <c r="S82" s="3">
        <f>K82+K83</f>
        <v>0.38661338661338662</v>
      </c>
      <c r="T82" s="3">
        <f t="shared" ref="T82:V82" si="25">L82+L83</f>
        <v>0.39830508474576276</v>
      </c>
      <c r="U82" s="3">
        <f t="shared" si="25"/>
        <v>0.43322475570032576</v>
      </c>
      <c r="V82" s="3">
        <f t="shared" si="25"/>
        <v>0.33235294117647057</v>
      </c>
      <c r="W82" s="3"/>
    </row>
    <row r="83" spans="1:23" x14ac:dyDescent="0.25">
      <c r="B83" t="s">
        <v>12</v>
      </c>
      <c r="C83">
        <v>117</v>
      </c>
      <c r="D83">
        <v>35</v>
      </c>
      <c r="E83">
        <v>43</v>
      </c>
      <c r="F83">
        <v>39</v>
      </c>
      <c r="G83">
        <v>117</v>
      </c>
      <c r="J83" t="str">
        <f t="shared" ref="J83:J87" si="26">B83</f>
        <v>Somewhat supportive</v>
      </c>
      <c r="K83" s="2">
        <f>C83/C88</f>
        <v>0.11688311688311688</v>
      </c>
      <c r="L83" s="2">
        <f>D83/D88</f>
        <v>9.8870056497175146E-2</v>
      </c>
      <c r="M83" s="2">
        <f>E83/E88</f>
        <v>0.14006514657980457</v>
      </c>
      <c r="N83" s="2">
        <f>F83/F88</f>
        <v>0.11470588235294117</v>
      </c>
      <c r="O83" s="2"/>
      <c r="R83" t="s">
        <v>13</v>
      </c>
      <c r="S83" s="3">
        <f>K84</f>
        <v>0.15184815184815184</v>
      </c>
      <c r="T83" s="3">
        <f t="shared" ref="T83:V83" si="27">L84</f>
        <v>0.20056497175141244</v>
      </c>
      <c r="U83" s="3">
        <f t="shared" si="27"/>
        <v>0.14332247557003258</v>
      </c>
      <c r="V83" s="3">
        <f t="shared" si="27"/>
        <v>0.10882352941176471</v>
      </c>
      <c r="W83" s="3"/>
    </row>
    <row r="84" spans="1:23" x14ac:dyDescent="0.25">
      <c r="B84" t="s">
        <v>13</v>
      </c>
      <c r="C84">
        <v>152</v>
      </c>
      <c r="D84">
        <v>71</v>
      </c>
      <c r="E84">
        <v>44</v>
      </c>
      <c r="F84">
        <v>37</v>
      </c>
      <c r="G84">
        <v>152</v>
      </c>
      <c r="J84" t="str">
        <f t="shared" si="26"/>
        <v>Neither supportive nor unsupportive</v>
      </c>
      <c r="K84" s="2">
        <f>C84/C88</f>
        <v>0.15184815184815184</v>
      </c>
      <c r="L84" s="2">
        <f>D84/D88</f>
        <v>0.20056497175141244</v>
      </c>
      <c r="M84" s="2">
        <f>E84/E88</f>
        <v>0.14332247557003258</v>
      </c>
      <c r="N84" s="2">
        <f>F84/F88</f>
        <v>0.10882352941176471</v>
      </c>
      <c r="O84" s="2"/>
      <c r="R84" t="s">
        <v>14</v>
      </c>
      <c r="S84" s="3">
        <f>K85+K86</f>
        <v>0.41158841158841164</v>
      </c>
      <c r="T84" s="3">
        <f t="shared" ref="T84:V84" si="28">L85+L86</f>
        <v>0.32768361581920907</v>
      </c>
      <c r="U84" s="3">
        <f t="shared" si="28"/>
        <v>0.3876221498371335</v>
      </c>
      <c r="V84" s="3">
        <f t="shared" si="28"/>
        <v>0.52058823529411757</v>
      </c>
      <c r="W84" s="3"/>
    </row>
    <row r="85" spans="1:23" x14ac:dyDescent="0.25">
      <c r="B85" t="s">
        <v>15</v>
      </c>
      <c r="C85">
        <v>68</v>
      </c>
      <c r="D85">
        <v>23</v>
      </c>
      <c r="E85">
        <v>18</v>
      </c>
      <c r="F85">
        <v>27</v>
      </c>
      <c r="G85">
        <v>68</v>
      </c>
      <c r="J85" t="str">
        <f t="shared" si="26"/>
        <v>Somewhat unsupportive</v>
      </c>
      <c r="K85" s="2">
        <f>C85/C88</f>
        <v>6.7932067932067935E-2</v>
      </c>
      <c r="L85" s="2">
        <f>D85/D88</f>
        <v>6.4971751412429377E-2</v>
      </c>
      <c r="M85" s="2">
        <f>E85/E88</f>
        <v>5.8631921824104233E-2</v>
      </c>
      <c r="N85" s="2">
        <f>F85/F88</f>
        <v>7.9411764705882348E-2</v>
      </c>
      <c r="O85" s="2"/>
      <c r="R85" t="s">
        <v>16</v>
      </c>
      <c r="S85" s="3">
        <f>K87</f>
        <v>4.9950049950049952E-2</v>
      </c>
      <c r="T85" s="3">
        <f t="shared" ref="T85:V85" si="29">L87</f>
        <v>7.3446327683615822E-2</v>
      </c>
      <c r="U85" s="3">
        <f t="shared" si="29"/>
        <v>3.5830618892508145E-2</v>
      </c>
      <c r="V85" s="3">
        <f t="shared" si="29"/>
        <v>3.8235294117647062E-2</v>
      </c>
      <c r="W85" s="3"/>
    </row>
    <row r="86" spans="1:23" x14ac:dyDescent="0.25">
      <c r="B86" t="s">
        <v>17</v>
      </c>
      <c r="C86">
        <v>344</v>
      </c>
      <c r="D86">
        <v>93</v>
      </c>
      <c r="E86">
        <v>101</v>
      </c>
      <c r="F86">
        <v>150</v>
      </c>
      <c r="G86">
        <v>344</v>
      </c>
      <c r="J86" t="str">
        <f t="shared" si="26"/>
        <v>Very unsupportive</v>
      </c>
      <c r="K86" s="2">
        <f>C86/C88</f>
        <v>0.34365634365634368</v>
      </c>
      <c r="L86" s="2">
        <f>D86/D88</f>
        <v>0.26271186440677968</v>
      </c>
      <c r="M86" s="2">
        <f>E86/E88</f>
        <v>0.3289902280130293</v>
      </c>
      <c r="N86" s="2">
        <f>F86/F88</f>
        <v>0.44117647058823528</v>
      </c>
      <c r="O86" s="2"/>
    </row>
    <row r="87" spans="1:23" x14ac:dyDescent="0.25">
      <c r="B87" t="s">
        <v>16</v>
      </c>
      <c r="C87">
        <v>50</v>
      </c>
      <c r="D87">
        <v>26</v>
      </c>
      <c r="E87">
        <v>11</v>
      </c>
      <c r="F87">
        <v>13</v>
      </c>
      <c r="G87">
        <v>50</v>
      </c>
      <c r="J87" t="str">
        <f t="shared" si="26"/>
        <v>Not sure</v>
      </c>
      <c r="K87" s="2">
        <f>C87/C88</f>
        <v>4.9950049950049952E-2</v>
      </c>
      <c r="L87" s="2">
        <f>D87/D88</f>
        <v>7.3446327683615822E-2</v>
      </c>
      <c r="M87" s="2">
        <f>E87/E88</f>
        <v>3.5830618892508145E-2</v>
      </c>
      <c r="N87" s="2">
        <f>F87/F88</f>
        <v>3.8235294117647062E-2</v>
      </c>
      <c r="O87" s="2"/>
    </row>
    <row r="88" spans="1:23" x14ac:dyDescent="0.25">
      <c r="A88" t="s">
        <v>2</v>
      </c>
      <c r="C88">
        <v>1001</v>
      </c>
      <c r="D88">
        <v>354</v>
      </c>
      <c r="E88">
        <v>307</v>
      </c>
      <c r="F88">
        <v>340</v>
      </c>
      <c r="G88">
        <v>1001</v>
      </c>
    </row>
    <row r="93" spans="1:23" x14ac:dyDescent="0.25">
      <c r="A93" t="s">
        <v>44</v>
      </c>
    </row>
    <row r="94" spans="1:23" x14ac:dyDescent="0.25">
      <c r="A94" t="s">
        <v>1</v>
      </c>
    </row>
    <row r="95" spans="1:23" x14ac:dyDescent="0.25">
      <c r="C95" t="s">
        <v>2</v>
      </c>
      <c r="D95" t="s">
        <v>45</v>
      </c>
      <c r="G95" t="s">
        <v>2</v>
      </c>
    </row>
    <row r="96" spans="1:23" s="1" customFormat="1" ht="80" x14ac:dyDescent="0.25">
      <c r="C96" s="1" t="s">
        <v>4</v>
      </c>
      <c r="D96" s="1" t="s">
        <v>46</v>
      </c>
      <c r="E96" s="1" t="s">
        <v>47</v>
      </c>
      <c r="F96" s="1" t="s">
        <v>48</v>
      </c>
      <c r="K96" s="1" t="str">
        <f>C96</f>
        <v>North Carolina</v>
      </c>
      <c r="L96" s="1" t="str">
        <f>D96</f>
        <v>Silent &amp; Boomer (born before 1965)</v>
      </c>
      <c r="M96" s="1" t="str">
        <f>E96</f>
        <v>Generation X (born 1965-1980)</v>
      </c>
      <c r="N96" s="1" t="str">
        <f>F96</f>
        <v>Millennials &amp; Generation Z (born after 1980)</v>
      </c>
      <c r="S96" s="1" t="str">
        <f>K96</f>
        <v>North Carolina</v>
      </c>
      <c r="T96" s="1" t="str">
        <f>L96</f>
        <v>Silent &amp; Boomer (born before 1965)</v>
      </c>
      <c r="U96" s="1" t="str">
        <f>M96</f>
        <v>Generation X (born 1965-1980)</v>
      </c>
      <c r="V96" s="1" t="str">
        <f>N96</f>
        <v>Millennials &amp; Generation Z (born after 1980)</v>
      </c>
    </row>
    <row r="97" spans="1:23" x14ac:dyDescent="0.25">
      <c r="A97" t="s">
        <v>9</v>
      </c>
      <c r="B97" t="s">
        <v>10</v>
      </c>
      <c r="C97">
        <v>269</v>
      </c>
      <c r="D97">
        <v>112</v>
      </c>
      <c r="E97">
        <v>80</v>
      </c>
      <c r="F97">
        <v>77</v>
      </c>
      <c r="G97">
        <v>269</v>
      </c>
      <c r="J97" t="str">
        <f>B97</f>
        <v>Very supportive</v>
      </c>
      <c r="K97" s="2">
        <f>C97/C103</f>
        <v>0.26926926926926925</v>
      </c>
      <c r="L97" s="2">
        <f>D97/D103</f>
        <v>0.37966101694915255</v>
      </c>
      <c r="M97" s="2">
        <f>E97/E103</f>
        <v>0.32258064516129031</v>
      </c>
      <c r="N97" s="2">
        <f>F97/F103</f>
        <v>0.16885964912280702</v>
      </c>
      <c r="O97" s="2"/>
      <c r="R97" t="s">
        <v>11</v>
      </c>
      <c r="S97" s="3">
        <f>K97+K98</f>
        <v>0.38538538538538536</v>
      </c>
      <c r="T97" s="3">
        <f t="shared" ref="T97:V97" si="30">L97+L98</f>
        <v>0.48135593220338985</v>
      </c>
      <c r="U97" s="3">
        <f t="shared" si="30"/>
        <v>0.407258064516129</v>
      </c>
      <c r="V97" s="3">
        <f t="shared" si="30"/>
        <v>0.31140350877192979</v>
      </c>
      <c r="W97" s="3"/>
    </row>
    <row r="98" spans="1:23" x14ac:dyDescent="0.25">
      <c r="B98" t="s">
        <v>12</v>
      </c>
      <c r="C98">
        <v>116</v>
      </c>
      <c r="D98">
        <v>30</v>
      </c>
      <c r="E98">
        <v>21</v>
      </c>
      <c r="F98">
        <v>65</v>
      </c>
      <c r="G98">
        <v>116</v>
      </c>
      <c r="J98" t="str">
        <f t="shared" ref="J98:J102" si="31">B98</f>
        <v>Somewhat supportive</v>
      </c>
      <c r="K98" s="2">
        <f>C98/C103</f>
        <v>0.11611611611611612</v>
      </c>
      <c r="L98" s="2">
        <f>D98/D103</f>
        <v>0.10169491525423729</v>
      </c>
      <c r="M98" s="2">
        <f>E98/E103</f>
        <v>8.4677419354838704E-2</v>
      </c>
      <c r="N98" s="2">
        <f>F98/F103</f>
        <v>0.14254385964912281</v>
      </c>
      <c r="O98" s="2"/>
      <c r="R98" t="s">
        <v>13</v>
      </c>
      <c r="S98" s="3">
        <f>K99</f>
        <v>0.15215215215215216</v>
      </c>
      <c r="T98" s="3">
        <f t="shared" ref="T98:V98" si="32">L99</f>
        <v>0.11525423728813559</v>
      </c>
      <c r="U98" s="3">
        <f t="shared" si="32"/>
        <v>0.14112903225806453</v>
      </c>
      <c r="V98" s="3">
        <f t="shared" si="32"/>
        <v>0.18201754385964913</v>
      </c>
      <c r="W98" s="3"/>
    </row>
    <row r="99" spans="1:23" x14ac:dyDescent="0.25">
      <c r="B99" t="s">
        <v>13</v>
      </c>
      <c r="C99">
        <v>152</v>
      </c>
      <c r="D99">
        <v>34</v>
      </c>
      <c r="E99">
        <v>35</v>
      </c>
      <c r="F99">
        <v>83</v>
      </c>
      <c r="G99">
        <v>152</v>
      </c>
      <c r="J99" t="str">
        <f t="shared" si="31"/>
        <v>Neither supportive nor unsupportive</v>
      </c>
      <c r="K99" s="2">
        <f>C99/C103</f>
        <v>0.15215215215215216</v>
      </c>
      <c r="L99" s="2">
        <f>D99/D103</f>
        <v>0.11525423728813559</v>
      </c>
      <c r="M99" s="2">
        <f>E99/E103</f>
        <v>0.14112903225806453</v>
      </c>
      <c r="N99" s="2">
        <f>F99/F103</f>
        <v>0.18201754385964913</v>
      </c>
      <c r="O99" s="2"/>
      <c r="R99" t="s">
        <v>14</v>
      </c>
      <c r="S99" s="3">
        <f>K100+K101</f>
        <v>0.41241241241241244</v>
      </c>
      <c r="T99" s="3">
        <f t="shared" ref="T99:V99" si="33">L100+L101</f>
        <v>0.35254237288135593</v>
      </c>
      <c r="U99" s="3">
        <f t="shared" si="33"/>
        <v>0.39516129032258063</v>
      </c>
      <c r="V99" s="3">
        <f t="shared" si="33"/>
        <v>0.46052631578947373</v>
      </c>
      <c r="W99" s="3"/>
    </row>
    <row r="100" spans="1:23" x14ac:dyDescent="0.25">
      <c r="B100" t="s">
        <v>15</v>
      </c>
      <c r="C100">
        <v>68</v>
      </c>
      <c r="D100">
        <v>20</v>
      </c>
      <c r="E100">
        <v>13</v>
      </c>
      <c r="F100">
        <v>35</v>
      </c>
      <c r="G100">
        <v>68</v>
      </c>
      <c r="J100" t="str">
        <f t="shared" si="31"/>
        <v>Somewhat unsupportive</v>
      </c>
      <c r="K100" s="2">
        <f>C100/C103</f>
        <v>6.8068068068068074E-2</v>
      </c>
      <c r="L100" s="2">
        <f>D100/D103</f>
        <v>6.7796610169491525E-2</v>
      </c>
      <c r="M100" s="2">
        <f>E100/E103</f>
        <v>5.2419354838709679E-2</v>
      </c>
      <c r="N100" s="2">
        <f>F100/F103</f>
        <v>7.6754385964912283E-2</v>
      </c>
      <c r="O100" s="2"/>
      <c r="R100" t="s">
        <v>16</v>
      </c>
      <c r="S100" s="3">
        <f>K102</f>
        <v>5.0050050050050053E-2</v>
      </c>
      <c r="T100" s="3">
        <f t="shared" ref="T100:V100" si="34">L102</f>
        <v>5.0847457627118647E-2</v>
      </c>
      <c r="U100" s="3">
        <f t="shared" si="34"/>
        <v>5.6451612903225805E-2</v>
      </c>
      <c r="V100" s="3">
        <f t="shared" si="34"/>
        <v>4.6052631578947366E-2</v>
      </c>
      <c r="W100" s="3"/>
    </row>
    <row r="101" spans="1:23" x14ac:dyDescent="0.25">
      <c r="B101" t="s">
        <v>17</v>
      </c>
      <c r="C101">
        <v>344</v>
      </c>
      <c r="D101">
        <v>84</v>
      </c>
      <c r="E101">
        <v>85</v>
      </c>
      <c r="F101">
        <v>175</v>
      </c>
      <c r="G101">
        <v>344</v>
      </c>
      <c r="J101" t="str">
        <f t="shared" si="31"/>
        <v>Very unsupportive</v>
      </c>
      <c r="K101" s="2">
        <f>C101/C103</f>
        <v>0.34434434434434436</v>
      </c>
      <c r="L101" s="2">
        <f>D101/D103</f>
        <v>0.28474576271186441</v>
      </c>
      <c r="M101" s="2">
        <f>E101/E103</f>
        <v>0.34274193548387094</v>
      </c>
      <c r="N101" s="2">
        <f>F101/F103</f>
        <v>0.38377192982456143</v>
      </c>
      <c r="O101" s="2"/>
    </row>
    <row r="102" spans="1:23" x14ac:dyDescent="0.25">
      <c r="B102" t="s">
        <v>16</v>
      </c>
      <c r="C102">
        <v>50</v>
      </c>
      <c r="D102">
        <v>15</v>
      </c>
      <c r="E102">
        <v>14</v>
      </c>
      <c r="F102">
        <v>21</v>
      </c>
      <c r="G102">
        <v>50</v>
      </c>
      <c r="J102" t="str">
        <f t="shared" si="31"/>
        <v>Not sure</v>
      </c>
      <c r="K102" s="2">
        <f>C102/C103</f>
        <v>5.0050050050050053E-2</v>
      </c>
      <c r="L102" s="2">
        <f>D102/D103</f>
        <v>5.0847457627118647E-2</v>
      </c>
      <c r="M102" s="2">
        <f>E102/E103</f>
        <v>5.6451612903225805E-2</v>
      </c>
      <c r="N102" s="2">
        <f>F102/F103</f>
        <v>4.6052631578947366E-2</v>
      </c>
      <c r="O102" s="2"/>
    </row>
    <row r="103" spans="1:23" x14ac:dyDescent="0.25">
      <c r="A103" t="s">
        <v>2</v>
      </c>
      <c r="C103">
        <v>999</v>
      </c>
      <c r="D103">
        <v>295</v>
      </c>
      <c r="E103">
        <v>248</v>
      </c>
      <c r="F103">
        <v>456</v>
      </c>
      <c r="G103">
        <v>999</v>
      </c>
    </row>
    <row r="108" spans="1:23" x14ac:dyDescent="0.25">
      <c r="A108" t="s">
        <v>49</v>
      </c>
    </row>
    <row r="109" spans="1:23" x14ac:dyDescent="0.25">
      <c r="A109" t="s">
        <v>1</v>
      </c>
    </row>
    <row r="110" spans="1:23" x14ac:dyDescent="0.25">
      <c r="C110" t="s">
        <v>2</v>
      </c>
      <c r="D110" t="s">
        <v>50</v>
      </c>
    </row>
    <row r="111" spans="1:23" s="1" customFormat="1" ht="60" x14ac:dyDescent="0.25">
      <c r="C111" s="1" t="s">
        <v>4</v>
      </c>
      <c r="D111" s="1" t="s">
        <v>51</v>
      </c>
      <c r="E111" s="1" t="s">
        <v>52</v>
      </c>
      <c r="F111" s="1" t="s">
        <v>53</v>
      </c>
      <c r="G111" s="1" t="s">
        <v>54</v>
      </c>
      <c r="K111" s="1" t="str">
        <f>C111</f>
        <v>North Carolina</v>
      </c>
      <c r="L111" s="1" t="str">
        <f>D111</f>
        <v>Central Cities</v>
      </c>
      <c r="M111" s="1" t="str">
        <f>E111</f>
        <v>Urban County Suburbs</v>
      </c>
      <c r="N111" s="1" t="str">
        <f>F111</f>
        <v>Surrounding Suburban County</v>
      </c>
      <c r="O111" s="1" t="str">
        <f>G111</f>
        <v>Rural County</v>
      </c>
      <c r="S111" s="1" t="str">
        <f>K111</f>
        <v>North Carolina</v>
      </c>
      <c r="T111" s="1" t="str">
        <f>L111</f>
        <v>Central Cities</v>
      </c>
      <c r="U111" s="1" t="str">
        <f>M111</f>
        <v>Urban County Suburbs</v>
      </c>
      <c r="V111" s="1" t="str">
        <f>N111</f>
        <v>Surrounding Suburban County</v>
      </c>
      <c r="W111" s="1" t="str">
        <f>O111</f>
        <v>Rural County</v>
      </c>
    </row>
    <row r="112" spans="1:23" x14ac:dyDescent="0.25">
      <c r="A112" t="s">
        <v>9</v>
      </c>
      <c r="B112" t="s">
        <v>10</v>
      </c>
      <c r="C112">
        <v>269</v>
      </c>
      <c r="D112">
        <v>56</v>
      </c>
      <c r="E112">
        <v>73</v>
      </c>
      <c r="F112">
        <v>71</v>
      </c>
      <c r="G112">
        <v>69</v>
      </c>
      <c r="J112" t="str">
        <f>B112</f>
        <v>Very supportive</v>
      </c>
      <c r="K112" s="2">
        <f>C112/C118</f>
        <v>0.26819541375872386</v>
      </c>
      <c r="L112" s="2">
        <f>D112/D118</f>
        <v>0.18360655737704917</v>
      </c>
      <c r="M112" s="2">
        <f>E112/E118</f>
        <v>0.29317269076305219</v>
      </c>
      <c r="N112" s="2">
        <f>F112/F118</f>
        <v>0.30472103004291845</v>
      </c>
      <c r="O112" s="2">
        <f>G112/G118</f>
        <v>0.31944444444444442</v>
      </c>
      <c r="R112" t="s">
        <v>11</v>
      </c>
      <c r="S112" s="3">
        <f>K112+K113</f>
        <v>0.38484546360917249</v>
      </c>
      <c r="T112" s="3">
        <f t="shared" ref="T112:W112" si="35">L112+L113</f>
        <v>0.31147540983606559</v>
      </c>
      <c r="U112" s="3">
        <f t="shared" si="35"/>
        <v>0.41365461847389556</v>
      </c>
      <c r="V112" s="3">
        <f t="shared" si="35"/>
        <v>0.41630901287553645</v>
      </c>
      <c r="W112" s="3">
        <f t="shared" si="35"/>
        <v>0.42129629629629628</v>
      </c>
    </row>
    <row r="113" spans="1:23" x14ac:dyDescent="0.25">
      <c r="B113" t="s">
        <v>12</v>
      </c>
      <c r="C113">
        <v>117</v>
      </c>
      <c r="D113">
        <v>39</v>
      </c>
      <c r="E113">
        <v>30</v>
      </c>
      <c r="F113">
        <v>26</v>
      </c>
      <c r="G113">
        <v>22</v>
      </c>
      <c r="J113" t="str">
        <f t="shared" ref="J113:J117" si="36">B113</f>
        <v>Somewhat supportive</v>
      </c>
      <c r="K113" s="2">
        <f>C113/C118</f>
        <v>0.11665004985044865</v>
      </c>
      <c r="L113" s="2">
        <f>D113/D118</f>
        <v>0.12786885245901639</v>
      </c>
      <c r="M113" s="2">
        <f>E113/E118</f>
        <v>0.12048192771084337</v>
      </c>
      <c r="N113" s="2">
        <f>F113/F118</f>
        <v>0.11158798283261803</v>
      </c>
      <c r="O113" s="2">
        <f>G113/G118</f>
        <v>0.10185185185185185</v>
      </c>
      <c r="R113" t="s">
        <v>13</v>
      </c>
      <c r="S113" s="3">
        <f>K114</f>
        <v>0.15254237288135594</v>
      </c>
      <c r="T113" s="3">
        <f t="shared" ref="T113:W113" si="37">L114</f>
        <v>0.1540983606557377</v>
      </c>
      <c r="U113" s="3">
        <f t="shared" si="37"/>
        <v>0.10843373493975904</v>
      </c>
      <c r="V113" s="3">
        <f t="shared" si="37"/>
        <v>0.13304721030042918</v>
      </c>
      <c r="W113" s="3">
        <f t="shared" si="37"/>
        <v>0.22222222222222221</v>
      </c>
    </row>
    <row r="114" spans="1:23" x14ac:dyDescent="0.25">
      <c r="B114" t="s">
        <v>13</v>
      </c>
      <c r="C114">
        <v>153</v>
      </c>
      <c r="D114">
        <v>47</v>
      </c>
      <c r="E114">
        <v>27</v>
      </c>
      <c r="F114">
        <v>31</v>
      </c>
      <c r="G114">
        <v>48</v>
      </c>
      <c r="J114" t="str">
        <f t="shared" si="36"/>
        <v>Neither supportive nor unsupportive</v>
      </c>
      <c r="K114" s="2">
        <f>C114/C118</f>
        <v>0.15254237288135594</v>
      </c>
      <c r="L114" s="2">
        <f>D114/D118</f>
        <v>0.1540983606557377</v>
      </c>
      <c r="M114" s="2">
        <f>E114/E118</f>
        <v>0.10843373493975904</v>
      </c>
      <c r="N114" s="2">
        <f>F114/F118</f>
        <v>0.13304721030042918</v>
      </c>
      <c r="O114" s="2">
        <f>G114/G118</f>
        <v>0.22222222222222221</v>
      </c>
      <c r="R114" t="s">
        <v>14</v>
      </c>
      <c r="S114" s="3">
        <f>K115+K116</f>
        <v>0.41176470588235292</v>
      </c>
      <c r="T114" s="3">
        <f t="shared" ref="T114:W114" si="38">L115+L116</f>
        <v>0.4819672131147541</v>
      </c>
      <c r="U114" s="3">
        <f t="shared" si="38"/>
        <v>0.42570281124497988</v>
      </c>
      <c r="V114" s="3">
        <f t="shared" si="38"/>
        <v>0.38626609442060089</v>
      </c>
      <c r="W114" s="3">
        <f t="shared" si="38"/>
        <v>0.32407407407407407</v>
      </c>
    </row>
    <row r="115" spans="1:23" x14ac:dyDescent="0.25">
      <c r="B115" t="s">
        <v>15</v>
      </c>
      <c r="C115">
        <v>68</v>
      </c>
      <c r="D115">
        <v>19</v>
      </c>
      <c r="E115">
        <v>23</v>
      </c>
      <c r="F115">
        <v>17</v>
      </c>
      <c r="G115">
        <v>9</v>
      </c>
      <c r="J115" t="str">
        <f t="shared" si="36"/>
        <v>Somewhat unsupportive</v>
      </c>
      <c r="K115" s="2">
        <f>C115/C118</f>
        <v>6.7796610169491525E-2</v>
      </c>
      <c r="L115" s="2">
        <f>D115/D118</f>
        <v>6.2295081967213117E-2</v>
      </c>
      <c r="M115" s="2">
        <f>E115/E118</f>
        <v>9.2369477911646583E-2</v>
      </c>
      <c r="N115" s="2">
        <f>F115/F118</f>
        <v>7.2961373390557943E-2</v>
      </c>
      <c r="O115" s="2">
        <f>G115/G118</f>
        <v>4.1666666666666664E-2</v>
      </c>
      <c r="R115" t="s">
        <v>16</v>
      </c>
      <c r="S115" s="3">
        <f>K117</f>
        <v>5.0847457627118647E-2</v>
      </c>
      <c r="T115" s="3">
        <f t="shared" ref="T115:W115" si="39">L117</f>
        <v>5.2459016393442623E-2</v>
      </c>
      <c r="U115" s="3">
        <f t="shared" si="39"/>
        <v>5.2208835341365459E-2</v>
      </c>
      <c r="V115" s="3">
        <f t="shared" si="39"/>
        <v>6.4377682403433473E-2</v>
      </c>
      <c r="W115" s="3">
        <f t="shared" si="39"/>
        <v>3.2407407407407406E-2</v>
      </c>
    </row>
    <row r="116" spans="1:23" x14ac:dyDescent="0.25">
      <c r="B116" t="s">
        <v>17</v>
      </c>
      <c r="C116">
        <v>345</v>
      </c>
      <c r="D116">
        <v>128</v>
      </c>
      <c r="E116">
        <v>83</v>
      </c>
      <c r="F116">
        <v>73</v>
      </c>
      <c r="G116">
        <v>61</v>
      </c>
      <c r="J116" t="str">
        <f t="shared" si="36"/>
        <v>Very unsupportive</v>
      </c>
      <c r="K116" s="2">
        <f>C116/C118</f>
        <v>0.34396809571286141</v>
      </c>
      <c r="L116" s="2">
        <f>D116/D118</f>
        <v>0.41967213114754098</v>
      </c>
      <c r="M116" s="2">
        <f>E116/E118</f>
        <v>0.33333333333333331</v>
      </c>
      <c r="N116" s="2">
        <f>F116/F118</f>
        <v>0.31330472103004292</v>
      </c>
      <c r="O116" s="2">
        <f>G116/G118</f>
        <v>0.28240740740740738</v>
      </c>
    </row>
    <row r="117" spans="1:23" x14ac:dyDescent="0.25">
      <c r="B117" t="s">
        <v>16</v>
      </c>
      <c r="C117">
        <v>51</v>
      </c>
      <c r="D117">
        <v>16</v>
      </c>
      <c r="E117">
        <v>13</v>
      </c>
      <c r="F117">
        <v>15</v>
      </c>
      <c r="G117">
        <v>7</v>
      </c>
      <c r="J117" t="str">
        <f t="shared" si="36"/>
        <v>Not sure</v>
      </c>
      <c r="K117" s="2">
        <f>C117/C118</f>
        <v>5.0847457627118647E-2</v>
      </c>
      <c r="L117" s="2">
        <f>D117/D118</f>
        <v>5.2459016393442623E-2</v>
      </c>
      <c r="M117" s="2">
        <f>E117/E118</f>
        <v>5.2208835341365459E-2</v>
      </c>
      <c r="N117" s="2">
        <f>F117/F118</f>
        <v>6.4377682403433473E-2</v>
      </c>
      <c r="O117" s="2">
        <f>G117/G118</f>
        <v>3.2407407407407406E-2</v>
      </c>
    </row>
    <row r="118" spans="1:23" x14ac:dyDescent="0.25">
      <c r="A118" t="s">
        <v>2</v>
      </c>
      <c r="C118">
        <v>1003</v>
      </c>
      <c r="D118">
        <v>305</v>
      </c>
      <c r="E118">
        <v>249</v>
      </c>
      <c r="F118">
        <v>233</v>
      </c>
      <c r="G118">
        <v>216</v>
      </c>
    </row>
    <row r="123" spans="1:23" x14ac:dyDescent="0.25">
      <c r="A123" t="s">
        <v>55</v>
      </c>
    </row>
    <row r="124" spans="1:23" x14ac:dyDescent="0.25">
      <c r="A124" t="s">
        <v>1</v>
      </c>
    </row>
    <row r="125" spans="1:23" x14ac:dyDescent="0.25">
      <c r="C125" t="s">
        <v>2</v>
      </c>
      <c r="D125" t="s">
        <v>56</v>
      </c>
    </row>
    <row r="126" spans="1:23" s="1" customFormat="1" ht="80" x14ac:dyDescent="0.25">
      <c r="C126" s="1" t="s">
        <v>4</v>
      </c>
      <c r="D126" s="1" t="s">
        <v>57</v>
      </c>
      <c r="E126" s="1" t="s">
        <v>58</v>
      </c>
      <c r="F126" s="1" t="s">
        <v>59</v>
      </c>
      <c r="G126" s="1" t="s">
        <v>60</v>
      </c>
      <c r="K126" s="1" t="str">
        <f>C126</f>
        <v>North Carolina</v>
      </c>
      <c r="L126" s="1" t="str">
        <f>D126</f>
        <v>Voted for Donald Trump</v>
      </c>
      <c r="M126" s="1" t="str">
        <f>E126</f>
        <v>Voted for Kamala Harris</v>
      </c>
      <c r="N126" s="1" t="str">
        <f>F126</f>
        <v>Voted third party</v>
      </c>
      <c r="O126" s="1" t="str">
        <f>G126</f>
        <v>Didn't vote in 2024 presidential election</v>
      </c>
      <c r="S126" s="1" t="str">
        <f>K126</f>
        <v>North Carolina</v>
      </c>
      <c r="T126" s="1" t="str">
        <f>L126</f>
        <v>Voted for Donald Trump</v>
      </c>
      <c r="U126" s="1" t="str">
        <f>M126</f>
        <v>Voted for Kamala Harris</v>
      </c>
      <c r="V126" s="1" t="str">
        <f>N126</f>
        <v>Voted third party</v>
      </c>
      <c r="W126" s="1" t="str">
        <f>O126</f>
        <v>Didn't vote in 2024 presidential election</v>
      </c>
    </row>
    <row r="127" spans="1:23" x14ac:dyDescent="0.25">
      <c r="A127" t="s">
        <v>9</v>
      </c>
      <c r="B127" t="s">
        <v>10</v>
      </c>
      <c r="C127">
        <v>270</v>
      </c>
      <c r="D127">
        <v>218</v>
      </c>
      <c r="E127">
        <v>8</v>
      </c>
      <c r="F127">
        <v>0</v>
      </c>
      <c r="G127">
        <v>44</v>
      </c>
      <c r="J127" t="str">
        <f>B127</f>
        <v>Very supportive</v>
      </c>
      <c r="K127" s="2">
        <f>C127/C133</f>
        <v>0.27054108216432865</v>
      </c>
      <c r="L127" s="2">
        <f>D127/D133</f>
        <v>0.62285714285714289</v>
      </c>
      <c r="M127" s="2">
        <f>E127/E133</f>
        <v>2.4096385542168676E-2</v>
      </c>
      <c r="N127" s="2">
        <f>F127/F133</f>
        <v>0</v>
      </c>
      <c r="O127" s="2">
        <f>G127/G133</f>
        <v>0.14193548387096774</v>
      </c>
      <c r="R127" t="s">
        <v>11</v>
      </c>
      <c r="S127" s="3">
        <f>K127+K128</f>
        <v>0.38677354709418837</v>
      </c>
      <c r="T127" s="3">
        <f t="shared" ref="T127:W127" si="40">L127+L128</f>
        <v>0.82857142857142863</v>
      </c>
      <c r="U127" s="3">
        <f t="shared" si="40"/>
        <v>6.6265060240963847E-2</v>
      </c>
      <c r="V127" s="3">
        <f t="shared" si="40"/>
        <v>0</v>
      </c>
      <c r="W127" s="3">
        <f t="shared" si="40"/>
        <v>0.23870967741935484</v>
      </c>
    </row>
    <row r="128" spans="1:23" x14ac:dyDescent="0.25">
      <c r="B128" t="s">
        <v>12</v>
      </c>
      <c r="C128">
        <v>116</v>
      </c>
      <c r="D128">
        <v>72</v>
      </c>
      <c r="E128">
        <v>14</v>
      </c>
      <c r="F128">
        <v>0</v>
      </c>
      <c r="G128">
        <v>30</v>
      </c>
      <c r="J128" t="str">
        <f t="shared" ref="J128:J132" si="41">B128</f>
        <v>Somewhat supportive</v>
      </c>
      <c r="K128" s="2">
        <f>C128/C133</f>
        <v>0.11623246492985972</v>
      </c>
      <c r="L128" s="2">
        <f>D128/D133</f>
        <v>0.20571428571428571</v>
      </c>
      <c r="M128" s="2">
        <f>E128/E133</f>
        <v>4.2168674698795178E-2</v>
      </c>
      <c r="N128" s="2">
        <f>F128/F133</f>
        <v>0</v>
      </c>
      <c r="O128" s="2">
        <f>G128/G133</f>
        <v>9.6774193548387094E-2</v>
      </c>
      <c r="R128" t="s">
        <v>13</v>
      </c>
      <c r="S128" s="3">
        <f>K129</f>
        <v>0.15230460921843689</v>
      </c>
      <c r="T128" s="3">
        <f t="shared" ref="T128:W128" si="42">L129</f>
        <v>8.8571428571428565E-2</v>
      </c>
      <c r="U128" s="3">
        <f t="shared" si="42"/>
        <v>0.12048192771084337</v>
      </c>
      <c r="V128" s="3">
        <f t="shared" si="42"/>
        <v>0.16666666666666666</v>
      </c>
      <c r="W128" s="3">
        <f t="shared" si="42"/>
        <v>0.25806451612903225</v>
      </c>
    </row>
    <row r="129" spans="1:23" x14ac:dyDescent="0.25">
      <c r="B129" t="s">
        <v>13</v>
      </c>
      <c r="C129">
        <v>152</v>
      </c>
      <c r="D129">
        <v>31</v>
      </c>
      <c r="E129">
        <v>40</v>
      </c>
      <c r="F129">
        <v>1</v>
      </c>
      <c r="G129">
        <v>80</v>
      </c>
      <c r="J129" t="str">
        <f t="shared" si="41"/>
        <v>Neither supportive nor unsupportive</v>
      </c>
      <c r="K129" s="2">
        <f>C129/C133</f>
        <v>0.15230460921843689</v>
      </c>
      <c r="L129" s="2">
        <f>D129/D133</f>
        <v>8.8571428571428565E-2</v>
      </c>
      <c r="M129" s="2">
        <f>E129/E133</f>
        <v>0.12048192771084337</v>
      </c>
      <c r="N129" s="2">
        <f>F129/F133</f>
        <v>0.16666666666666666</v>
      </c>
      <c r="O129" s="2">
        <f>G129/G133</f>
        <v>0.25806451612903225</v>
      </c>
      <c r="R129" t="s">
        <v>14</v>
      </c>
      <c r="S129" s="3">
        <f>K130+K131</f>
        <v>0.41082164328657317</v>
      </c>
      <c r="T129" s="3">
        <f t="shared" ref="T129:W129" si="43">L130+L131</f>
        <v>5.7142857142857148E-2</v>
      </c>
      <c r="U129" s="3">
        <f t="shared" si="43"/>
        <v>0.7831325301204819</v>
      </c>
      <c r="V129" s="3">
        <f t="shared" si="43"/>
        <v>0.83333333333333326</v>
      </c>
      <c r="W129" s="3">
        <f t="shared" si="43"/>
        <v>0.40322580645161288</v>
      </c>
    </row>
    <row r="130" spans="1:23" x14ac:dyDescent="0.25">
      <c r="B130" t="s">
        <v>15</v>
      </c>
      <c r="C130">
        <v>68</v>
      </c>
      <c r="D130">
        <v>11</v>
      </c>
      <c r="E130">
        <v>26</v>
      </c>
      <c r="F130">
        <v>1</v>
      </c>
      <c r="G130">
        <v>30</v>
      </c>
      <c r="J130" t="str">
        <f t="shared" si="41"/>
        <v>Somewhat unsupportive</v>
      </c>
      <c r="K130" s="2">
        <f>C130/C133</f>
        <v>6.8136272545090179E-2</v>
      </c>
      <c r="L130" s="2">
        <f>D130/D133</f>
        <v>3.1428571428571431E-2</v>
      </c>
      <c r="M130" s="2">
        <f>E130/E133</f>
        <v>7.8313253012048195E-2</v>
      </c>
      <c r="N130" s="2">
        <f>F130/F133</f>
        <v>0.16666666666666666</v>
      </c>
      <c r="O130" s="2">
        <f>G130/G133</f>
        <v>9.6774193548387094E-2</v>
      </c>
      <c r="R130" t="s">
        <v>16</v>
      </c>
      <c r="S130" s="3">
        <f>K132</f>
        <v>5.0100200400801605E-2</v>
      </c>
      <c r="T130" s="3">
        <f t="shared" ref="T130:W130" si="44">L132</f>
        <v>2.5714285714285714E-2</v>
      </c>
      <c r="U130" s="3">
        <f t="shared" si="44"/>
        <v>3.0120481927710843E-2</v>
      </c>
      <c r="V130" s="3">
        <f t="shared" si="44"/>
        <v>0</v>
      </c>
      <c r="W130" s="3">
        <f t="shared" si="44"/>
        <v>0.1</v>
      </c>
    </row>
    <row r="131" spans="1:23" x14ac:dyDescent="0.25">
      <c r="B131" t="s">
        <v>17</v>
      </c>
      <c r="C131">
        <v>342</v>
      </c>
      <c r="D131">
        <v>9</v>
      </c>
      <c r="E131">
        <v>234</v>
      </c>
      <c r="F131">
        <v>4</v>
      </c>
      <c r="G131">
        <v>95</v>
      </c>
      <c r="J131" t="str">
        <f t="shared" si="41"/>
        <v>Very unsupportive</v>
      </c>
      <c r="K131" s="2">
        <f>C131/C133</f>
        <v>0.34268537074148298</v>
      </c>
      <c r="L131" s="2">
        <f>D131/D133</f>
        <v>2.5714285714285714E-2</v>
      </c>
      <c r="M131" s="2">
        <f>E131/E133</f>
        <v>0.70481927710843373</v>
      </c>
      <c r="N131" s="2">
        <f>F131/F133</f>
        <v>0.66666666666666663</v>
      </c>
      <c r="O131" s="2">
        <f>G131/G133</f>
        <v>0.30645161290322581</v>
      </c>
    </row>
    <row r="132" spans="1:23" x14ac:dyDescent="0.25">
      <c r="B132" t="s">
        <v>16</v>
      </c>
      <c r="C132">
        <v>50</v>
      </c>
      <c r="D132">
        <v>9</v>
      </c>
      <c r="E132">
        <v>10</v>
      </c>
      <c r="F132">
        <v>0</v>
      </c>
      <c r="G132">
        <v>31</v>
      </c>
      <c r="J132" t="str">
        <f t="shared" si="41"/>
        <v>Not sure</v>
      </c>
      <c r="K132" s="2">
        <f>C132/C133</f>
        <v>5.0100200400801605E-2</v>
      </c>
      <c r="L132" s="2">
        <f>D132/D133</f>
        <v>2.5714285714285714E-2</v>
      </c>
      <c r="M132" s="2">
        <f>E132/E133</f>
        <v>3.0120481927710843E-2</v>
      </c>
      <c r="N132" s="2">
        <f>F132/F133</f>
        <v>0</v>
      </c>
      <c r="O132" s="2">
        <f>G132/G133</f>
        <v>0.1</v>
      </c>
    </row>
    <row r="133" spans="1:23" x14ac:dyDescent="0.25">
      <c r="A133" t="s">
        <v>2</v>
      </c>
      <c r="C133">
        <v>998</v>
      </c>
      <c r="D133">
        <v>350</v>
      </c>
      <c r="E133">
        <v>332</v>
      </c>
      <c r="F133">
        <v>6</v>
      </c>
      <c r="G133">
        <v>310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5DC8-19E6-4E46-865E-7E7CA5736EB8}">
  <dimension ref="A1:W124"/>
  <sheetViews>
    <sheetView workbookViewId="0">
      <selection activeCell="A2" sqref="A2"/>
    </sheetView>
  </sheetViews>
  <sheetFormatPr baseColWidth="10" defaultRowHeight="19" x14ac:dyDescent="0.25"/>
  <cols>
    <col min="12" max="15" width="12" customWidth="1"/>
    <col min="18" max="18" width="31.5703125" customWidth="1"/>
    <col min="20" max="23" width="11.85546875" customWidth="1"/>
  </cols>
  <sheetData>
    <row r="1" spans="1:23" x14ac:dyDescent="0.25">
      <c r="A1" t="s">
        <v>237</v>
      </c>
    </row>
    <row r="3" spans="1:23" x14ac:dyDescent="0.25">
      <c r="A3" t="s">
        <v>87</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88</v>
      </c>
      <c r="B7" t="s">
        <v>89</v>
      </c>
      <c r="C7">
        <v>340</v>
      </c>
      <c r="D7">
        <v>135</v>
      </c>
      <c r="E7">
        <v>114</v>
      </c>
      <c r="F7">
        <v>62</v>
      </c>
      <c r="G7">
        <v>29</v>
      </c>
      <c r="J7" t="str">
        <f>B7</f>
        <v>Very positive impact</v>
      </c>
      <c r="K7" s="2">
        <f>C7/C12</f>
        <v>0.33966033966033965</v>
      </c>
      <c r="L7" s="2">
        <f>D7/D12</f>
        <v>0.47703180212014135</v>
      </c>
      <c r="M7" s="2">
        <f>E7/E12</f>
        <v>0.34029850746268658</v>
      </c>
      <c r="N7" s="2">
        <f>F7/F12</f>
        <v>0.22382671480144403</v>
      </c>
      <c r="O7" s="2">
        <f>G7/G12</f>
        <v>0.27358490566037735</v>
      </c>
      <c r="R7" t="s">
        <v>239</v>
      </c>
      <c r="S7" s="3">
        <f>K7+K8</f>
        <v>0.59640359640359641</v>
      </c>
      <c r="T7" s="3">
        <f>L7+L8</f>
        <v>0.72438162544169615</v>
      </c>
      <c r="U7" s="3">
        <f>M7+M8</f>
        <v>0.62388059701492538</v>
      </c>
      <c r="V7" s="3">
        <f>N7+N8</f>
        <v>0.49097472924187724</v>
      </c>
      <c r="W7" s="3">
        <f>O7+O8</f>
        <v>0.44339622641509435</v>
      </c>
    </row>
    <row r="8" spans="1:23" x14ac:dyDescent="0.25">
      <c r="B8" t="s">
        <v>90</v>
      </c>
      <c r="C8">
        <v>257</v>
      </c>
      <c r="D8">
        <v>70</v>
      </c>
      <c r="E8">
        <v>95</v>
      </c>
      <c r="F8">
        <v>74</v>
      </c>
      <c r="G8">
        <v>18</v>
      </c>
      <c r="J8" t="str">
        <f>B8</f>
        <v>Slightly positive impact</v>
      </c>
      <c r="K8" s="2">
        <f>C8/C12</f>
        <v>0.25674325674325676</v>
      </c>
      <c r="L8" s="2">
        <f>D8/D12</f>
        <v>0.24734982332155478</v>
      </c>
      <c r="M8" s="2">
        <f>E8/E12</f>
        <v>0.28358208955223879</v>
      </c>
      <c r="N8" s="2">
        <f>F8/F12</f>
        <v>0.26714801444043323</v>
      </c>
      <c r="O8" s="2">
        <f>G8/G12</f>
        <v>0.16981132075471697</v>
      </c>
      <c r="R8" t="s">
        <v>91</v>
      </c>
      <c r="S8" s="3">
        <f>K9</f>
        <v>0.20279720279720279</v>
      </c>
      <c r="T8" s="3">
        <f>L9</f>
        <v>0.19081272084805653</v>
      </c>
      <c r="U8" s="3">
        <f>M9</f>
        <v>0.19402985074626866</v>
      </c>
      <c r="V8" s="3">
        <f>N9</f>
        <v>0.18411552346570398</v>
      </c>
      <c r="W8" s="3">
        <f>O9</f>
        <v>0.31132075471698112</v>
      </c>
    </row>
    <row r="9" spans="1:23" x14ac:dyDescent="0.25">
      <c r="B9" t="s">
        <v>91</v>
      </c>
      <c r="C9">
        <v>203</v>
      </c>
      <c r="D9">
        <v>54</v>
      </c>
      <c r="E9">
        <v>65</v>
      </c>
      <c r="F9">
        <v>51</v>
      </c>
      <c r="G9">
        <v>33</v>
      </c>
      <c r="J9" t="str">
        <f>B9</f>
        <v>No impact</v>
      </c>
      <c r="K9" s="2">
        <f>C9/C12</f>
        <v>0.20279720279720279</v>
      </c>
      <c r="L9" s="2">
        <f>D9/D12</f>
        <v>0.19081272084805653</v>
      </c>
      <c r="M9" s="2">
        <f>E9/E12</f>
        <v>0.19402985074626866</v>
      </c>
      <c r="N9" s="2">
        <f>F9/F12</f>
        <v>0.18411552346570398</v>
      </c>
      <c r="O9" s="2">
        <f>G9/G12</f>
        <v>0.31132075471698112</v>
      </c>
      <c r="R9" t="s">
        <v>240</v>
      </c>
      <c r="S9" s="3">
        <f>K10+K11</f>
        <v>0.2007992007992008</v>
      </c>
      <c r="T9" s="3">
        <f>L10+L11</f>
        <v>8.4805653710247356E-2</v>
      </c>
      <c r="U9" s="3">
        <f>M10+M11</f>
        <v>0.18208955223880596</v>
      </c>
      <c r="V9" s="3">
        <f>N10+N11</f>
        <v>0.32490974729241873</v>
      </c>
      <c r="W9" s="3">
        <f>O10+O11</f>
        <v>0.24528301886792453</v>
      </c>
    </row>
    <row r="10" spans="1:23" x14ac:dyDescent="0.25">
      <c r="B10" t="s">
        <v>92</v>
      </c>
      <c r="C10">
        <v>129</v>
      </c>
      <c r="D10">
        <v>19</v>
      </c>
      <c r="E10">
        <v>42</v>
      </c>
      <c r="F10">
        <v>49</v>
      </c>
      <c r="G10">
        <v>19</v>
      </c>
      <c r="J10" t="str">
        <f>B10</f>
        <v>Slightly negative impact</v>
      </c>
      <c r="K10" s="2">
        <f>C10/C12</f>
        <v>0.12887112887112886</v>
      </c>
      <c r="L10" s="2">
        <f>D10/D12</f>
        <v>6.7137809187279157E-2</v>
      </c>
      <c r="M10" s="2">
        <f>E10/E12</f>
        <v>0.1253731343283582</v>
      </c>
      <c r="N10" s="2">
        <f>F10/F12</f>
        <v>0.17689530685920576</v>
      </c>
      <c r="O10" s="2">
        <f>G10/G12</f>
        <v>0.17924528301886791</v>
      </c>
    </row>
    <row r="11" spans="1:23" x14ac:dyDescent="0.25">
      <c r="B11" t="s">
        <v>93</v>
      </c>
      <c r="C11">
        <v>72</v>
      </c>
      <c r="D11">
        <v>5</v>
      </c>
      <c r="E11">
        <v>19</v>
      </c>
      <c r="F11">
        <v>41</v>
      </c>
      <c r="G11">
        <v>7</v>
      </c>
      <c r="J11" t="str">
        <f>B11</f>
        <v>Very negative impact</v>
      </c>
      <c r="K11" s="2">
        <f>C11/C12</f>
        <v>7.1928071928071935E-2</v>
      </c>
      <c r="L11" s="2">
        <f>D11/D12</f>
        <v>1.7667844522968199E-2</v>
      </c>
      <c r="M11" s="2">
        <f>E11/E12</f>
        <v>5.6716417910447764E-2</v>
      </c>
      <c r="N11" s="2">
        <f>F11/F12</f>
        <v>0.14801444043321299</v>
      </c>
      <c r="O11" s="2">
        <f>G11/G12</f>
        <v>6.6037735849056603E-2</v>
      </c>
    </row>
    <row r="12" spans="1:23" x14ac:dyDescent="0.25">
      <c r="A12" t="s">
        <v>2</v>
      </c>
      <c r="C12">
        <v>1001</v>
      </c>
      <c r="D12">
        <v>283</v>
      </c>
      <c r="E12">
        <v>335</v>
      </c>
      <c r="F12">
        <v>277</v>
      </c>
      <c r="G12">
        <v>106</v>
      </c>
    </row>
    <row r="17" spans="1:23" x14ac:dyDescent="0.25">
      <c r="A17" t="s">
        <v>94</v>
      </c>
    </row>
    <row r="18" spans="1:23" x14ac:dyDescent="0.25">
      <c r="A18" t="s">
        <v>1</v>
      </c>
    </row>
    <row r="19" spans="1:23" x14ac:dyDescent="0.25">
      <c r="C19" t="s">
        <v>2</v>
      </c>
      <c r="D19" t="s">
        <v>19</v>
      </c>
    </row>
    <row r="20" spans="1:23" s="1" customFormat="1" ht="60" x14ac:dyDescent="0.25">
      <c r="C20" s="1" t="s">
        <v>4</v>
      </c>
      <c r="D20" s="1" t="s">
        <v>20</v>
      </c>
      <c r="E20" s="1" t="s">
        <v>21</v>
      </c>
      <c r="F20" s="1" t="s">
        <v>22</v>
      </c>
      <c r="G20" s="1" t="s">
        <v>23</v>
      </c>
      <c r="K20" s="1" t="str">
        <f>C20</f>
        <v>North Carolina</v>
      </c>
      <c r="L20" s="1" t="str">
        <f>D20</f>
        <v>Democratic ID (Partisan + Leaners)</v>
      </c>
      <c r="M20" s="1" t="str">
        <f>E20</f>
        <v>Pure Independent</v>
      </c>
      <c r="N20" s="1" t="str">
        <f>F20</f>
        <v>Republican ID (Partisan + Leaners)</v>
      </c>
      <c r="O20" s="1" t="str">
        <f>G20</f>
        <v>All others/Not Sure</v>
      </c>
      <c r="S20" s="1" t="str">
        <f>K20</f>
        <v>North Carolina</v>
      </c>
      <c r="T20" s="1" t="str">
        <f>L20</f>
        <v>Democratic ID (Partisan + Leaners)</v>
      </c>
      <c r="U20" s="1" t="str">
        <f>M20</f>
        <v>Pure Independent</v>
      </c>
      <c r="V20" s="1" t="str">
        <f>N20</f>
        <v>Republican ID (Partisan + Leaners)</v>
      </c>
      <c r="W20" s="1" t="str">
        <f>O20</f>
        <v>All others/Not Sure</v>
      </c>
    </row>
    <row r="21" spans="1:23" x14ac:dyDescent="0.25">
      <c r="A21" t="s">
        <v>88</v>
      </c>
      <c r="B21" t="s">
        <v>89</v>
      </c>
      <c r="C21">
        <v>339</v>
      </c>
      <c r="D21">
        <v>197</v>
      </c>
      <c r="E21">
        <v>51</v>
      </c>
      <c r="F21">
        <v>85</v>
      </c>
      <c r="G21">
        <v>6</v>
      </c>
      <c r="J21" t="str">
        <f>B21</f>
        <v>Very positive impact</v>
      </c>
      <c r="K21" s="2">
        <f>C21/C26</f>
        <v>0.33933933933933935</v>
      </c>
      <c r="L21" s="2">
        <f>D21/D26</f>
        <v>0.48641975308641977</v>
      </c>
      <c r="M21" s="2">
        <f>E21/E26</f>
        <v>0.26701570680628273</v>
      </c>
      <c r="N21" s="2">
        <f>F21/F26</f>
        <v>0.23415977961432508</v>
      </c>
      <c r="O21" s="2">
        <f>G21/G26</f>
        <v>0.15</v>
      </c>
      <c r="R21" t="s">
        <v>239</v>
      </c>
      <c r="S21" s="3">
        <f>K21+K22</f>
        <v>0.59659659659659658</v>
      </c>
      <c r="T21" s="3">
        <f>L21+L22</f>
        <v>0.7382716049382716</v>
      </c>
      <c r="U21" s="3">
        <f>M21+M22</f>
        <v>0.51832460732984287</v>
      </c>
      <c r="V21" s="3">
        <f>N21+N22</f>
        <v>0.51239669421487599</v>
      </c>
      <c r="W21" s="3">
        <f>O21+O22</f>
        <v>0.3</v>
      </c>
    </row>
    <row r="22" spans="1:23" x14ac:dyDescent="0.25">
      <c r="B22" t="s">
        <v>90</v>
      </c>
      <c r="C22">
        <v>257</v>
      </c>
      <c r="D22">
        <v>102</v>
      </c>
      <c r="E22">
        <v>48</v>
      </c>
      <c r="F22">
        <v>101</v>
      </c>
      <c r="G22">
        <v>6</v>
      </c>
      <c r="J22" t="str">
        <f>B22</f>
        <v>Slightly positive impact</v>
      </c>
      <c r="K22" s="2">
        <f>C22/C26</f>
        <v>0.25725725725725723</v>
      </c>
      <c r="L22" s="2">
        <f>D22/D26</f>
        <v>0.25185185185185183</v>
      </c>
      <c r="M22" s="2">
        <f>E22/E26</f>
        <v>0.2513089005235602</v>
      </c>
      <c r="N22" s="2">
        <f>F22/F26</f>
        <v>0.27823691460055094</v>
      </c>
      <c r="O22" s="2">
        <f>G22/G26</f>
        <v>0.15</v>
      </c>
      <c r="R22" t="s">
        <v>91</v>
      </c>
      <c r="S22" s="3">
        <f>K23</f>
        <v>0.2032032032032032</v>
      </c>
      <c r="T22" s="3">
        <f>L23</f>
        <v>0.18024691358024691</v>
      </c>
      <c r="U22" s="3">
        <f>M23</f>
        <v>0.26178010471204188</v>
      </c>
      <c r="V22" s="3">
        <f>N23</f>
        <v>0.18457300275482094</v>
      </c>
      <c r="W22" s="3">
        <f>O23</f>
        <v>0.32500000000000001</v>
      </c>
    </row>
    <row r="23" spans="1:23" x14ac:dyDescent="0.25">
      <c r="B23" t="s">
        <v>91</v>
      </c>
      <c r="C23">
        <v>203</v>
      </c>
      <c r="D23">
        <v>73</v>
      </c>
      <c r="E23">
        <v>50</v>
      </c>
      <c r="F23">
        <v>67</v>
      </c>
      <c r="G23">
        <v>13</v>
      </c>
      <c r="J23" t="str">
        <f>B23</f>
        <v>No impact</v>
      </c>
      <c r="K23" s="2">
        <f>C23/C26</f>
        <v>0.2032032032032032</v>
      </c>
      <c r="L23" s="2">
        <f>D23/D26</f>
        <v>0.18024691358024691</v>
      </c>
      <c r="M23" s="2">
        <f>E23/E26</f>
        <v>0.26178010471204188</v>
      </c>
      <c r="N23" s="2">
        <f>F23/F26</f>
        <v>0.18457300275482094</v>
      </c>
      <c r="O23" s="2">
        <f>G23/G26</f>
        <v>0.32500000000000001</v>
      </c>
      <c r="R23" t="s">
        <v>240</v>
      </c>
      <c r="S23" s="3">
        <f>K24+K25</f>
        <v>0.20020020020020018</v>
      </c>
      <c r="T23" s="3">
        <f>L24+L25</f>
        <v>8.1481481481481488E-2</v>
      </c>
      <c r="U23" s="3">
        <f>M24+M25</f>
        <v>0.21989528795811517</v>
      </c>
      <c r="V23" s="3">
        <f>N24+N25</f>
        <v>0.30303030303030304</v>
      </c>
      <c r="W23" s="3">
        <f>O24+O25</f>
        <v>0.375</v>
      </c>
    </row>
    <row r="24" spans="1:23" x14ac:dyDescent="0.25">
      <c r="B24" t="s">
        <v>92</v>
      </c>
      <c r="C24">
        <v>129</v>
      </c>
      <c r="D24">
        <v>26</v>
      </c>
      <c r="E24">
        <v>28</v>
      </c>
      <c r="F24">
        <v>62</v>
      </c>
      <c r="G24">
        <v>13</v>
      </c>
      <c r="J24" t="str">
        <f>B24</f>
        <v>Slightly negative impact</v>
      </c>
      <c r="K24" s="2">
        <f>C24/C26</f>
        <v>0.12912912912912913</v>
      </c>
      <c r="L24" s="2">
        <f>D24/D26</f>
        <v>6.4197530864197536E-2</v>
      </c>
      <c r="M24" s="2">
        <f>E24/E26</f>
        <v>0.14659685863874344</v>
      </c>
      <c r="N24" s="2">
        <f>F24/F26</f>
        <v>0.17079889807162535</v>
      </c>
      <c r="O24" s="2">
        <f>G24/G26</f>
        <v>0.32500000000000001</v>
      </c>
    </row>
    <row r="25" spans="1:23" x14ac:dyDescent="0.25">
      <c r="B25" t="s">
        <v>93</v>
      </c>
      <c r="C25">
        <v>71</v>
      </c>
      <c r="D25">
        <v>7</v>
      </c>
      <c r="E25">
        <v>14</v>
      </c>
      <c r="F25">
        <v>48</v>
      </c>
      <c r="G25">
        <v>2</v>
      </c>
      <c r="J25" t="str">
        <f>B25</f>
        <v>Very negative impact</v>
      </c>
      <c r="K25" s="2">
        <f>C25/C26</f>
        <v>7.1071071071071065E-2</v>
      </c>
      <c r="L25" s="2">
        <f>D25/D26</f>
        <v>1.7283950617283949E-2</v>
      </c>
      <c r="M25" s="2">
        <f>E25/E26</f>
        <v>7.3298429319371722E-2</v>
      </c>
      <c r="N25" s="2">
        <f>F25/F26</f>
        <v>0.13223140495867769</v>
      </c>
      <c r="O25" s="2">
        <f>G25/G26</f>
        <v>0.05</v>
      </c>
    </row>
    <row r="26" spans="1:23" x14ac:dyDescent="0.25">
      <c r="A26" t="s">
        <v>2</v>
      </c>
      <c r="C26">
        <v>999</v>
      </c>
      <c r="D26">
        <v>405</v>
      </c>
      <c r="E26">
        <v>191</v>
      </c>
      <c r="F26">
        <v>363</v>
      </c>
      <c r="G26">
        <v>40</v>
      </c>
    </row>
    <row r="31" spans="1:23" x14ac:dyDescent="0.25">
      <c r="A31" t="s">
        <v>95</v>
      </c>
    </row>
    <row r="32" spans="1:23" x14ac:dyDescent="0.25">
      <c r="A32" t="s">
        <v>1</v>
      </c>
    </row>
    <row r="33" spans="1:23" x14ac:dyDescent="0.25">
      <c r="C33" t="s">
        <v>2</v>
      </c>
      <c r="D33" t="s">
        <v>25</v>
      </c>
    </row>
    <row r="34" spans="1:23" s="1" customFormat="1" ht="40" x14ac:dyDescent="0.25">
      <c r="C34" s="1" t="s">
        <v>4</v>
      </c>
      <c r="D34" s="1" t="s">
        <v>26</v>
      </c>
      <c r="E34" s="1" t="s">
        <v>27</v>
      </c>
      <c r="F34" s="1" t="s">
        <v>28</v>
      </c>
      <c r="G34" s="1" t="s">
        <v>29</v>
      </c>
      <c r="K34" s="1" t="str">
        <f>C34</f>
        <v>North Carolina</v>
      </c>
      <c r="L34" s="1" t="str">
        <f>D34</f>
        <v>Liberal (very)</v>
      </c>
      <c r="M34" s="1" t="str">
        <f>E34</f>
        <v>Moderate</v>
      </c>
      <c r="N34" s="1" t="str">
        <f>F34</f>
        <v>Conservative (very)</v>
      </c>
      <c r="O34" s="1" t="str">
        <f>G34</f>
        <v>Don't know</v>
      </c>
      <c r="S34" s="1" t="str">
        <f>K34</f>
        <v>North Carolina</v>
      </c>
      <c r="T34" s="1" t="str">
        <f>L34</f>
        <v>Liberal (very)</v>
      </c>
      <c r="U34" s="1" t="str">
        <f>M34</f>
        <v>Moderate</v>
      </c>
      <c r="V34" s="1" t="str">
        <f>N34</f>
        <v>Conservative (very)</v>
      </c>
      <c r="W34" s="1" t="str">
        <f>O34</f>
        <v>Don't know</v>
      </c>
    </row>
    <row r="35" spans="1:23" x14ac:dyDescent="0.25">
      <c r="A35" t="s">
        <v>88</v>
      </c>
      <c r="B35" t="s">
        <v>89</v>
      </c>
      <c r="C35">
        <v>340</v>
      </c>
      <c r="D35">
        <v>158</v>
      </c>
      <c r="E35">
        <v>94</v>
      </c>
      <c r="F35">
        <v>75</v>
      </c>
      <c r="G35">
        <v>13</v>
      </c>
      <c r="J35" t="str">
        <f>B35</f>
        <v>Very positive impact</v>
      </c>
      <c r="K35" s="2">
        <f>C35/C40</f>
        <v>0.34034034034034033</v>
      </c>
      <c r="L35" s="2">
        <f>D35/D40</f>
        <v>0.61240310077519378</v>
      </c>
      <c r="M35" s="2">
        <f>E35/E40</f>
        <v>0.29375000000000001</v>
      </c>
      <c r="N35" s="2">
        <f>F35/F40</f>
        <v>0.23364485981308411</v>
      </c>
      <c r="O35" s="2">
        <f>G35/G40</f>
        <v>0.13</v>
      </c>
      <c r="R35" t="s">
        <v>239</v>
      </c>
      <c r="S35" s="3">
        <f>K35+K36</f>
        <v>0.59759759759759756</v>
      </c>
      <c r="T35" s="3">
        <f>L35+L36</f>
        <v>0.83333333333333326</v>
      </c>
      <c r="U35" s="3">
        <f>M35+M36</f>
        <v>0.58437500000000009</v>
      </c>
      <c r="V35" s="3">
        <f>N35+N36</f>
        <v>0.5389408099688473</v>
      </c>
      <c r="W35" s="3">
        <f>O35+O36</f>
        <v>0.22</v>
      </c>
    </row>
    <row r="36" spans="1:23" x14ac:dyDescent="0.25">
      <c r="B36" t="s">
        <v>90</v>
      </c>
      <c r="C36">
        <v>257</v>
      </c>
      <c r="D36">
        <v>57</v>
      </c>
      <c r="E36">
        <v>93</v>
      </c>
      <c r="F36">
        <v>98</v>
      </c>
      <c r="G36">
        <v>9</v>
      </c>
      <c r="J36" t="str">
        <f>B36</f>
        <v>Slightly positive impact</v>
      </c>
      <c r="K36" s="2">
        <f>C36/C40</f>
        <v>0.25725725725725723</v>
      </c>
      <c r="L36" s="2">
        <f>D36/D40</f>
        <v>0.22093023255813954</v>
      </c>
      <c r="M36" s="2">
        <f>E36/E40</f>
        <v>0.29062500000000002</v>
      </c>
      <c r="N36" s="2">
        <f>F36/F40</f>
        <v>0.30529595015576322</v>
      </c>
      <c r="O36" s="2">
        <f>G36/G40</f>
        <v>0.09</v>
      </c>
      <c r="R36" t="s">
        <v>91</v>
      </c>
      <c r="S36" s="3">
        <f>K37</f>
        <v>0.2022022022022022</v>
      </c>
      <c r="T36" s="3">
        <f>L37</f>
        <v>0.13953488372093023</v>
      </c>
      <c r="U36" s="3">
        <f>M37</f>
        <v>0.24374999999999999</v>
      </c>
      <c r="V36" s="3">
        <f>N37</f>
        <v>0.13395638629283488</v>
      </c>
      <c r="W36" s="3">
        <f>O37</f>
        <v>0.45</v>
      </c>
    </row>
    <row r="37" spans="1:23" x14ac:dyDescent="0.25">
      <c r="B37" t="s">
        <v>91</v>
      </c>
      <c r="C37">
        <v>202</v>
      </c>
      <c r="D37">
        <v>36</v>
      </c>
      <c r="E37">
        <v>78</v>
      </c>
      <c r="F37">
        <v>43</v>
      </c>
      <c r="G37">
        <v>45</v>
      </c>
      <c r="J37" t="str">
        <f>B37</f>
        <v>No impact</v>
      </c>
      <c r="K37" s="2">
        <f>C37/C40</f>
        <v>0.2022022022022022</v>
      </c>
      <c r="L37" s="2">
        <f>D37/D40</f>
        <v>0.13953488372093023</v>
      </c>
      <c r="M37" s="2">
        <f>E37/E40</f>
        <v>0.24374999999999999</v>
      </c>
      <c r="N37" s="2">
        <f>F37/F40</f>
        <v>0.13395638629283488</v>
      </c>
      <c r="O37" s="2">
        <f>G37/G40</f>
        <v>0.45</v>
      </c>
      <c r="R37" t="s">
        <v>240</v>
      </c>
      <c r="S37" s="3">
        <f>K38+K39</f>
        <v>0.20020020020020018</v>
      </c>
      <c r="T37" s="3">
        <f>L38+L39</f>
        <v>2.7131782945736434E-2</v>
      </c>
      <c r="U37" s="3">
        <f>M38+M39</f>
        <v>0.171875</v>
      </c>
      <c r="V37" s="3">
        <f>N38+N39</f>
        <v>0.32710280373831774</v>
      </c>
      <c r="W37" s="3">
        <f>O38+O39</f>
        <v>0.32999999999999996</v>
      </c>
    </row>
    <row r="38" spans="1:23" x14ac:dyDescent="0.25">
      <c r="B38" t="s">
        <v>92</v>
      </c>
      <c r="C38">
        <v>129</v>
      </c>
      <c r="D38">
        <v>6</v>
      </c>
      <c r="E38">
        <v>47</v>
      </c>
      <c r="F38">
        <v>52</v>
      </c>
      <c r="G38">
        <v>24</v>
      </c>
      <c r="J38" t="str">
        <f>B38</f>
        <v>Slightly negative impact</v>
      </c>
      <c r="K38" s="2">
        <f>C38/C40</f>
        <v>0.12912912912912913</v>
      </c>
      <c r="L38" s="2">
        <f>D38/D40</f>
        <v>2.3255813953488372E-2</v>
      </c>
      <c r="M38" s="2">
        <f>E38/E40</f>
        <v>0.14687500000000001</v>
      </c>
      <c r="N38" s="2">
        <f>F38/F40</f>
        <v>0.16199376947040497</v>
      </c>
      <c r="O38" s="2">
        <f>G38/G40</f>
        <v>0.24</v>
      </c>
    </row>
    <row r="39" spans="1:23" x14ac:dyDescent="0.25">
      <c r="B39" t="s">
        <v>93</v>
      </c>
      <c r="C39">
        <v>71</v>
      </c>
      <c r="D39">
        <v>1</v>
      </c>
      <c r="E39">
        <v>8</v>
      </c>
      <c r="F39">
        <v>53</v>
      </c>
      <c r="G39">
        <v>9</v>
      </c>
      <c r="J39" t="str">
        <f>B39</f>
        <v>Very negative impact</v>
      </c>
      <c r="K39" s="2">
        <f>C39/C40</f>
        <v>7.1071071071071065E-2</v>
      </c>
      <c r="L39" s="2">
        <f>D39/D40</f>
        <v>3.875968992248062E-3</v>
      </c>
      <c r="M39" s="2">
        <f>E39/E40</f>
        <v>2.5000000000000001E-2</v>
      </c>
      <c r="N39" s="2">
        <f>F39/F40</f>
        <v>0.16510903426791276</v>
      </c>
      <c r="O39" s="2">
        <f>G39/G40</f>
        <v>0.09</v>
      </c>
    </row>
    <row r="40" spans="1:23" x14ac:dyDescent="0.25">
      <c r="A40" t="s">
        <v>2</v>
      </c>
      <c r="C40">
        <v>999</v>
      </c>
      <c r="D40">
        <v>258</v>
      </c>
      <c r="E40">
        <v>320</v>
      </c>
      <c r="F40">
        <v>321</v>
      </c>
      <c r="G40">
        <v>100</v>
      </c>
    </row>
    <row r="45" spans="1:23" x14ac:dyDescent="0.25">
      <c r="A45" t="s">
        <v>96</v>
      </c>
    </row>
    <row r="46" spans="1:23" x14ac:dyDescent="0.25">
      <c r="A46" t="s">
        <v>1</v>
      </c>
    </row>
    <row r="47" spans="1:23" x14ac:dyDescent="0.25">
      <c r="C47" t="s">
        <v>2</v>
      </c>
      <c r="D47" t="s">
        <v>31</v>
      </c>
    </row>
    <row r="48" spans="1:23" s="1" customFormat="1" ht="40" x14ac:dyDescent="0.25">
      <c r="C48" s="1" t="s">
        <v>4</v>
      </c>
      <c r="D48" s="1" t="s">
        <v>32</v>
      </c>
      <c r="E48" s="1" t="s">
        <v>33</v>
      </c>
      <c r="F48" s="1" t="s">
        <v>34</v>
      </c>
      <c r="K48" s="1" t="str">
        <f>C48</f>
        <v>North Carolina</v>
      </c>
      <c r="L48" s="1" t="str">
        <f>D48</f>
        <v>White non-Hispanic</v>
      </c>
      <c r="M48" s="1" t="str">
        <f>E48</f>
        <v>Black non-Hispanic</v>
      </c>
      <c r="N48" s="1" t="str">
        <f>F48</f>
        <v>Hispanic/All other races</v>
      </c>
      <c r="S48" s="1" t="str">
        <f>K48</f>
        <v>North Carolina</v>
      </c>
      <c r="T48" s="1" t="str">
        <f>L48</f>
        <v>White non-Hispanic</v>
      </c>
      <c r="U48" s="1" t="str">
        <f>M48</f>
        <v>Black non-Hispanic</v>
      </c>
      <c r="V48" s="1" t="str">
        <f>N48</f>
        <v>Hispanic/All other races</v>
      </c>
    </row>
    <row r="49" spans="1:23" x14ac:dyDescent="0.25">
      <c r="A49" t="s">
        <v>88</v>
      </c>
      <c r="B49" t="s">
        <v>89</v>
      </c>
      <c r="C49">
        <v>340</v>
      </c>
      <c r="D49">
        <v>216</v>
      </c>
      <c r="E49">
        <v>49</v>
      </c>
      <c r="F49">
        <v>75</v>
      </c>
      <c r="J49" t="str">
        <f>B49</f>
        <v>Very positive impact</v>
      </c>
      <c r="K49" s="2">
        <f>C49/C54</f>
        <v>0.33966033966033965</v>
      </c>
      <c r="L49" s="2">
        <f>D49/D54</f>
        <v>0.34340222575516693</v>
      </c>
      <c r="M49" s="2">
        <f>E49/E54</f>
        <v>0.25257731958762886</v>
      </c>
      <c r="N49" s="2">
        <f>F49/F54</f>
        <v>0.42134831460674155</v>
      </c>
      <c r="O49" s="2"/>
      <c r="R49" t="s">
        <v>239</v>
      </c>
      <c r="S49" s="3">
        <f>K49+K50</f>
        <v>0.59640359640359641</v>
      </c>
      <c r="T49" s="3">
        <f>L49+L50</f>
        <v>0.59777424483306829</v>
      </c>
      <c r="U49" s="3">
        <f>M49+M50</f>
        <v>0.53608247422680411</v>
      </c>
      <c r="V49" s="3">
        <f>N49+N50</f>
        <v>0.65730337078651679</v>
      </c>
      <c r="W49" s="3"/>
    </row>
    <row r="50" spans="1:23" x14ac:dyDescent="0.25">
      <c r="B50" t="s">
        <v>90</v>
      </c>
      <c r="C50">
        <v>257</v>
      </c>
      <c r="D50">
        <v>160</v>
      </c>
      <c r="E50">
        <v>55</v>
      </c>
      <c r="F50">
        <v>42</v>
      </c>
      <c r="J50" t="str">
        <f>B50</f>
        <v>Slightly positive impact</v>
      </c>
      <c r="K50" s="2">
        <f>C50/C54</f>
        <v>0.25674325674325676</v>
      </c>
      <c r="L50" s="2">
        <f>D50/D54</f>
        <v>0.25437201907790141</v>
      </c>
      <c r="M50" s="2">
        <f>E50/E54</f>
        <v>0.28350515463917525</v>
      </c>
      <c r="N50" s="2">
        <f>F50/F54</f>
        <v>0.23595505617977527</v>
      </c>
      <c r="O50" s="2"/>
      <c r="R50" t="s">
        <v>91</v>
      </c>
      <c r="S50" s="3">
        <f>K51</f>
        <v>0.20279720279720279</v>
      </c>
      <c r="T50" s="3">
        <f>L51</f>
        <v>0.18282988871224165</v>
      </c>
      <c r="U50" s="3">
        <f>M51</f>
        <v>0.31443298969072164</v>
      </c>
      <c r="V50" s="3">
        <f>N51</f>
        <v>0.15168539325842698</v>
      </c>
      <c r="W50" s="3"/>
    </row>
    <row r="51" spans="1:23" x14ac:dyDescent="0.25">
      <c r="B51" t="s">
        <v>91</v>
      </c>
      <c r="C51">
        <v>203</v>
      </c>
      <c r="D51">
        <v>115</v>
      </c>
      <c r="E51">
        <v>61</v>
      </c>
      <c r="F51">
        <v>27</v>
      </c>
      <c r="J51" t="str">
        <f>B51</f>
        <v>No impact</v>
      </c>
      <c r="K51" s="2">
        <f>C51/C54</f>
        <v>0.20279720279720279</v>
      </c>
      <c r="L51" s="2">
        <f>D51/D54</f>
        <v>0.18282988871224165</v>
      </c>
      <c r="M51" s="2">
        <f>E51/E54</f>
        <v>0.31443298969072164</v>
      </c>
      <c r="N51" s="2">
        <f>F51/F54</f>
        <v>0.15168539325842698</v>
      </c>
      <c r="O51" s="2"/>
      <c r="R51" t="s">
        <v>240</v>
      </c>
      <c r="S51" s="3">
        <f>K52+K53</f>
        <v>0.2007992007992008</v>
      </c>
      <c r="T51" s="3">
        <f>L52+L53</f>
        <v>0.21939586645468998</v>
      </c>
      <c r="U51" s="3">
        <f>M52+M53</f>
        <v>0.14948453608247422</v>
      </c>
      <c r="V51" s="3">
        <f>N52+N53</f>
        <v>0.19101123595505617</v>
      </c>
      <c r="W51" s="3"/>
    </row>
    <row r="52" spans="1:23" x14ac:dyDescent="0.25">
      <c r="B52" t="s">
        <v>92</v>
      </c>
      <c r="C52">
        <v>129</v>
      </c>
      <c r="D52">
        <v>77</v>
      </c>
      <c r="E52">
        <v>24</v>
      </c>
      <c r="F52">
        <v>28</v>
      </c>
      <c r="J52" t="str">
        <f>B52</f>
        <v>Slightly negative impact</v>
      </c>
      <c r="K52" s="2">
        <f>C52/C54</f>
        <v>0.12887112887112886</v>
      </c>
      <c r="L52" s="2">
        <f>D52/D54</f>
        <v>0.12241653418124006</v>
      </c>
      <c r="M52" s="2">
        <f>E52/E54</f>
        <v>0.12371134020618557</v>
      </c>
      <c r="N52" s="2">
        <f>F52/F54</f>
        <v>0.15730337078651685</v>
      </c>
      <c r="O52" s="2"/>
    </row>
    <row r="53" spans="1:23" x14ac:dyDescent="0.25">
      <c r="B53" t="s">
        <v>93</v>
      </c>
      <c r="C53">
        <v>72</v>
      </c>
      <c r="D53">
        <v>61</v>
      </c>
      <c r="E53">
        <v>5</v>
      </c>
      <c r="F53">
        <v>6</v>
      </c>
      <c r="J53" t="str">
        <f>B53</f>
        <v>Very negative impact</v>
      </c>
      <c r="K53" s="2">
        <f>C53/C54</f>
        <v>7.1928071928071935E-2</v>
      </c>
      <c r="L53" s="2">
        <f>D53/D54</f>
        <v>9.6979332273449917E-2</v>
      </c>
      <c r="M53" s="2">
        <f>E53/E54</f>
        <v>2.5773195876288658E-2</v>
      </c>
      <c r="N53" s="2">
        <f>F53/F54</f>
        <v>3.3707865168539325E-2</v>
      </c>
      <c r="O53" s="2"/>
    </row>
    <row r="54" spans="1:23" x14ac:dyDescent="0.25">
      <c r="A54" t="s">
        <v>2</v>
      </c>
      <c r="C54">
        <v>1001</v>
      </c>
      <c r="D54">
        <v>629</v>
      </c>
      <c r="E54">
        <v>194</v>
      </c>
      <c r="F54">
        <v>178</v>
      </c>
    </row>
    <row r="59" spans="1:23" x14ac:dyDescent="0.25">
      <c r="A59" t="s">
        <v>97</v>
      </c>
    </row>
    <row r="60" spans="1:23" x14ac:dyDescent="0.25">
      <c r="A60" t="s">
        <v>1</v>
      </c>
    </row>
    <row r="61" spans="1:23" x14ac:dyDescent="0.25">
      <c r="C61" t="s">
        <v>2</v>
      </c>
      <c r="D61" t="s">
        <v>36</v>
      </c>
    </row>
    <row r="62" spans="1:23" s="1" customFormat="1" ht="40" x14ac:dyDescent="0.25">
      <c r="C62" s="1" t="s">
        <v>4</v>
      </c>
      <c r="D62" s="1" t="s">
        <v>37</v>
      </c>
      <c r="E62" s="1" t="s">
        <v>38</v>
      </c>
      <c r="K62" s="1" t="str">
        <f>C62</f>
        <v>North Carolina</v>
      </c>
      <c r="L62" s="1" t="str">
        <f>D62</f>
        <v>Male</v>
      </c>
      <c r="M62" s="1" t="str">
        <f>E62</f>
        <v>Female</v>
      </c>
      <c r="S62" s="1" t="str">
        <f>K62</f>
        <v>North Carolina</v>
      </c>
      <c r="T62" s="1" t="str">
        <f>L62</f>
        <v>Male</v>
      </c>
      <c r="U62" s="1" t="str">
        <f>M62</f>
        <v>Female</v>
      </c>
    </row>
    <row r="63" spans="1:23" x14ac:dyDescent="0.25">
      <c r="A63" t="s">
        <v>88</v>
      </c>
      <c r="B63" t="s">
        <v>89</v>
      </c>
      <c r="C63">
        <v>340</v>
      </c>
      <c r="D63">
        <v>164</v>
      </c>
      <c r="E63">
        <v>176</v>
      </c>
      <c r="J63" t="str">
        <f>B63</f>
        <v>Very positive impact</v>
      </c>
      <c r="K63" s="2">
        <f>C63/C68</f>
        <v>0.34034034034034033</v>
      </c>
      <c r="L63" s="2">
        <f>D63/D68</f>
        <v>0.34309623430962344</v>
      </c>
      <c r="M63" s="2">
        <f>E63/E68</f>
        <v>0.33781190019193857</v>
      </c>
      <c r="N63" s="2"/>
      <c r="O63" s="2"/>
      <c r="R63" t="s">
        <v>239</v>
      </c>
      <c r="S63" s="3">
        <f>K63+K64</f>
        <v>0.59759759759759756</v>
      </c>
      <c r="T63" s="3">
        <f>L63+L64</f>
        <v>0.64016736401673646</v>
      </c>
      <c r="U63" s="3">
        <f>M63+M64</f>
        <v>0.55854126679462568</v>
      </c>
      <c r="V63" s="3"/>
      <c r="W63" s="3"/>
    </row>
    <row r="64" spans="1:23" x14ac:dyDescent="0.25">
      <c r="B64" t="s">
        <v>90</v>
      </c>
      <c r="C64">
        <v>257</v>
      </c>
      <c r="D64">
        <v>142</v>
      </c>
      <c r="E64">
        <v>115</v>
      </c>
      <c r="J64" t="str">
        <f>B64</f>
        <v>Slightly positive impact</v>
      </c>
      <c r="K64" s="2">
        <f>C64/C68</f>
        <v>0.25725725725725723</v>
      </c>
      <c r="L64" s="2">
        <f>D64/D68</f>
        <v>0.29707112970711297</v>
      </c>
      <c r="M64" s="2">
        <f>E64/E68</f>
        <v>0.22072936660268713</v>
      </c>
      <c r="N64" s="2"/>
      <c r="O64" s="2"/>
      <c r="R64" t="s">
        <v>91</v>
      </c>
      <c r="S64" s="3">
        <f>K65</f>
        <v>0.2022022022022022</v>
      </c>
      <c r="T64" s="3">
        <f>L65</f>
        <v>0.18410041841004185</v>
      </c>
      <c r="U64" s="3">
        <f>M65</f>
        <v>0.21880998080614203</v>
      </c>
      <c r="V64" s="3"/>
      <c r="W64" s="3"/>
    </row>
    <row r="65" spans="1:23" x14ac:dyDescent="0.25">
      <c r="B65" t="s">
        <v>91</v>
      </c>
      <c r="C65">
        <v>202</v>
      </c>
      <c r="D65">
        <v>88</v>
      </c>
      <c r="E65">
        <v>114</v>
      </c>
      <c r="J65" t="str">
        <f>B65</f>
        <v>No impact</v>
      </c>
      <c r="K65" s="2">
        <f>C65/C68</f>
        <v>0.2022022022022022</v>
      </c>
      <c r="L65" s="2">
        <f>D65/D68</f>
        <v>0.18410041841004185</v>
      </c>
      <c r="M65" s="2">
        <f>E65/E68</f>
        <v>0.21880998080614203</v>
      </c>
      <c r="N65" s="2"/>
      <c r="O65" s="2"/>
      <c r="R65" t="s">
        <v>240</v>
      </c>
      <c r="S65" s="3">
        <f>K66+K67</f>
        <v>0.20020020020020018</v>
      </c>
      <c r="T65" s="3">
        <f>L66+L67</f>
        <v>0.17573221757322177</v>
      </c>
      <c r="U65" s="3">
        <f>M66+M67</f>
        <v>0.22264875239923226</v>
      </c>
      <c r="V65" s="3"/>
      <c r="W65" s="3"/>
    </row>
    <row r="66" spans="1:23" x14ac:dyDescent="0.25">
      <c r="B66" t="s">
        <v>92</v>
      </c>
      <c r="C66">
        <v>129</v>
      </c>
      <c r="D66">
        <v>54</v>
      </c>
      <c r="E66">
        <v>75</v>
      </c>
      <c r="J66" t="str">
        <f>B66</f>
        <v>Slightly negative impact</v>
      </c>
      <c r="K66" s="2">
        <f>C66/C68</f>
        <v>0.12912912912912913</v>
      </c>
      <c r="L66" s="2">
        <f>D66/D68</f>
        <v>0.11297071129707113</v>
      </c>
      <c r="M66" s="2">
        <f>E66/E68</f>
        <v>0.14395393474088292</v>
      </c>
      <c r="N66" s="2"/>
      <c r="O66" s="2"/>
    </row>
    <row r="67" spans="1:23" x14ac:dyDescent="0.25">
      <c r="B67" t="s">
        <v>93</v>
      </c>
      <c r="C67">
        <v>71</v>
      </c>
      <c r="D67">
        <v>30</v>
      </c>
      <c r="E67">
        <v>41</v>
      </c>
      <c r="J67" t="str">
        <f>B67</f>
        <v>Very negative impact</v>
      </c>
      <c r="K67" s="2">
        <f>C67/C68</f>
        <v>7.1071071071071065E-2</v>
      </c>
      <c r="L67" s="2">
        <f>D67/D68</f>
        <v>6.2761506276150625E-2</v>
      </c>
      <c r="M67" s="2">
        <f>E67/E68</f>
        <v>7.8694817658349334E-2</v>
      </c>
      <c r="N67" s="2"/>
      <c r="O67" s="2"/>
    </row>
    <row r="68" spans="1:23" x14ac:dyDescent="0.25">
      <c r="A68" t="s">
        <v>2</v>
      </c>
      <c r="C68">
        <v>999</v>
      </c>
      <c r="D68">
        <v>478</v>
      </c>
      <c r="E68">
        <v>521</v>
      </c>
    </row>
    <row r="73" spans="1:23" x14ac:dyDescent="0.25">
      <c r="A73" t="s">
        <v>98</v>
      </c>
    </row>
    <row r="74" spans="1:23" x14ac:dyDescent="0.25">
      <c r="A74" t="s">
        <v>1</v>
      </c>
    </row>
    <row r="75" spans="1:23" x14ac:dyDescent="0.25">
      <c r="C75" t="s">
        <v>2</v>
      </c>
      <c r="D75" t="s">
        <v>40</v>
      </c>
    </row>
    <row r="76" spans="1:23" s="1" customFormat="1" ht="80" x14ac:dyDescent="0.25">
      <c r="C76" s="1" t="s">
        <v>4</v>
      </c>
      <c r="D76" s="1" t="s">
        <v>41</v>
      </c>
      <c r="E76" s="1" t="s">
        <v>42</v>
      </c>
      <c r="F76" s="1" t="s">
        <v>43</v>
      </c>
      <c r="K76" s="1" t="str">
        <f>C76</f>
        <v>North Carolina</v>
      </c>
      <c r="L76" s="1" t="str">
        <f>D76</f>
        <v>No HS/HS Graduate</v>
      </c>
      <c r="M76" s="1" t="str">
        <f>E76</f>
        <v>Some college/2-year degree</v>
      </c>
      <c r="N76" s="1" t="str">
        <f>F76</f>
        <v>4-year degree/Graduate degree</v>
      </c>
      <c r="S76" s="1" t="str">
        <f>K76</f>
        <v>North Carolina</v>
      </c>
      <c r="T76" s="1" t="str">
        <f>L76</f>
        <v>No HS/HS Graduate</v>
      </c>
      <c r="U76" s="1" t="str">
        <f>M76</f>
        <v>Some college/2-year degree</v>
      </c>
      <c r="V76" s="1" t="str">
        <f>N76</f>
        <v>4-year degree/Graduate degree</v>
      </c>
    </row>
    <row r="77" spans="1:23" x14ac:dyDescent="0.25">
      <c r="A77" t="s">
        <v>88</v>
      </c>
      <c r="B77" t="s">
        <v>89</v>
      </c>
      <c r="C77">
        <v>340</v>
      </c>
      <c r="D77">
        <v>84</v>
      </c>
      <c r="E77">
        <v>102</v>
      </c>
      <c r="F77">
        <v>154</v>
      </c>
      <c r="J77" t="str">
        <f>B77</f>
        <v>Very positive impact</v>
      </c>
      <c r="K77" s="2">
        <f>C77/C82</f>
        <v>0.34034034034034033</v>
      </c>
      <c r="L77" s="2">
        <f>D77/D82</f>
        <v>0.23796033994334279</v>
      </c>
      <c r="M77" s="2">
        <f>E77/E82</f>
        <v>0.33224755700325731</v>
      </c>
      <c r="N77" s="2">
        <f>F77/F82</f>
        <v>0.45427728613569324</v>
      </c>
      <c r="O77" s="2"/>
      <c r="R77" t="s">
        <v>239</v>
      </c>
      <c r="S77" s="3">
        <f>K77+K78</f>
        <v>0.59659659659659658</v>
      </c>
      <c r="T77" s="3">
        <f>L77+L78</f>
        <v>0.50141643059490082</v>
      </c>
      <c r="U77" s="3">
        <f>M77+M78</f>
        <v>0.57003257328990231</v>
      </c>
      <c r="V77" s="3">
        <f>N77+N78</f>
        <v>0.71976401179941008</v>
      </c>
      <c r="W77" s="3"/>
    </row>
    <row r="78" spans="1:23" x14ac:dyDescent="0.25">
      <c r="B78" t="s">
        <v>90</v>
      </c>
      <c r="C78">
        <v>256</v>
      </c>
      <c r="D78">
        <v>93</v>
      </c>
      <c r="E78">
        <v>73</v>
      </c>
      <c r="F78">
        <v>90</v>
      </c>
      <c r="J78" t="str">
        <f>B78</f>
        <v>Slightly positive impact</v>
      </c>
      <c r="K78" s="2">
        <f>C78/C82</f>
        <v>0.25625625625625625</v>
      </c>
      <c r="L78" s="2">
        <f>D78/D82</f>
        <v>0.26345609065155806</v>
      </c>
      <c r="M78" s="2">
        <f>E78/E82</f>
        <v>0.23778501628664495</v>
      </c>
      <c r="N78" s="2">
        <f>F78/F82</f>
        <v>0.26548672566371684</v>
      </c>
      <c r="O78" s="2"/>
      <c r="R78" t="s">
        <v>91</v>
      </c>
      <c r="S78" s="3">
        <f>K79</f>
        <v>0.2022022022022022</v>
      </c>
      <c r="T78" s="3">
        <f>L79</f>
        <v>0.28611898016997167</v>
      </c>
      <c r="U78" s="3">
        <f>M79</f>
        <v>0.15635179153094461</v>
      </c>
      <c r="V78" s="3">
        <f>N79</f>
        <v>0.15634218289085547</v>
      </c>
      <c r="W78" s="3"/>
    </row>
    <row r="79" spans="1:23" x14ac:dyDescent="0.25">
      <c r="B79" t="s">
        <v>91</v>
      </c>
      <c r="C79">
        <v>202</v>
      </c>
      <c r="D79">
        <v>101</v>
      </c>
      <c r="E79">
        <v>48</v>
      </c>
      <c r="F79">
        <v>53</v>
      </c>
      <c r="J79" t="str">
        <f>B79</f>
        <v>No impact</v>
      </c>
      <c r="K79" s="2">
        <f>C79/C82</f>
        <v>0.2022022022022022</v>
      </c>
      <c r="L79" s="2">
        <f>D79/D82</f>
        <v>0.28611898016997167</v>
      </c>
      <c r="M79" s="2">
        <f>E79/E82</f>
        <v>0.15635179153094461</v>
      </c>
      <c r="N79" s="2">
        <f>F79/F82</f>
        <v>0.15634218289085547</v>
      </c>
      <c r="O79" s="2"/>
      <c r="R79" t="s">
        <v>240</v>
      </c>
      <c r="S79" s="3">
        <f>K80+K81</f>
        <v>0.20120120120120122</v>
      </c>
      <c r="T79" s="3">
        <f>L80+L81</f>
        <v>0.21246458923512745</v>
      </c>
      <c r="U79" s="3">
        <f>M80+M81</f>
        <v>0.2736156351791531</v>
      </c>
      <c r="V79" s="3">
        <f>N80+N81</f>
        <v>0.12389380530973451</v>
      </c>
      <c r="W79" s="3"/>
    </row>
    <row r="80" spans="1:23" x14ac:dyDescent="0.25">
      <c r="B80" t="s">
        <v>92</v>
      </c>
      <c r="C80">
        <v>129</v>
      </c>
      <c r="D80">
        <v>47</v>
      </c>
      <c r="E80">
        <v>51</v>
      </c>
      <c r="F80">
        <v>31</v>
      </c>
      <c r="J80" t="str">
        <f>B80</f>
        <v>Slightly negative impact</v>
      </c>
      <c r="K80" s="2">
        <f>C80/C82</f>
        <v>0.12912912912912913</v>
      </c>
      <c r="L80" s="2">
        <f>D80/D82</f>
        <v>0.13314447592067988</v>
      </c>
      <c r="M80" s="2">
        <f>E80/E82</f>
        <v>0.16612377850162866</v>
      </c>
      <c r="N80" s="2">
        <f>F80/F82</f>
        <v>9.1445427728613568E-2</v>
      </c>
      <c r="O80" s="2"/>
    </row>
    <row r="81" spans="1:23" x14ac:dyDescent="0.25">
      <c r="B81" t="s">
        <v>93</v>
      </c>
      <c r="C81">
        <v>72</v>
      </c>
      <c r="D81">
        <v>28</v>
      </c>
      <c r="E81">
        <v>33</v>
      </c>
      <c r="F81">
        <v>11</v>
      </c>
      <c r="J81" t="str">
        <f>B81</f>
        <v>Very negative impact</v>
      </c>
      <c r="K81" s="2">
        <f>C81/C82</f>
        <v>7.2072072072072071E-2</v>
      </c>
      <c r="L81" s="2">
        <f>D81/D82</f>
        <v>7.9320113314447591E-2</v>
      </c>
      <c r="M81" s="2">
        <f>E81/E82</f>
        <v>0.10749185667752444</v>
      </c>
      <c r="N81" s="2">
        <f>F81/F82</f>
        <v>3.2448377581120944E-2</v>
      </c>
      <c r="O81" s="2"/>
    </row>
    <row r="82" spans="1:23" x14ac:dyDescent="0.25">
      <c r="A82" t="s">
        <v>2</v>
      </c>
      <c r="C82">
        <v>999</v>
      </c>
      <c r="D82">
        <v>353</v>
      </c>
      <c r="E82">
        <v>307</v>
      </c>
      <c r="F82">
        <v>339</v>
      </c>
    </row>
    <row r="87" spans="1:23" x14ac:dyDescent="0.25">
      <c r="A87" t="s">
        <v>99</v>
      </c>
    </row>
    <row r="88" spans="1:23" x14ac:dyDescent="0.25">
      <c r="A88" t="s">
        <v>1</v>
      </c>
    </row>
    <row r="89" spans="1:23" x14ac:dyDescent="0.25">
      <c r="C89" t="s">
        <v>2</v>
      </c>
      <c r="D89" t="s">
        <v>45</v>
      </c>
    </row>
    <row r="90" spans="1:23" s="1" customFormat="1" ht="100" x14ac:dyDescent="0.25">
      <c r="C90" s="1" t="s">
        <v>4</v>
      </c>
      <c r="D90" s="1" t="s">
        <v>46</v>
      </c>
      <c r="E90" s="1" t="s">
        <v>47</v>
      </c>
      <c r="F90" s="1" t="s">
        <v>48</v>
      </c>
      <c r="K90" s="1" t="str">
        <f>C90</f>
        <v>North Carolina</v>
      </c>
      <c r="L90" s="1" t="str">
        <f>D90</f>
        <v>Silent &amp; Boomer (born before 1965)</v>
      </c>
      <c r="M90" s="1" t="str">
        <f>E90</f>
        <v>Generation X (born 1965-1980)</v>
      </c>
      <c r="N90" s="1" t="str">
        <f>F90</f>
        <v>Millennials &amp; Generation Z (born after 1980)</v>
      </c>
      <c r="S90" s="1" t="str">
        <f>K90</f>
        <v>North Carolina</v>
      </c>
      <c r="T90" s="1" t="str">
        <f>L90</f>
        <v>Silent &amp; Boomer (born before 1965)</v>
      </c>
      <c r="U90" s="1" t="str">
        <f>M90</f>
        <v>Generation X (born 1965-1980)</v>
      </c>
      <c r="V90" s="1" t="str">
        <f>N90</f>
        <v>Millennials &amp; Generation Z (born after 1980)</v>
      </c>
    </row>
    <row r="91" spans="1:23" x14ac:dyDescent="0.25">
      <c r="A91" t="s">
        <v>88</v>
      </c>
      <c r="B91" t="s">
        <v>89</v>
      </c>
      <c r="C91">
        <v>340</v>
      </c>
      <c r="D91">
        <v>97</v>
      </c>
      <c r="E91">
        <v>80</v>
      </c>
      <c r="F91">
        <v>163</v>
      </c>
      <c r="J91" t="str">
        <f>B91</f>
        <v>Very positive impact</v>
      </c>
      <c r="K91" s="2">
        <f>C91/C96</f>
        <v>0.33966033966033965</v>
      </c>
      <c r="L91" s="2">
        <f>D91/D96</f>
        <v>0.32770270270270269</v>
      </c>
      <c r="M91" s="2">
        <f>E91/E96</f>
        <v>0.32128514056224899</v>
      </c>
      <c r="N91" s="2">
        <f>F91/F96</f>
        <v>0.35745614035087719</v>
      </c>
      <c r="O91" s="2"/>
      <c r="R91" t="s">
        <v>239</v>
      </c>
      <c r="S91" s="3">
        <f>K91+K92</f>
        <v>0.59640359640359641</v>
      </c>
      <c r="T91" s="3">
        <f>L91+L92</f>
        <v>0.6114864864864864</v>
      </c>
      <c r="U91" s="3">
        <f>M91+M92</f>
        <v>0.55020080321285136</v>
      </c>
      <c r="V91" s="3">
        <f>N91+N92</f>
        <v>0.61184210526315796</v>
      </c>
      <c r="W91" s="3"/>
    </row>
    <row r="92" spans="1:23" x14ac:dyDescent="0.25">
      <c r="B92" t="s">
        <v>90</v>
      </c>
      <c r="C92">
        <v>257</v>
      </c>
      <c r="D92">
        <v>84</v>
      </c>
      <c r="E92">
        <v>57</v>
      </c>
      <c r="F92">
        <v>116</v>
      </c>
      <c r="J92" t="str">
        <f>B92</f>
        <v>Slightly positive impact</v>
      </c>
      <c r="K92" s="2">
        <f>C92/C96</f>
        <v>0.25674325674325676</v>
      </c>
      <c r="L92" s="2">
        <f>D92/D96</f>
        <v>0.28378378378378377</v>
      </c>
      <c r="M92" s="2">
        <f>E92/E96</f>
        <v>0.2289156626506024</v>
      </c>
      <c r="N92" s="2">
        <f>F92/F96</f>
        <v>0.25438596491228072</v>
      </c>
      <c r="O92" s="2"/>
      <c r="R92" t="s">
        <v>91</v>
      </c>
      <c r="S92" s="3">
        <f>K93</f>
        <v>0.20179820179820179</v>
      </c>
      <c r="T92" s="3">
        <f>L93</f>
        <v>0.16554054054054054</v>
      </c>
      <c r="U92" s="3">
        <f>M93</f>
        <v>0.20883534136546184</v>
      </c>
      <c r="V92" s="3">
        <f>N93</f>
        <v>0.22149122807017543</v>
      </c>
      <c r="W92" s="3"/>
    </row>
    <row r="93" spans="1:23" x14ac:dyDescent="0.25">
      <c r="B93" t="s">
        <v>91</v>
      </c>
      <c r="C93">
        <v>202</v>
      </c>
      <c r="D93">
        <v>49</v>
      </c>
      <c r="E93">
        <v>52</v>
      </c>
      <c r="F93">
        <v>101</v>
      </c>
      <c r="J93" t="str">
        <f>B93</f>
        <v>No impact</v>
      </c>
      <c r="K93" s="2">
        <f>C93/C96</f>
        <v>0.20179820179820179</v>
      </c>
      <c r="L93" s="2">
        <f>D93/D96</f>
        <v>0.16554054054054054</v>
      </c>
      <c r="M93" s="2">
        <f>E93/E96</f>
        <v>0.20883534136546184</v>
      </c>
      <c r="N93" s="2">
        <f>F93/F96</f>
        <v>0.22149122807017543</v>
      </c>
      <c r="O93" s="2"/>
      <c r="R93" t="s">
        <v>240</v>
      </c>
      <c r="S93" s="3">
        <f>K94+K95</f>
        <v>0.20179820179820179</v>
      </c>
      <c r="T93" s="3">
        <f>L94+L95</f>
        <v>0.22297297297297297</v>
      </c>
      <c r="U93" s="3">
        <f>M94+M95</f>
        <v>0.24096385542168675</v>
      </c>
      <c r="V93" s="3">
        <f>N94+N95</f>
        <v>0.16666666666666666</v>
      </c>
      <c r="W93" s="3"/>
    </row>
    <row r="94" spans="1:23" x14ac:dyDescent="0.25">
      <c r="B94" t="s">
        <v>92</v>
      </c>
      <c r="C94">
        <v>130</v>
      </c>
      <c r="D94">
        <v>35</v>
      </c>
      <c r="E94">
        <v>40</v>
      </c>
      <c r="F94">
        <v>55</v>
      </c>
      <c r="J94" t="str">
        <f>B94</f>
        <v>Slightly negative impact</v>
      </c>
      <c r="K94" s="2">
        <f>C94/C96</f>
        <v>0.12987012987012986</v>
      </c>
      <c r="L94" s="2">
        <f>D94/D96</f>
        <v>0.11824324324324324</v>
      </c>
      <c r="M94" s="2">
        <f>E94/E96</f>
        <v>0.1606425702811245</v>
      </c>
      <c r="N94" s="2">
        <f>F94/F96</f>
        <v>0.1206140350877193</v>
      </c>
      <c r="O94" s="2"/>
    </row>
    <row r="95" spans="1:23" x14ac:dyDescent="0.25">
      <c r="B95" t="s">
        <v>93</v>
      </c>
      <c r="C95">
        <v>72</v>
      </c>
      <c r="D95">
        <v>31</v>
      </c>
      <c r="E95">
        <v>20</v>
      </c>
      <c r="F95">
        <v>21</v>
      </c>
      <c r="J95" t="str">
        <f>B95</f>
        <v>Very negative impact</v>
      </c>
      <c r="K95" s="2">
        <f>C95/C96</f>
        <v>7.1928071928071935E-2</v>
      </c>
      <c r="L95" s="2">
        <f>D95/D96</f>
        <v>0.10472972972972973</v>
      </c>
      <c r="M95" s="2">
        <f>E95/E96</f>
        <v>8.0321285140562249E-2</v>
      </c>
      <c r="N95" s="2">
        <f>F95/F96</f>
        <v>4.6052631578947366E-2</v>
      </c>
      <c r="O95" s="2"/>
    </row>
    <row r="96" spans="1:23" x14ac:dyDescent="0.25">
      <c r="A96" t="s">
        <v>2</v>
      </c>
      <c r="C96">
        <v>1001</v>
      </c>
      <c r="D96">
        <v>296</v>
      </c>
      <c r="E96">
        <v>249</v>
      </c>
      <c r="F96">
        <v>456</v>
      </c>
    </row>
    <row r="101" spans="1:23" x14ac:dyDescent="0.25">
      <c r="A101" t="s">
        <v>100</v>
      </c>
    </row>
    <row r="102" spans="1:23" x14ac:dyDescent="0.25">
      <c r="A102" t="s">
        <v>1</v>
      </c>
    </row>
    <row r="103" spans="1:23" x14ac:dyDescent="0.25">
      <c r="C103" t="s">
        <v>2</v>
      </c>
      <c r="D103" t="s">
        <v>50</v>
      </c>
    </row>
    <row r="104" spans="1:23" s="1" customFormat="1" ht="60" x14ac:dyDescent="0.25">
      <c r="C104" s="1" t="s">
        <v>4</v>
      </c>
      <c r="D104" s="1" t="s">
        <v>51</v>
      </c>
      <c r="E104" s="1" t="s">
        <v>52</v>
      </c>
      <c r="F104" s="1" t="s">
        <v>53</v>
      </c>
      <c r="G104" s="1" t="s">
        <v>54</v>
      </c>
      <c r="K104" s="1" t="str">
        <f>C104</f>
        <v>North Carolina</v>
      </c>
      <c r="L104" s="1" t="str">
        <f>D104</f>
        <v>Central Cities</v>
      </c>
      <c r="M104" s="1" t="str">
        <f>E104</f>
        <v>Urban County Suburbs</v>
      </c>
      <c r="N104" s="1" t="str">
        <f>F104</f>
        <v>Surrounding Suburban County</v>
      </c>
      <c r="O104" s="1" t="str">
        <f>G104</f>
        <v>Rural County</v>
      </c>
      <c r="S104" s="1" t="str">
        <f>K104</f>
        <v>North Carolina</v>
      </c>
      <c r="T104" s="1" t="str">
        <f>L104</f>
        <v>Central Cities</v>
      </c>
      <c r="U104" s="1" t="str">
        <f>M104</f>
        <v>Urban County Suburbs</v>
      </c>
      <c r="V104" s="1" t="str">
        <f>N104</f>
        <v>Surrounding Suburban County</v>
      </c>
      <c r="W104" s="1" t="str">
        <f>O104</f>
        <v>Rural County</v>
      </c>
    </row>
    <row r="105" spans="1:23" x14ac:dyDescent="0.25">
      <c r="A105" t="s">
        <v>88</v>
      </c>
      <c r="B105" t="s">
        <v>89</v>
      </c>
      <c r="C105">
        <v>340</v>
      </c>
      <c r="D105">
        <v>103</v>
      </c>
      <c r="E105">
        <v>89</v>
      </c>
      <c r="F105">
        <v>80</v>
      </c>
      <c r="G105">
        <v>68</v>
      </c>
      <c r="J105" t="str">
        <f>B105</f>
        <v>Very positive impact</v>
      </c>
      <c r="K105" s="2">
        <f>C105/C110</f>
        <v>0.34102306920762288</v>
      </c>
      <c r="L105" s="2">
        <f>D105/D110</f>
        <v>0.33881578947368424</v>
      </c>
      <c r="M105" s="2">
        <f>E105/E110</f>
        <v>0.36032388663967613</v>
      </c>
      <c r="N105" s="2">
        <f>F105/F110</f>
        <v>0.34482758620689657</v>
      </c>
      <c r="O105" s="2">
        <f>G105/G110</f>
        <v>0.31775700934579437</v>
      </c>
      <c r="R105" t="s">
        <v>239</v>
      </c>
      <c r="S105" s="3">
        <f>K105+K106</f>
        <v>0.59779338014042127</v>
      </c>
      <c r="T105" s="3">
        <f>L105+L106</f>
        <v>0.625</v>
      </c>
      <c r="U105" s="3">
        <f>M105+M106</f>
        <v>0.61133603238866396</v>
      </c>
      <c r="V105" s="3">
        <f>N105+N106</f>
        <v>0.56896551724137934</v>
      </c>
      <c r="W105" s="3">
        <f>O105+O106</f>
        <v>0.57476635514018692</v>
      </c>
    </row>
    <row r="106" spans="1:23" x14ac:dyDescent="0.25">
      <c r="B106" t="s">
        <v>90</v>
      </c>
      <c r="C106">
        <v>256</v>
      </c>
      <c r="D106">
        <v>87</v>
      </c>
      <c r="E106">
        <v>62</v>
      </c>
      <c r="F106">
        <v>52</v>
      </c>
      <c r="G106">
        <v>55</v>
      </c>
      <c r="J106" t="str">
        <f>B106</f>
        <v>Slightly positive impact</v>
      </c>
      <c r="K106" s="2">
        <f>C106/C110</f>
        <v>0.2567703109327984</v>
      </c>
      <c r="L106" s="2">
        <f>D106/D110</f>
        <v>0.28618421052631576</v>
      </c>
      <c r="M106" s="2">
        <f>E106/E110</f>
        <v>0.25101214574898784</v>
      </c>
      <c r="N106" s="2">
        <f>F106/F110</f>
        <v>0.22413793103448276</v>
      </c>
      <c r="O106" s="2">
        <f>G106/G110</f>
        <v>0.2570093457943925</v>
      </c>
      <c r="R106" t="s">
        <v>91</v>
      </c>
      <c r="S106" s="3">
        <f>K107</f>
        <v>0.20260782347041123</v>
      </c>
      <c r="T106" s="3">
        <f>L107</f>
        <v>0.20723684210526316</v>
      </c>
      <c r="U106" s="3">
        <f>M107</f>
        <v>0.17408906882591094</v>
      </c>
      <c r="V106" s="3">
        <f>N107</f>
        <v>0.21982758620689655</v>
      </c>
      <c r="W106" s="3">
        <f>O107</f>
        <v>0.2102803738317757</v>
      </c>
    </row>
    <row r="107" spans="1:23" x14ac:dyDescent="0.25">
      <c r="B107" t="s">
        <v>91</v>
      </c>
      <c r="C107">
        <v>202</v>
      </c>
      <c r="D107">
        <v>63</v>
      </c>
      <c r="E107">
        <v>43</v>
      </c>
      <c r="F107">
        <v>51</v>
      </c>
      <c r="G107">
        <v>45</v>
      </c>
      <c r="J107" t="str">
        <f>B107</f>
        <v>No impact</v>
      </c>
      <c r="K107" s="2">
        <f>C107/C110</f>
        <v>0.20260782347041123</v>
      </c>
      <c r="L107" s="2">
        <f>D107/D110</f>
        <v>0.20723684210526316</v>
      </c>
      <c r="M107" s="2">
        <f>E107/E110</f>
        <v>0.17408906882591094</v>
      </c>
      <c r="N107" s="2">
        <f>F107/F110</f>
        <v>0.21982758620689655</v>
      </c>
      <c r="O107" s="2">
        <f>G107/G110</f>
        <v>0.2102803738317757</v>
      </c>
      <c r="R107" t="s">
        <v>240</v>
      </c>
      <c r="S107" s="3">
        <f>K108+K109</f>
        <v>0.1995987963891675</v>
      </c>
      <c r="T107" s="3">
        <f>L108+L109</f>
        <v>0.16776315789473684</v>
      </c>
      <c r="U107" s="3">
        <f>M108+M109</f>
        <v>0.2145748987854251</v>
      </c>
      <c r="V107" s="3">
        <f>N108+N109</f>
        <v>0.21120689655172414</v>
      </c>
      <c r="W107" s="3">
        <f>O108+O109</f>
        <v>0.21495327102803738</v>
      </c>
    </row>
    <row r="108" spans="1:23" x14ac:dyDescent="0.25">
      <c r="B108" t="s">
        <v>92</v>
      </c>
      <c r="C108">
        <v>128</v>
      </c>
      <c r="D108">
        <v>39</v>
      </c>
      <c r="E108">
        <v>37</v>
      </c>
      <c r="F108">
        <v>29</v>
      </c>
      <c r="G108">
        <v>23</v>
      </c>
      <c r="J108" t="str">
        <f>B108</f>
        <v>Slightly negative impact</v>
      </c>
      <c r="K108" s="2">
        <f>C108/C110</f>
        <v>0.1283851554663992</v>
      </c>
      <c r="L108" s="2">
        <f>D108/D110</f>
        <v>0.12828947368421054</v>
      </c>
      <c r="M108" s="2">
        <f>E108/E110</f>
        <v>0.14979757085020243</v>
      </c>
      <c r="N108" s="2">
        <f>F108/F110</f>
        <v>0.125</v>
      </c>
      <c r="O108" s="2">
        <f>G108/G110</f>
        <v>0.10747663551401869</v>
      </c>
    </row>
    <row r="109" spans="1:23" x14ac:dyDescent="0.25">
      <c r="B109" t="s">
        <v>93</v>
      </c>
      <c r="C109">
        <v>71</v>
      </c>
      <c r="D109">
        <v>12</v>
      </c>
      <c r="E109">
        <v>16</v>
      </c>
      <c r="F109">
        <v>20</v>
      </c>
      <c r="G109">
        <v>23</v>
      </c>
      <c r="J109" t="str">
        <f>B109</f>
        <v>Very negative impact</v>
      </c>
      <c r="K109" s="2">
        <f>C109/C110</f>
        <v>7.1213640922768301E-2</v>
      </c>
      <c r="L109" s="2">
        <f>D109/D110</f>
        <v>3.9473684210526314E-2</v>
      </c>
      <c r="M109" s="2">
        <f>E109/E110</f>
        <v>6.4777327935222673E-2</v>
      </c>
      <c r="N109" s="2">
        <f>F109/F110</f>
        <v>8.6206896551724144E-2</v>
      </c>
      <c r="O109" s="2">
        <f>G109/G110</f>
        <v>0.10747663551401869</v>
      </c>
    </row>
    <row r="110" spans="1:23" x14ac:dyDescent="0.25">
      <c r="A110" t="s">
        <v>2</v>
      </c>
      <c r="C110">
        <v>997</v>
      </c>
      <c r="D110">
        <v>304</v>
      </c>
      <c r="E110">
        <v>247</v>
      </c>
      <c r="F110">
        <v>232</v>
      </c>
      <c r="G110">
        <v>214</v>
      </c>
    </row>
    <row r="115" spans="1:23" x14ac:dyDescent="0.25">
      <c r="A115" t="s">
        <v>101</v>
      </c>
    </row>
    <row r="116" spans="1:23" x14ac:dyDescent="0.25">
      <c r="A116" t="s">
        <v>1</v>
      </c>
    </row>
    <row r="117" spans="1:23" x14ac:dyDescent="0.25">
      <c r="C117" t="s">
        <v>2</v>
      </c>
      <c r="D117" t="s">
        <v>56</v>
      </c>
    </row>
    <row r="118" spans="1:23" s="1" customFormat="1" ht="80" x14ac:dyDescent="0.25">
      <c r="C118" s="1" t="s">
        <v>4</v>
      </c>
      <c r="D118" s="1" t="s">
        <v>57</v>
      </c>
      <c r="E118" s="1" t="s">
        <v>58</v>
      </c>
      <c r="F118" s="1" t="s">
        <v>59</v>
      </c>
      <c r="G118" s="1" t="s">
        <v>60</v>
      </c>
      <c r="K118" s="1" t="str">
        <f>C118</f>
        <v>North Carolina</v>
      </c>
      <c r="L118" s="1" t="str">
        <f>D118</f>
        <v>Voted for Donald Trump</v>
      </c>
      <c r="M118" s="1" t="str">
        <f>E118</f>
        <v>Voted for Kamala Harris</v>
      </c>
      <c r="N118" s="1" t="str">
        <f>F118</f>
        <v>Voted third party</v>
      </c>
      <c r="O118" s="1" t="str">
        <f>G118</f>
        <v>Didn't vote in 2024 presidential election</v>
      </c>
      <c r="S118" s="1" t="str">
        <f>K118</f>
        <v>North Carolina</v>
      </c>
      <c r="T118" s="1" t="str">
        <f>L118</f>
        <v>Voted for Donald Trump</v>
      </c>
      <c r="U118" s="1" t="str">
        <f>M118</f>
        <v>Voted for Kamala Harris</v>
      </c>
      <c r="V118" s="1" t="str">
        <f>N118</f>
        <v>Voted third party</v>
      </c>
      <c r="W118" s="1" t="str">
        <f>O118</f>
        <v>Didn't vote in 2024 presidential election</v>
      </c>
    </row>
    <row r="119" spans="1:23" x14ac:dyDescent="0.25">
      <c r="A119" t="s">
        <v>88</v>
      </c>
      <c r="B119" t="s">
        <v>89</v>
      </c>
      <c r="C119">
        <v>339</v>
      </c>
      <c r="D119">
        <v>78</v>
      </c>
      <c r="E119">
        <v>171</v>
      </c>
      <c r="F119">
        <v>2</v>
      </c>
      <c r="G119">
        <v>88</v>
      </c>
      <c r="J119" t="str">
        <f>B119</f>
        <v>Very positive impact</v>
      </c>
      <c r="K119" s="2">
        <f>C119/C124</f>
        <v>0.33933933933933935</v>
      </c>
      <c r="L119" s="2">
        <f>D119/D124</f>
        <v>0.22413793103448276</v>
      </c>
      <c r="M119" s="2">
        <f>E119/E124</f>
        <v>0.51506024096385539</v>
      </c>
      <c r="N119" s="2">
        <f>F119/F124</f>
        <v>0.2857142857142857</v>
      </c>
      <c r="O119" s="2">
        <f>G119/G124</f>
        <v>0.28205128205128205</v>
      </c>
      <c r="R119" t="s">
        <v>239</v>
      </c>
      <c r="S119" s="3">
        <f>K119+K120</f>
        <v>0.59659659659659658</v>
      </c>
      <c r="T119" s="3">
        <f>L119+L120</f>
        <v>0.5431034482758621</v>
      </c>
      <c r="U119" s="3">
        <f>M119+M120</f>
        <v>0.77409638554216864</v>
      </c>
      <c r="V119" s="3">
        <f>N119+N120</f>
        <v>0.2857142857142857</v>
      </c>
      <c r="W119" s="3">
        <f>O119+O120</f>
        <v>0.47435897435897434</v>
      </c>
    </row>
    <row r="120" spans="1:23" x14ac:dyDescent="0.25">
      <c r="B120" t="s">
        <v>90</v>
      </c>
      <c r="C120">
        <v>257</v>
      </c>
      <c r="D120">
        <v>111</v>
      </c>
      <c r="E120">
        <v>86</v>
      </c>
      <c r="F120">
        <v>0</v>
      </c>
      <c r="G120">
        <v>60</v>
      </c>
      <c r="J120" t="str">
        <f>B120</f>
        <v>Slightly positive impact</v>
      </c>
      <c r="K120" s="2">
        <f>C120/C124</f>
        <v>0.25725725725725723</v>
      </c>
      <c r="L120" s="2">
        <f>D120/D124</f>
        <v>0.31896551724137934</v>
      </c>
      <c r="M120" s="2">
        <f>E120/E124</f>
        <v>0.25903614457831325</v>
      </c>
      <c r="N120" s="2">
        <f>F120/F124</f>
        <v>0</v>
      </c>
      <c r="O120" s="2">
        <f>G120/G124</f>
        <v>0.19230769230769232</v>
      </c>
      <c r="R120" t="s">
        <v>91</v>
      </c>
      <c r="S120" s="3">
        <f>K121</f>
        <v>0.20420420420420421</v>
      </c>
      <c r="T120" s="3">
        <f>L121</f>
        <v>0.14655172413793102</v>
      </c>
      <c r="U120" s="3">
        <f>M121</f>
        <v>0.13855421686746988</v>
      </c>
      <c r="V120" s="3">
        <f>N121</f>
        <v>0.5714285714285714</v>
      </c>
      <c r="W120" s="3">
        <f>O121</f>
        <v>0.33012820512820512</v>
      </c>
    </row>
    <row r="121" spans="1:23" x14ac:dyDescent="0.25">
      <c r="B121" t="s">
        <v>91</v>
      </c>
      <c r="C121">
        <v>204</v>
      </c>
      <c r="D121">
        <v>51</v>
      </c>
      <c r="E121">
        <v>46</v>
      </c>
      <c r="F121">
        <v>4</v>
      </c>
      <c r="G121">
        <v>103</v>
      </c>
      <c r="J121" t="str">
        <f>B121</f>
        <v>No impact</v>
      </c>
      <c r="K121" s="2">
        <f>C121/C124</f>
        <v>0.20420420420420421</v>
      </c>
      <c r="L121" s="2">
        <f>D121/D124</f>
        <v>0.14655172413793102</v>
      </c>
      <c r="M121" s="2">
        <f>E121/E124</f>
        <v>0.13855421686746988</v>
      </c>
      <c r="N121" s="2">
        <f>F121/F124</f>
        <v>0.5714285714285714</v>
      </c>
      <c r="O121" s="2">
        <f>G121/G124</f>
        <v>0.33012820512820512</v>
      </c>
      <c r="R121" t="s">
        <v>240</v>
      </c>
      <c r="S121" s="3">
        <f>K122+K123</f>
        <v>0.19919919919919921</v>
      </c>
      <c r="T121" s="3">
        <f>L122+L123</f>
        <v>0.31034482758620691</v>
      </c>
      <c r="U121" s="3">
        <f>M122+M123</f>
        <v>8.7349397590361449E-2</v>
      </c>
      <c r="V121" s="3">
        <f>N122+N123</f>
        <v>0.14285714285714285</v>
      </c>
      <c r="W121" s="3">
        <f>O122+O123</f>
        <v>0.19551282051282051</v>
      </c>
    </row>
    <row r="122" spans="1:23" x14ac:dyDescent="0.25">
      <c r="B122" t="s">
        <v>92</v>
      </c>
      <c r="C122">
        <v>128</v>
      </c>
      <c r="D122">
        <v>61</v>
      </c>
      <c r="E122">
        <v>22</v>
      </c>
      <c r="F122">
        <v>1</v>
      </c>
      <c r="G122">
        <v>44</v>
      </c>
      <c r="J122" t="str">
        <f>B122</f>
        <v>Slightly negative impact</v>
      </c>
      <c r="K122" s="2">
        <f>C122/C124</f>
        <v>0.12812812812812813</v>
      </c>
      <c r="L122" s="2">
        <f>D122/D124</f>
        <v>0.17528735632183909</v>
      </c>
      <c r="M122" s="2">
        <f>E122/E124</f>
        <v>6.6265060240963861E-2</v>
      </c>
      <c r="N122" s="2">
        <f>F122/F124</f>
        <v>0.14285714285714285</v>
      </c>
      <c r="O122" s="2">
        <f>G122/G124</f>
        <v>0.14102564102564102</v>
      </c>
    </row>
    <row r="123" spans="1:23" x14ac:dyDescent="0.25">
      <c r="B123" t="s">
        <v>93</v>
      </c>
      <c r="C123">
        <v>71</v>
      </c>
      <c r="D123">
        <v>47</v>
      </c>
      <c r="E123">
        <v>7</v>
      </c>
      <c r="F123">
        <v>0</v>
      </c>
      <c r="G123">
        <v>17</v>
      </c>
      <c r="J123" t="str">
        <f>B123</f>
        <v>Very negative impact</v>
      </c>
      <c r="K123" s="2">
        <f>C123/C124</f>
        <v>7.1071071071071065E-2</v>
      </c>
      <c r="L123" s="2">
        <f>D123/D124</f>
        <v>0.13505747126436782</v>
      </c>
      <c r="M123" s="2">
        <f>E123/E124</f>
        <v>2.1084337349397589E-2</v>
      </c>
      <c r="N123" s="2">
        <f>F123/F124</f>
        <v>0</v>
      </c>
      <c r="O123" s="2">
        <f>G123/G124</f>
        <v>5.4487179487179488E-2</v>
      </c>
    </row>
    <row r="124" spans="1:23" x14ac:dyDescent="0.25">
      <c r="A124" t="s">
        <v>2</v>
      </c>
      <c r="C124">
        <v>999</v>
      </c>
      <c r="D124">
        <v>348</v>
      </c>
      <c r="E124">
        <v>332</v>
      </c>
      <c r="F124">
        <v>7</v>
      </c>
      <c r="G124">
        <v>312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BF8E-4205-B445-9913-C533C2C2121B}">
  <dimension ref="A1:W124"/>
  <sheetViews>
    <sheetView topLeftCell="A88" workbookViewId="0">
      <selection activeCell="R119" sqref="R119:R121"/>
    </sheetView>
  </sheetViews>
  <sheetFormatPr baseColWidth="10" defaultRowHeight="19" x14ac:dyDescent="0.25"/>
  <cols>
    <col min="2" max="2" width="24.28515625" customWidth="1"/>
    <col min="10" max="10" width="30.5703125" customWidth="1"/>
    <col min="12" max="14" width="12.42578125" customWidth="1"/>
    <col min="18" max="18" width="29.85546875" customWidth="1"/>
    <col min="20" max="22" width="12" customWidth="1"/>
    <col min="23" max="23" width="11.42578125" customWidth="1"/>
  </cols>
  <sheetData>
    <row r="1" spans="1:23" x14ac:dyDescent="0.25">
      <c r="A1" t="s">
        <v>238</v>
      </c>
    </row>
    <row r="3" spans="1:23" x14ac:dyDescent="0.25">
      <c r="A3" t="s">
        <v>102</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103</v>
      </c>
      <c r="B7" t="s">
        <v>89</v>
      </c>
      <c r="C7">
        <v>150</v>
      </c>
      <c r="D7">
        <v>69</v>
      </c>
      <c r="E7">
        <v>54</v>
      </c>
      <c r="F7">
        <v>9</v>
      </c>
      <c r="G7">
        <v>18</v>
      </c>
      <c r="J7" t="str">
        <f>B7</f>
        <v>Very positive impact</v>
      </c>
      <c r="K7" s="2">
        <f>C7/C12</f>
        <v>0.15</v>
      </c>
      <c r="L7" s="2">
        <f>D7/D12</f>
        <v>0.24295774647887325</v>
      </c>
      <c r="M7" s="2">
        <f>E7/E12</f>
        <v>0.16167664670658682</v>
      </c>
      <c r="N7" s="2">
        <f>F7/F12</f>
        <v>3.2608695652173912E-2</v>
      </c>
      <c r="O7" s="2">
        <f>G7/G12</f>
        <v>0.16981132075471697</v>
      </c>
      <c r="R7" t="s">
        <v>239</v>
      </c>
      <c r="S7" s="3">
        <f>K7+K8</f>
        <v>0.33899999999999997</v>
      </c>
      <c r="T7" s="3">
        <f>L7+L8</f>
        <v>0.55281690140845074</v>
      </c>
      <c r="U7" s="3">
        <f>M7+M8</f>
        <v>0.33832335329341318</v>
      </c>
      <c r="V7" s="3">
        <f>N7+N8</f>
        <v>0.12318840579710144</v>
      </c>
      <c r="W7" s="3">
        <f>O7+O8</f>
        <v>0.330188679245283</v>
      </c>
    </row>
    <row r="8" spans="1:23" x14ac:dyDescent="0.25">
      <c r="B8" t="s">
        <v>90</v>
      </c>
      <c r="C8">
        <v>189</v>
      </c>
      <c r="D8">
        <v>88</v>
      </c>
      <c r="E8">
        <v>59</v>
      </c>
      <c r="F8">
        <v>25</v>
      </c>
      <c r="G8">
        <v>17</v>
      </c>
      <c r="J8" t="str">
        <f>B8</f>
        <v>Slightly positive impact</v>
      </c>
      <c r="K8" s="2">
        <f>C8/C12</f>
        <v>0.189</v>
      </c>
      <c r="L8" s="2">
        <f>D8/D12</f>
        <v>0.30985915492957744</v>
      </c>
      <c r="M8" s="2">
        <f>E8/E12</f>
        <v>0.17664670658682635</v>
      </c>
      <c r="N8" s="2">
        <f>F8/F12</f>
        <v>9.0579710144927536E-2</v>
      </c>
      <c r="O8" s="2">
        <f>G8/G12</f>
        <v>0.16037735849056603</v>
      </c>
      <c r="R8" t="s">
        <v>91</v>
      </c>
      <c r="S8" s="3">
        <f>K9</f>
        <v>0.215</v>
      </c>
      <c r="T8" s="3">
        <f>L9</f>
        <v>0.28521126760563381</v>
      </c>
      <c r="U8" s="3">
        <f>M9</f>
        <v>0.22754491017964071</v>
      </c>
      <c r="V8" s="3">
        <f>N9</f>
        <v>9.0579710144927536E-2</v>
      </c>
      <c r="W8" s="3">
        <f>O9</f>
        <v>0.31132075471698112</v>
      </c>
    </row>
    <row r="9" spans="1:23" x14ac:dyDescent="0.25">
      <c r="B9" t="s">
        <v>91</v>
      </c>
      <c r="C9">
        <v>215</v>
      </c>
      <c r="D9">
        <v>81</v>
      </c>
      <c r="E9">
        <v>76</v>
      </c>
      <c r="F9">
        <v>25</v>
      </c>
      <c r="G9">
        <v>33</v>
      </c>
      <c r="J9" t="str">
        <f>B9</f>
        <v>No impact</v>
      </c>
      <c r="K9" s="2">
        <f>C9/C12</f>
        <v>0.215</v>
      </c>
      <c r="L9" s="2">
        <f>D9/D12</f>
        <v>0.28521126760563381</v>
      </c>
      <c r="M9" s="2">
        <f>E9/E12</f>
        <v>0.22754491017964071</v>
      </c>
      <c r="N9" s="2">
        <f>F9/F12</f>
        <v>9.0579710144927536E-2</v>
      </c>
      <c r="O9" s="2">
        <f>G9/G12</f>
        <v>0.31132075471698112</v>
      </c>
      <c r="R9" t="s">
        <v>240</v>
      </c>
      <c r="S9" s="3">
        <f>K10+K11</f>
        <v>0.44600000000000001</v>
      </c>
      <c r="T9" s="3">
        <f>L10+L11</f>
        <v>0.1619718309859155</v>
      </c>
      <c r="U9" s="3">
        <f>M10+M11</f>
        <v>0.43413173652694614</v>
      </c>
      <c r="V9" s="3">
        <f>N10+N11</f>
        <v>0.78623188405797095</v>
      </c>
      <c r="W9" s="3">
        <f>O10+O11</f>
        <v>0.35849056603773588</v>
      </c>
    </row>
    <row r="10" spans="1:23" x14ac:dyDescent="0.25">
      <c r="B10" t="s">
        <v>92</v>
      </c>
      <c r="C10">
        <v>228</v>
      </c>
      <c r="D10">
        <v>34</v>
      </c>
      <c r="E10">
        <v>81</v>
      </c>
      <c r="F10">
        <v>91</v>
      </c>
      <c r="G10">
        <v>22</v>
      </c>
      <c r="J10" t="str">
        <f>B10</f>
        <v>Slightly negative impact</v>
      </c>
      <c r="K10" s="2">
        <f>C10/C12</f>
        <v>0.22800000000000001</v>
      </c>
      <c r="L10" s="2">
        <f>D10/D12</f>
        <v>0.11971830985915492</v>
      </c>
      <c r="M10" s="2">
        <f>E10/E12</f>
        <v>0.24251497005988024</v>
      </c>
      <c r="N10" s="2">
        <f>F10/F12</f>
        <v>0.32971014492753625</v>
      </c>
      <c r="O10" s="2">
        <f>G10/G12</f>
        <v>0.20754716981132076</v>
      </c>
    </row>
    <row r="11" spans="1:23" x14ac:dyDescent="0.25">
      <c r="B11" t="s">
        <v>93</v>
      </c>
      <c r="C11">
        <v>218</v>
      </c>
      <c r="D11">
        <v>12</v>
      </c>
      <c r="E11">
        <v>64</v>
      </c>
      <c r="F11">
        <v>126</v>
      </c>
      <c r="G11">
        <v>16</v>
      </c>
      <c r="J11" t="str">
        <f>B11</f>
        <v>Very negative impact</v>
      </c>
      <c r="K11" s="2">
        <f>C11/C12</f>
        <v>0.218</v>
      </c>
      <c r="L11" s="2">
        <f>D11/D12</f>
        <v>4.2253521126760563E-2</v>
      </c>
      <c r="M11" s="2">
        <f>E11/E12</f>
        <v>0.19161676646706588</v>
      </c>
      <c r="N11" s="2">
        <f>F11/F12</f>
        <v>0.45652173913043476</v>
      </c>
      <c r="O11" s="2">
        <f>G11/G12</f>
        <v>0.15094339622641509</v>
      </c>
    </row>
    <row r="12" spans="1:23" x14ac:dyDescent="0.25">
      <c r="A12" t="s">
        <v>2</v>
      </c>
      <c r="C12">
        <v>1000</v>
      </c>
      <c r="D12">
        <v>284</v>
      </c>
      <c r="E12">
        <v>334</v>
      </c>
      <c r="F12">
        <v>276</v>
      </c>
      <c r="G12">
        <v>106</v>
      </c>
    </row>
    <row r="17" spans="1:23" x14ac:dyDescent="0.25">
      <c r="A17" t="s">
        <v>104</v>
      </c>
    </row>
    <row r="18" spans="1:23" x14ac:dyDescent="0.25">
      <c r="A18" t="s">
        <v>1</v>
      </c>
    </row>
    <row r="19" spans="1:23" x14ac:dyDescent="0.25">
      <c r="C19" t="s">
        <v>2</v>
      </c>
      <c r="D19" t="s">
        <v>19</v>
      </c>
    </row>
    <row r="20" spans="1:23" s="1" customFormat="1" ht="60" x14ac:dyDescent="0.25">
      <c r="C20" s="1" t="s">
        <v>4</v>
      </c>
      <c r="D20" s="1" t="s">
        <v>20</v>
      </c>
      <c r="E20" s="1" t="s">
        <v>21</v>
      </c>
      <c r="F20" s="1" t="s">
        <v>22</v>
      </c>
      <c r="G20" s="1" t="s">
        <v>23</v>
      </c>
      <c r="K20" s="1" t="str">
        <f>C20</f>
        <v>North Carolina</v>
      </c>
      <c r="L20" s="1" t="str">
        <f>D20</f>
        <v>Democratic ID (Partisan + Leaners)</v>
      </c>
      <c r="M20" s="1" t="str">
        <f>E20</f>
        <v>Pure Independent</v>
      </c>
      <c r="N20" s="1" t="str">
        <f>F20</f>
        <v>Republican ID (Partisan + Leaners)</v>
      </c>
      <c r="O20" s="1" t="str">
        <f>G20</f>
        <v>All others/Not Sure</v>
      </c>
      <c r="S20" s="1" t="str">
        <f>K20</f>
        <v>North Carolina</v>
      </c>
      <c r="T20" s="1" t="str">
        <f>L20</f>
        <v>Democratic ID (Partisan + Leaners)</v>
      </c>
      <c r="U20" s="1" t="str">
        <f>M20</f>
        <v>Pure Independent</v>
      </c>
      <c r="V20" s="1" t="str">
        <f>N20</f>
        <v>Republican ID (Partisan + Leaners)</v>
      </c>
      <c r="W20" s="1" t="str">
        <f>O20</f>
        <v>All others/Not Sure</v>
      </c>
    </row>
    <row r="21" spans="1:23" x14ac:dyDescent="0.25">
      <c r="A21" t="s">
        <v>103</v>
      </c>
      <c r="B21" t="s">
        <v>89</v>
      </c>
      <c r="C21">
        <v>150</v>
      </c>
      <c r="D21">
        <v>109</v>
      </c>
      <c r="E21">
        <v>31</v>
      </c>
      <c r="F21">
        <v>9</v>
      </c>
      <c r="G21">
        <v>1</v>
      </c>
      <c r="J21" t="str">
        <f>B21</f>
        <v>Very positive impact</v>
      </c>
      <c r="K21" s="2">
        <f>C21/C26</f>
        <v>0.14985014985014986</v>
      </c>
      <c r="L21" s="2">
        <f>D21/D26</f>
        <v>0.26980198019801982</v>
      </c>
      <c r="M21" s="2">
        <f>E21/E26</f>
        <v>0.16145833333333334</v>
      </c>
      <c r="N21" s="2">
        <f>F21/F26</f>
        <v>2.4657534246575342E-2</v>
      </c>
      <c r="O21" s="2">
        <f>G21/G26</f>
        <v>2.5000000000000001E-2</v>
      </c>
      <c r="R21" t="s">
        <v>239</v>
      </c>
      <c r="S21" s="3">
        <f>K21+K22</f>
        <v>0.33866133866133863</v>
      </c>
      <c r="T21" s="3">
        <f>L21+L22</f>
        <v>0.56683168316831689</v>
      </c>
      <c r="U21" s="3">
        <f>M21+M22</f>
        <v>0.29166666666666669</v>
      </c>
      <c r="V21" s="3">
        <f>N21+N22</f>
        <v>0.10684931506849314</v>
      </c>
      <c r="W21" s="3">
        <f>O21+O22</f>
        <v>0.375</v>
      </c>
    </row>
    <row r="22" spans="1:23" x14ac:dyDescent="0.25">
      <c r="B22" t="s">
        <v>90</v>
      </c>
      <c r="C22">
        <v>189</v>
      </c>
      <c r="D22">
        <v>120</v>
      </c>
      <c r="E22">
        <v>25</v>
      </c>
      <c r="F22">
        <v>30</v>
      </c>
      <c r="G22">
        <v>14</v>
      </c>
      <c r="J22" t="str">
        <f>B22</f>
        <v>Slightly positive impact</v>
      </c>
      <c r="K22" s="2">
        <f>C22/C26</f>
        <v>0.1888111888111888</v>
      </c>
      <c r="L22" s="2">
        <f>D22/D26</f>
        <v>0.29702970297029702</v>
      </c>
      <c r="M22" s="2">
        <f>E22/E26</f>
        <v>0.13020833333333334</v>
      </c>
      <c r="N22" s="2">
        <f>F22/F26</f>
        <v>8.2191780821917804E-2</v>
      </c>
      <c r="O22" s="2">
        <f>G22/G26</f>
        <v>0.35</v>
      </c>
      <c r="R22" t="s">
        <v>91</v>
      </c>
      <c r="S22" s="3">
        <f>K23</f>
        <v>0.21378621378621379</v>
      </c>
      <c r="T22" s="3">
        <f>L23</f>
        <v>0.28217821782178215</v>
      </c>
      <c r="U22" s="3">
        <f>M23</f>
        <v>0.27604166666666669</v>
      </c>
      <c r="V22" s="3">
        <f>N23</f>
        <v>9.8630136986301367E-2</v>
      </c>
      <c r="W22" s="3">
        <f>O23</f>
        <v>0.27500000000000002</v>
      </c>
    </row>
    <row r="23" spans="1:23" x14ac:dyDescent="0.25">
      <c r="B23" t="s">
        <v>91</v>
      </c>
      <c r="C23">
        <v>214</v>
      </c>
      <c r="D23">
        <v>114</v>
      </c>
      <c r="E23">
        <v>53</v>
      </c>
      <c r="F23">
        <v>36</v>
      </c>
      <c r="G23">
        <v>11</v>
      </c>
      <c r="J23" t="str">
        <f>B23</f>
        <v>No impact</v>
      </c>
      <c r="K23" s="2">
        <f>C23/C26</f>
        <v>0.21378621378621379</v>
      </c>
      <c r="L23" s="2">
        <f>D23/D26</f>
        <v>0.28217821782178215</v>
      </c>
      <c r="M23" s="2">
        <f>E23/E26</f>
        <v>0.27604166666666669</v>
      </c>
      <c r="N23" s="2">
        <f>F23/F26</f>
        <v>9.8630136986301367E-2</v>
      </c>
      <c r="O23" s="2">
        <f>G23/G26</f>
        <v>0.27500000000000002</v>
      </c>
      <c r="R23" t="s">
        <v>240</v>
      </c>
      <c r="S23" s="3">
        <f>K24+K25</f>
        <v>0.44755244755244755</v>
      </c>
      <c r="T23" s="3">
        <f>L24+L25</f>
        <v>0.15099009900990101</v>
      </c>
      <c r="U23" s="3">
        <f>M24+M25</f>
        <v>0.43229166666666663</v>
      </c>
      <c r="V23" s="3">
        <f>N24+N25</f>
        <v>0.79452054794520555</v>
      </c>
      <c r="W23" s="3">
        <f>O24+O25</f>
        <v>0.35</v>
      </c>
    </row>
    <row r="24" spans="1:23" x14ac:dyDescent="0.25">
      <c r="B24" t="s">
        <v>92</v>
      </c>
      <c r="C24">
        <v>229</v>
      </c>
      <c r="D24">
        <v>47</v>
      </c>
      <c r="E24">
        <v>42</v>
      </c>
      <c r="F24">
        <v>131</v>
      </c>
      <c r="G24">
        <v>9</v>
      </c>
      <c r="J24" t="str">
        <f>B24</f>
        <v>Slightly negative impact</v>
      </c>
      <c r="K24" s="2">
        <f>C24/C26</f>
        <v>0.22877122877122877</v>
      </c>
      <c r="L24" s="2">
        <f>D24/D26</f>
        <v>0.11633663366336634</v>
      </c>
      <c r="M24" s="2">
        <f>E24/E26</f>
        <v>0.21875</v>
      </c>
      <c r="N24" s="2">
        <f>F24/F26</f>
        <v>0.35890410958904112</v>
      </c>
      <c r="O24" s="2">
        <f>G24/G26</f>
        <v>0.22500000000000001</v>
      </c>
    </row>
    <row r="25" spans="1:23" x14ac:dyDescent="0.25">
      <c r="B25" t="s">
        <v>93</v>
      </c>
      <c r="C25">
        <v>219</v>
      </c>
      <c r="D25">
        <v>14</v>
      </c>
      <c r="E25">
        <v>41</v>
      </c>
      <c r="F25">
        <v>159</v>
      </c>
      <c r="G25">
        <v>5</v>
      </c>
      <c r="J25" t="str">
        <f>B25</f>
        <v>Very negative impact</v>
      </c>
      <c r="K25" s="2">
        <f>C25/C26</f>
        <v>0.21878121878121878</v>
      </c>
      <c r="L25" s="2">
        <f>D25/D26</f>
        <v>3.4653465346534656E-2</v>
      </c>
      <c r="M25" s="2">
        <f>E25/E26</f>
        <v>0.21354166666666666</v>
      </c>
      <c r="N25" s="2">
        <f>F25/F26</f>
        <v>0.43561643835616437</v>
      </c>
      <c r="O25" s="2">
        <f>G25/G26</f>
        <v>0.125</v>
      </c>
    </row>
    <row r="26" spans="1:23" x14ac:dyDescent="0.25">
      <c r="A26" t="s">
        <v>2</v>
      </c>
      <c r="C26">
        <v>1001</v>
      </c>
      <c r="D26">
        <v>404</v>
      </c>
      <c r="E26">
        <v>192</v>
      </c>
      <c r="F26">
        <v>365</v>
      </c>
      <c r="G26">
        <v>40</v>
      </c>
    </row>
    <row r="31" spans="1:23" x14ac:dyDescent="0.25">
      <c r="A31" t="s">
        <v>105</v>
      </c>
    </row>
    <row r="32" spans="1:23" x14ac:dyDescent="0.25">
      <c r="A32" t="s">
        <v>1</v>
      </c>
    </row>
    <row r="33" spans="1:23" x14ac:dyDescent="0.25">
      <c r="C33" t="s">
        <v>2</v>
      </c>
      <c r="D33" t="s">
        <v>25</v>
      </c>
    </row>
    <row r="34" spans="1:23" s="1" customFormat="1" ht="40" x14ac:dyDescent="0.25">
      <c r="C34" s="1" t="s">
        <v>4</v>
      </c>
      <c r="D34" s="1" t="s">
        <v>26</v>
      </c>
      <c r="E34" s="1" t="s">
        <v>27</v>
      </c>
      <c r="F34" s="1" t="s">
        <v>28</v>
      </c>
      <c r="G34" s="1" t="s">
        <v>29</v>
      </c>
      <c r="K34" s="1" t="str">
        <f>C34</f>
        <v>North Carolina</v>
      </c>
      <c r="L34" s="1" t="str">
        <f>D34</f>
        <v>Liberal (very)</v>
      </c>
      <c r="M34" s="1" t="str">
        <f>E34</f>
        <v>Moderate</v>
      </c>
      <c r="N34" s="1" t="str">
        <f>F34</f>
        <v>Conservative (very)</v>
      </c>
      <c r="O34" s="1" t="str">
        <f>G34</f>
        <v>Don't know</v>
      </c>
      <c r="S34" s="1" t="str">
        <f>K34</f>
        <v>North Carolina</v>
      </c>
      <c r="T34" s="1" t="str">
        <f>L34</f>
        <v>Liberal (very)</v>
      </c>
      <c r="U34" s="1" t="str">
        <f>M34</f>
        <v>Moderate</v>
      </c>
      <c r="V34" s="1" t="str">
        <f>N34</f>
        <v>Conservative (very)</v>
      </c>
      <c r="W34" s="1" t="str">
        <f>O34</f>
        <v>Don't know</v>
      </c>
    </row>
    <row r="35" spans="1:23" x14ac:dyDescent="0.25">
      <c r="A35" t="s">
        <v>103</v>
      </c>
      <c r="B35" t="s">
        <v>89</v>
      </c>
      <c r="C35">
        <v>150</v>
      </c>
      <c r="D35">
        <v>85</v>
      </c>
      <c r="E35">
        <v>36</v>
      </c>
      <c r="F35">
        <v>14</v>
      </c>
      <c r="G35">
        <v>15</v>
      </c>
      <c r="J35" t="str">
        <f>B35</f>
        <v>Very positive impact</v>
      </c>
      <c r="K35" s="2">
        <f>C35/C40</f>
        <v>0.14985014985014986</v>
      </c>
      <c r="L35" s="2">
        <f>D35/D40</f>
        <v>0.32945736434108525</v>
      </c>
      <c r="M35" s="2">
        <f>E35/E40</f>
        <v>0.11214953271028037</v>
      </c>
      <c r="N35" s="2">
        <f>F35/F40</f>
        <v>4.3749999999999997E-2</v>
      </c>
      <c r="O35" s="2">
        <f>G35/G40</f>
        <v>0.14705882352941177</v>
      </c>
      <c r="R35" t="s">
        <v>239</v>
      </c>
      <c r="S35" s="3">
        <f>K35+K36</f>
        <v>0.33866133866133863</v>
      </c>
      <c r="T35" s="3">
        <f>L35+L36</f>
        <v>0.63953488372093026</v>
      </c>
      <c r="U35" s="3">
        <f>M35+M36</f>
        <v>0.3364485981308411</v>
      </c>
      <c r="V35" s="3">
        <f>N35+N36</f>
        <v>0.11562499999999999</v>
      </c>
      <c r="W35" s="3">
        <f>O35+O36</f>
        <v>0.28431372549019607</v>
      </c>
    </row>
    <row r="36" spans="1:23" x14ac:dyDescent="0.25">
      <c r="B36" t="s">
        <v>90</v>
      </c>
      <c r="C36">
        <v>189</v>
      </c>
      <c r="D36">
        <v>80</v>
      </c>
      <c r="E36">
        <v>72</v>
      </c>
      <c r="F36">
        <v>23</v>
      </c>
      <c r="G36">
        <v>14</v>
      </c>
      <c r="J36" t="str">
        <f>B36</f>
        <v>Slightly positive impact</v>
      </c>
      <c r="K36" s="2">
        <f>C36/C40</f>
        <v>0.1888111888111888</v>
      </c>
      <c r="L36" s="2">
        <f>D36/D40</f>
        <v>0.31007751937984496</v>
      </c>
      <c r="M36" s="2">
        <f>E36/E40</f>
        <v>0.22429906542056074</v>
      </c>
      <c r="N36" s="2">
        <f>F36/F40</f>
        <v>7.1874999999999994E-2</v>
      </c>
      <c r="O36" s="2">
        <f>G36/G40</f>
        <v>0.13725490196078433</v>
      </c>
      <c r="R36" t="s">
        <v>91</v>
      </c>
      <c r="S36" s="3">
        <f>K37</f>
        <v>0.21478521478521478</v>
      </c>
      <c r="T36" s="3">
        <f>L37</f>
        <v>0.25968992248062017</v>
      </c>
      <c r="U36" s="3">
        <f>M37</f>
        <v>0.29283489096573206</v>
      </c>
      <c r="V36" s="3">
        <f>N37</f>
        <v>6.5625000000000003E-2</v>
      </c>
      <c r="W36" s="3">
        <f>O37</f>
        <v>0.3235294117647059</v>
      </c>
    </row>
    <row r="37" spans="1:23" x14ac:dyDescent="0.25">
      <c r="B37" t="s">
        <v>91</v>
      </c>
      <c r="C37">
        <v>215</v>
      </c>
      <c r="D37">
        <v>67</v>
      </c>
      <c r="E37">
        <v>94</v>
      </c>
      <c r="F37">
        <v>21</v>
      </c>
      <c r="G37">
        <v>33</v>
      </c>
      <c r="J37" t="str">
        <f>B37</f>
        <v>No impact</v>
      </c>
      <c r="K37" s="2">
        <f>C37/C40</f>
        <v>0.21478521478521478</v>
      </c>
      <c r="L37" s="2">
        <f>D37/D40</f>
        <v>0.25968992248062017</v>
      </c>
      <c r="M37" s="2">
        <f>E37/E40</f>
        <v>0.29283489096573206</v>
      </c>
      <c r="N37" s="2">
        <f>F37/F40</f>
        <v>6.5625000000000003E-2</v>
      </c>
      <c r="O37" s="2">
        <f>G37/G40</f>
        <v>0.3235294117647059</v>
      </c>
      <c r="R37" t="s">
        <v>240</v>
      </c>
      <c r="S37" s="3">
        <f>K38+K39</f>
        <v>0.44655344655344653</v>
      </c>
      <c r="T37" s="3">
        <f>L38+L39</f>
        <v>0.10077519379844961</v>
      </c>
      <c r="U37" s="3">
        <f>M38+M39</f>
        <v>0.37071651090342678</v>
      </c>
      <c r="V37" s="3">
        <f>N38+N39</f>
        <v>0.81874999999999998</v>
      </c>
      <c r="W37" s="3">
        <f>O38+O39</f>
        <v>0.39215686274509803</v>
      </c>
    </row>
    <row r="38" spans="1:23" x14ac:dyDescent="0.25">
      <c r="B38" t="s">
        <v>92</v>
      </c>
      <c r="C38">
        <v>228</v>
      </c>
      <c r="D38">
        <v>16</v>
      </c>
      <c r="E38">
        <v>80</v>
      </c>
      <c r="F38">
        <v>107</v>
      </c>
      <c r="G38">
        <v>25</v>
      </c>
      <c r="J38" t="str">
        <f>B38</f>
        <v>Slightly negative impact</v>
      </c>
      <c r="K38" s="2">
        <f>C38/C40</f>
        <v>0.22777222777222778</v>
      </c>
      <c r="L38" s="2">
        <f>D38/D40</f>
        <v>6.2015503875968991E-2</v>
      </c>
      <c r="M38" s="2">
        <f>E38/E40</f>
        <v>0.24922118380062305</v>
      </c>
      <c r="N38" s="2">
        <f>F38/F40</f>
        <v>0.33437499999999998</v>
      </c>
      <c r="O38" s="2">
        <f>G38/G40</f>
        <v>0.24509803921568626</v>
      </c>
    </row>
    <row r="39" spans="1:23" x14ac:dyDescent="0.25">
      <c r="B39" t="s">
        <v>93</v>
      </c>
      <c r="C39">
        <v>219</v>
      </c>
      <c r="D39">
        <v>10</v>
      </c>
      <c r="E39">
        <v>39</v>
      </c>
      <c r="F39">
        <v>155</v>
      </c>
      <c r="G39">
        <v>15</v>
      </c>
      <c r="J39" t="str">
        <f>B39</f>
        <v>Very negative impact</v>
      </c>
      <c r="K39" s="2">
        <f>C39/C40</f>
        <v>0.21878121878121878</v>
      </c>
      <c r="L39" s="2">
        <f>D39/D40</f>
        <v>3.875968992248062E-2</v>
      </c>
      <c r="M39" s="2">
        <f>E39/E40</f>
        <v>0.12149532710280374</v>
      </c>
      <c r="N39" s="2">
        <f>F39/F40</f>
        <v>0.484375</v>
      </c>
      <c r="O39" s="2">
        <f>G39/G40</f>
        <v>0.14705882352941177</v>
      </c>
    </row>
    <row r="40" spans="1:23" x14ac:dyDescent="0.25">
      <c r="A40" t="s">
        <v>2</v>
      </c>
      <c r="C40">
        <v>1001</v>
      </c>
      <c r="D40">
        <v>258</v>
      </c>
      <c r="E40">
        <v>321</v>
      </c>
      <c r="F40">
        <v>320</v>
      </c>
      <c r="G40">
        <v>102</v>
      </c>
    </row>
    <row r="45" spans="1:23" x14ac:dyDescent="0.25">
      <c r="A45" t="s">
        <v>106</v>
      </c>
    </row>
    <row r="46" spans="1:23" x14ac:dyDescent="0.25">
      <c r="A46" t="s">
        <v>1</v>
      </c>
    </row>
    <row r="47" spans="1:23" x14ac:dyDescent="0.25">
      <c r="C47" t="s">
        <v>2</v>
      </c>
      <c r="D47" t="s">
        <v>31</v>
      </c>
    </row>
    <row r="48" spans="1:23" s="1" customFormat="1" ht="40" x14ac:dyDescent="0.25">
      <c r="C48" s="1" t="s">
        <v>4</v>
      </c>
      <c r="D48" s="1" t="s">
        <v>32</v>
      </c>
      <c r="E48" s="1" t="s">
        <v>33</v>
      </c>
      <c r="F48" s="1" t="s">
        <v>34</v>
      </c>
      <c r="K48" s="1" t="str">
        <f>C48</f>
        <v>North Carolina</v>
      </c>
      <c r="L48" s="1" t="str">
        <f>D48</f>
        <v>White non-Hispanic</v>
      </c>
      <c r="M48" s="1" t="str">
        <f>E48</f>
        <v>Black non-Hispanic</v>
      </c>
      <c r="N48" s="1" t="str">
        <f>F48</f>
        <v>Hispanic/All other races</v>
      </c>
      <c r="S48" s="1" t="str">
        <f>K48</f>
        <v>North Carolina</v>
      </c>
      <c r="T48" s="1" t="str">
        <f>L48</f>
        <v>White non-Hispanic</v>
      </c>
      <c r="U48" s="1" t="str">
        <f>M48</f>
        <v>Black non-Hispanic</v>
      </c>
      <c r="V48" s="1" t="str">
        <f>N48</f>
        <v>Hispanic/All other races</v>
      </c>
    </row>
    <row r="49" spans="1:23" x14ac:dyDescent="0.25">
      <c r="A49" t="s">
        <v>103</v>
      </c>
      <c r="B49" t="s">
        <v>89</v>
      </c>
      <c r="C49">
        <v>151</v>
      </c>
      <c r="D49">
        <v>75</v>
      </c>
      <c r="E49">
        <v>33</v>
      </c>
      <c r="F49">
        <v>43</v>
      </c>
      <c r="J49" t="str">
        <f>B49</f>
        <v>Very positive impact</v>
      </c>
      <c r="K49" s="2">
        <f>C49/C54</f>
        <v>0.15084915084915085</v>
      </c>
      <c r="L49" s="2">
        <f>D49/D54</f>
        <v>0.11904761904761904</v>
      </c>
      <c r="M49" s="2">
        <f>E49/E54</f>
        <v>0.17010309278350516</v>
      </c>
      <c r="N49" s="2">
        <f>F49/F54</f>
        <v>0.24293785310734464</v>
      </c>
      <c r="O49" s="2"/>
      <c r="R49" t="s">
        <v>239</v>
      </c>
      <c r="S49" s="3">
        <f>K49+K50</f>
        <v>0.33966033966033965</v>
      </c>
      <c r="T49" s="3">
        <f>L49+L50</f>
        <v>0.30952380952380953</v>
      </c>
      <c r="U49" s="3">
        <f>M49+M50</f>
        <v>0.35051546391752575</v>
      </c>
      <c r="V49" s="3">
        <f>N49+N50</f>
        <v>0.43502824858757061</v>
      </c>
      <c r="W49" s="3"/>
    </row>
    <row r="50" spans="1:23" x14ac:dyDescent="0.25">
      <c r="B50" t="s">
        <v>90</v>
      </c>
      <c r="C50">
        <v>189</v>
      </c>
      <c r="D50">
        <v>120</v>
      </c>
      <c r="E50">
        <v>35</v>
      </c>
      <c r="F50">
        <v>34</v>
      </c>
      <c r="J50" t="str">
        <f>B50</f>
        <v>Slightly positive impact</v>
      </c>
      <c r="K50" s="2">
        <f>C50/C54</f>
        <v>0.1888111888111888</v>
      </c>
      <c r="L50" s="2">
        <f>D50/D54</f>
        <v>0.19047619047619047</v>
      </c>
      <c r="M50" s="2">
        <f>E50/E54</f>
        <v>0.18041237113402062</v>
      </c>
      <c r="N50" s="2">
        <f>F50/F54</f>
        <v>0.19209039548022599</v>
      </c>
      <c r="O50" s="2"/>
      <c r="R50" t="s">
        <v>91</v>
      </c>
      <c r="S50" s="3">
        <f>K51</f>
        <v>0.21478521478521478</v>
      </c>
      <c r="T50" s="3">
        <f>L51</f>
        <v>0.15714285714285714</v>
      </c>
      <c r="U50" s="3">
        <f>M51</f>
        <v>0.40206185567010311</v>
      </c>
      <c r="V50" s="3">
        <f>N51</f>
        <v>0.21468926553672316</v>
      </c>
      <c r="W50" s="3"/>
    </row>
    <row r="51" spans="1:23" x14ac:dyDescent="0.25">
      <c r="B51" t="s">
        <v>91</v>
      </c>
      <c r="C51">
        <v>215</v>
      </c>
      <c r="D51">
        <v>99</v>
      </c>
      <c r="E51">
        <v>78</v>
      </c>
      <c r="F51">
        <v>38</v>
      </c>
      <c r="J51" t="str">
        <f>B51</f>
        <v>No impact</v>
      </c>
      <c r="K51" s="2">
        <f>C51/C54</f>
        <v>0.21478521478521478</v>
      </c>
      <c r="L51" s="2">
        <f>D51/D54</f>
        <v>0.15714285714285714</v>
      </c>
      <c r="M51" s="2">
        <f>E51/E54</f>
        <v>0.40206185567010311</v>
      </c>
      <c r="N51" s="2">
        <f>F51/F54</f>
        <v>0.21468926553672316</v>
      </c>
      <c r="O51" s="2"/>
      <c r="R51" t="s">
        <v>240</v>
      </c>
      <c r="S51" s="3">
        <f>K52+K53</f>
        <v>0.44555444555444557</v>
      </c>
      <c r="T51" s="3">
        <f>L52+L53</f>
        <v>0.53333333333333333</v>
      </c>
      <c r="U51" s="3">
        <f>M52+M53</f>
        <v>0.24742268041237114</v>
      </c>
      <c r="V51" s="3">
        <f>N52+N53</f>
        <v>0.35028248587570621</v>
      </c>
      <c r="W51" s="3"/>
    </row>
    <row r="52" spans="1:23" x14ac:dyDescent="0.25">
      <c r="B52" t="s">
        <v>92</v>
      </c>
      <c r="C52">
        <v>227</v>
      </c>
      <c r="D52">
        <v>156</v>
      </c>
      <c r="E52">
        <v>39</v>
      </c>
      <c r="F52">
        <v>32</v>
      </c>
      <c r="J52" t="str">
        <f>B52</f>
        <v>Slightly negative impact</v>
      </c>
      <c r="K52" s="2">
        <f>C52/C54</f>
        <v>0.22677322677322678</v>
      </c>
      <c r="L52" s="2">
        <f>D52/D54</f>
        <v>0.24761904761904763</v>
      </c>
      <c r="M52" s="2">
        <f>E52/E54</f>
        <v>0.20103092783505155</v>
      </c>
      <c r="N52" s="2">
        <f>F52/F54</f>
        <v>0.1807909604519774</v>
      </c>
      <c r="O52" s="2"/>
    </row>
    <row r="53" spans="1:23" x14ac:dyDescent="0.25">
      <c r="B53" t="s">
        <v>93</v>
      </c>
      <c r="C53">
        <v>219</v>
      </c>
      <c r="D53">
        <v>180</v>
      </c>
      <c r="E53">
        <v>9</v>
      </c>
      <c r="F53">
        <v>30</v>
      </c>
      <c r="J53" t="str">
        <f>B53</f>
        <v>Very negative impact</v>
      </c>
      <c r="K53" s="2">
        <f>C53/C54</f>
        <v>0.21878121878121878</v>
      </c>
      <c r="L53" s="2">
        <f>D53/D54</f>
        <v>0.2857142857142857</v>
      </c>
      <c r="M53" s="2">
        <f>E53/E54</f>
        <v>4.6391752577319589E-2</v>
      </c>
      <c r="N53" s="2">
        <f>F53/F54</f>
        <v>0.16949152542372881</v>
      </c>
      <c r="O53" s="2"/>
    </row>
    <row r="54" spans="1:23" x14ac:dyDescent="0.25">
      <c r="A54" t="s">
        <v>2</v>
      </c>
      <c r="C54">
        <v>1001</v>
      </c>
      <c r="D54">
        <v>630</v>
      </c>
      <c r="E54">
        <v>194</v>
      </c>
      <c r="F54">
        <v>177</v>
      </c>
    </row>
    <row r="59" spans="1:23" x14ac:dyDescent="0.25">
      <c r="A59" t="s">
        <v>107</v>
      </c>
    </row>
    <row r="60" spans="1:23" x14ac:dyDescent="0.25">
      <c r="A60" t="s">
        <v>1</v>
      </c>
    </row>
    <row r="61" spans="1:23" x14ac:dyDescent="0.25">
      <c r="C61" t="s">
        <v>2</v>
      </c>
      <c r="D61" t="s">
        <v>36</v>
      </c>
    </row>
    <row r="62" spans="1:23" s="1" customFormat="1" ht="40" x14ac:dyDescent="0.25">
      <c r="C62" s="1" t="s">
        <v>4</v>
      </c>
      <c r="D62" s="1" t="s">
        <v>37</v>
      </c>
      <c r="E62" s="1" t="s">
        <v>38</v>
      </c>
      <c r="K62" s="1" t="str">
        <f>C62</f>
        <v>North Carolina</v>
      </c>
      <c r="L62" s="1" t="str">
        <f>D62</f>
        <v>Male</v>
      </c>
      <c r="M62" s="1" t="str">
        <f>E62</f>
        <v>Female</v>
      </c>
      <c r="S62" s="1" t="str">
        <f>K62</f>
        <v>North Carolina</v>
      </c>
      <c r="T62" s="1" t="str">
        <f>L62</f>
        <v>Male</v>
      </c>
      <c r="U62" s="1" t="str">
        <f>M62</f>
        <v>Female</v>
      </c>
    </row>
    <row r="63" spans="1:23" x14ac:dyDescent="0.25">
      <c r="A63" t="s">
        <v>103</v>
      </c>
      <c r="B63" t="s">
        <v>89</v>
      </c>
      <c r="C63">
        <v>150</v>
      </c>
      <c r="D63">
        <v>74</v>
      </c>
      <c r="E63">
        <v>76</v>
      </c>
      <c r="J63" t="str">
        <f>B63</f>
        <v>Very positive impact</v>
      </c>
      <c r="K63" s="2">
        <f>C63/C68</f>
        <v>0.15015015015015015</v>
      </c>
      <c r="L63" s="2">
        <f>D63/D68</f>
        <v>0.15513626834381553</v>
      </c>
      <c r="M63" s="2">
        <f>E63/E68</f>
        <v>0.14559386973180077</v>
      </c>
      <c r="N63" s="2"/>
      <c r="O63" s="2"/>
      <c r="R63" t="s">
        <v>239</v>
      </c>
      <c r="S63" s="3">
        <f>K63+K64</f>
        <v>0.33833833833833837</v>
      </c>
      <c r="T63" s="3">
        <f>L63+L64</f>
        <v>0.3249475890985325</v>
      </c>
      <c r="U63" s="3">
        <f>M63+M64</f>
        <v>0.35057471264367818</v>
      </c>
      <c r="V63" s="3"/>
      <c r="W63" s="3"/>
    </row>
    <row r="64" spans="1:23" x14ac:dyDescent="0.25">
      <c r="B64" t="s">
        <v>90</v>
      </c>
      <c r="C64">
        <v>188</v>
      </c>
      <c r="D64">
        <v>81</v>
      </c>
      <c r="E64">
        <v>107</v>
      </c>
      <c r="J64" t="str">
        <f>B64</f>
        <v>Slightly positive impact</v>
      </c>
      <c r="K64" s="2">
        <f>C64/C68</f>
        <v>0.18818818818818819</v>
      </c>
      <c r="L64" s="2">
        <f>D64/D68</f>
        <v>0.16981132075471697</v>
      </c>
      <c r="M64" s="2">
        <f>E64/E68</f>
        <v>0.2049808429118774</v>
      </c>
      <c r="N64" s="2"/>
      <c r="O64" s="2"/>
      <c r="R64" t="s">
        <v>91</v>
      </c>
      <c r="S64" s="3">
        <f>K65</f>
        <v>0.21421421421421422</v>
      </c>
      <c r="T64" s="3">
        <f>L65</f>
        <v>0.19287211740041929</v>
      </c>
      <c r="U64" s="3">
        <f>M65</f>
        <v>0.23371647509578544</v>
      </c>
      <c r="V64" s="3"/>
      <c r="W64" s="3"/>
    </row>
    <row r="65" spans="1:23" x14ac:dyDescent="0.25">
      <c r="B65" t="s">
        <v>91</v>
      </c>
      <c r="C65">
        <v>214</v>
      </c>
      <c r="D65">
        <v>92</v>
      </c>
      <c r="E65">
        <v>122</v>
      </c>
      <c r="J65" t="str">
        <f>B65</f>
        <v>No impact</v>
      </c>
      <c r="K65" s="2">
        <f>C65/C68</f>
        <v>0.21421421421421422</v>
      </c>
      <c r="L65" s="2">
        <f>D65/D68</f>
        <v>0.19287211740041929</v>
      </c>
      <c r="M65" s="2">
        <f>E65/E68</f>
        <v>0.23371647509578544</v>
      </c>
      <c r="N65" s="2"/>
      <c r="O65" s="2"/>
      <c r="R65" t="s">
        <v>240</v>
      </c>
      <c r="S65" s="3">
        <f>K66+K67</f>
        <v>0.44744744744744747</v>
      </c>
      <c r="T65" s="3">
        <f>L66+L67</f>
        <v>0.48218029350104818</v>
      </c>
      <c r="U65" s="3">
        <f>M66+M67</f>
        <v>0.41570881226053635</v>
      </c>
      <c r="V65" s="3"/>
      <c r="W65" s="3"/>
    </row>
    <row r="66" spans="1:23" x14ac:dyDescent="0.25">
      <c r="B66" t="s">
        <v>92</v>
      </c>
      <c r="C66">
        <v>228</v>
      </c>
      <c r="D66">
        <v>117</v>
      </c>
      <c r="E66">
        <v>111</v>
      </c>
      <c r="J66" t="str">
        <f>B66</f>
        <v>Slightly negative impact</v>
      </c>
      <c r="K66" s="2">
        <f>C66/C68</f>
        <v>0.22822822822822822</v>
      </c>
      <c r="L66" s="2">
        <f>D66/D68</f>
        <v>0.24528301886792453</v>
      </c>
      <c r="M66" s="2">
        <f>E66/E68</f>
        <v>0.21264367816091953</v>
      </c>
      <c r="N66" s="2"/>
      <c r="O66" s="2"/>
    </row>
    <row r="67" spans="1:23" x14ac:dyDescent="0.25">
      <c r="B67" t="s">
        <v>93</v>
      </c>
      <c r="C67">
        <v>219</v>
      </c>
      <c r="D67">
        <v>113</v>
      </c>
      <c r="E67">
        <v>106</v>
      </c>
      <c r="J67" t="str">
        <f>B67</f>
        <v>Very negative impact</v>
      </c>
      <c r="K67" s="2">
        <f>C67/C68</f>
        <v>0.21921921921921922</v>
      </c>
      <c r="L67" s="2">
        <f>D67/D68</f>
        <v>0.23689727463312368</v>
      </c>
      <c r="M67" s="2">
        <f>E67/E68</f>
        <v>0.20306513409961685</v>
      </c>
      <c r="N67" s="2"/>
      <c r="O67" s="2"/>
    </row>
    <row r="68" spans="1:23" x14ac:dyDescent="0.25">
      <c r="A68" t="s">
        <v>2</v>
      </c>
      <c r="C68">
        <v>999</v>
      </c>
      <c r="D68">
        <v>477</v>
      </c>
      <c r="E68">
        <v>522</v>
      </c>
    </row>
    <row r="73" spans="1:23" x14ac:dyDescent="0.25">
      <c r="A73" t="s">
        <v>108</v>
      </c>
    </row>
    <row r="74" spans="1:23" x14ac:dyDescent="0.25">
      <c r="A74" t="s">
        <v>1</v>
      </c>
    </row>
    <row r="75" spans="1:23" x14ac:dyDescent="0.25">
      <c r="C75" t="s">
        <v>2</v>
      </c>
      <c r="D75" t="s">
        <v>40</v>
      </c>
    </row>
    <row r="76" spans="1:23" s="1" customFormat="1" ht="80" x14ac:dyDescent="0.25">
      <c r="C76" s="1" t="s">
        <v>4</v>
      </c>
      <c r="D76" s="1" t="s">
        <v>41</v>
      </c>
      <c r="E76" s="1" t="s">
        <v>42</v>
      </c>
      <c r="F76" s="1" t="s">
        <v>43</v>
      </c>
      <c r="K76" s="1" t="str">
        <f>C76</f>
        <v>North Carolina</v>
      </c>
      <c r="L76" s="1" t="str">
        <f>D76</f>
        <v>No HS/HS Graduate</v>
      </c>
      <c r="M76" s="1" t="str">
        <f>E76</f>
        <v>Some college/2-year degree</v>
      </c>
      <c r="N76" s="1" t="str">
        <f>F76</f>
        <v>4-year degree/Graduate degree</v>
      </c>
      <c r="S76" s="1" t="str">
        <f>K76</f>
        <v>North Carolina</v>
      </c>
      <c r="T76" s="1" t="str">
        <f>L76</f>
        <v>No HS/HS Graduate</v>
      </c>
      <c r="U76" s="1" t="str">
        <f>M76</f>
        <v>Some college/2-year degree</v>
      </c>
      <c r="V76" s="1" t="str">
        <f>N76</f>
        <v>4-year degree/Graduate degree</v>
      </c>
    </row>
    <row r="77" spans="1:23" x14ac:dyDescent="0.25">
      <c r="A77" t="s">
        <v>103</v>
      </c>
      <c r="B77" t="s">
        <v>89</v>
      </c>
      <c r="C77">
        <v>150</v>
      </c>
      <c r="D77">
        <v>43</v>
      </c>
      <c r="E77">
        <v>43</v>
      </c>
      <c r="F77">
        <v>64</v>
      </c>
      <c r="J77" t="str">
        <f>B77</f>
        <v>Very positive impact</v>
      </c>
      <c r="K77" s="2">
        <f>C77/C82</f>
        <v>0.15030060120240482</v>
      </c>
      <c r="L77" s="2">
        <f>D77/D82</f>
        <v>0.12181303116147309</v>
      </c>
      <c r="M77" s="2">
        <f>E77/E82</f>
        <v>0.14052287581699346</v>
      </c>
      <c r="N77" s="2">
        <f>F77/F82</f>
        <v>0.1887905604719764</v>
      </c>
      <c r="O77" s="2"/>
      <c r="R77" t="s">
        <v>239</v>
      </c>
      <c r="S77" s="3">
        <f>K77+K78</f>
        <v>0.33867735470941884</v>
      </c>
      <c r="T77" s="3">
        <f>L77+L78</f>
        <v>0.25495750708215298</v>
      </c>
      <c r="U77" s="3">
        <f>M77+M78</f>
        <v>0.30065359477124182</v>
      </c>
      <c r="V77" s="3">
        <f>N77+N78</f>
        <v>0.46017699115044247</v>
      </c>
      <c r="W77" s="3"/>
    </row>
    <row r="78" spans="1:23" x14ac:dyDescent="0.25">
      <c r="B78" t="s">
        <v>90</v>
      </c>
      <c r="C78">
        <v>188</v>
      </c>
      <c r="D78">
        <v>47</v>
      </c>
      <c r="E78">
        <v>49</v>
      </c>
      <c r="F78">
        <v>92</v>
      </c>
      <c r="J78" t="str">
        <f>B78</f>
        <v>Slightly positive impact</v>
      </c>
      <c r="K78" s="2">
        <f>C78/C82</f>
        <v>0.18837675350701402</v>
      </c>
      <c r="L78" s="2">
        <f>D78/D82</f>
        <v>0.13314447592067988</v>
      </c>
      <c r="M78" s="2">
        <f>E78/E82</f>
        <v>0.16013071895424835</v>
      </c>
      <c r="N78" s="2">
        <f>F78/F82</f>
        <v>0.27138643067846607</v>
      </c>
      <c r="O78" s="2"/>
      <c r="R78" t="s">
        <v>91</v>
      </c>
      <c r="S78" s="3">
        <f>K79</f>
        <v>0.21543086172344689</v>
      </c>
      <c r="T78" s="3">
        <f>L79</f>
        <v>0.26062322946175637</v>
      </c>
      <c r="U78" s="3">
        <f>M79</f>
        <v>0.18300653594771241</v>
      </c>
      <c r="V78" s="3">
        <f>N79</f>
        <v>0.19764011799410031</v>
      </c>
      <c r="W78" s="3"/>
    </row>
    <row r="79" spans="1:23" x14ac:dyDescent="0.25">
      <c r="B79" t="s">
        <v>91</v>
      </c>
      <c r="C79">
        <v>215</v>
      </c>
      <c r="D79">
        <v>92</v>
      </c>
      <c r="E79">
        <v>56</v>
      </c>
      <c r="F79">
        <v>67</v>
      </c>
      <c r="J79" t="str">
        <f>B79</f>
        <v>No impact</v>
      </c>
      <c r="K79" s="2">
        <f>C79/C82</f>
        <v>0.21543086172344689</v>
      </c>
      <c r="L79" s="2">
        <f>D79/D82</f>
        <v>0.26062322946175637</v>
      </c>
      <c r="M79" s="2">
        <f>E79/E82</f>
        <v>0.18300653594771241</v>
      </c>
      <c r="N79" s="2">
        <f>F79/F82</f>
        <v>0.19764011799410031</v>
      </c>
      <c r="O79" s="2"/>
      <c r="R79" t="s">
        <v>240</v>
      </c>
      <c r="S79" s="3">
        <f>K80+K81</f>
        <v>0.44589178356713427</v>
      </c>
      <c r="T79" s="3">
        <f>L80+L81</f>
        <v>0.48441926345609065</v>
      </c>
      <c r="U79" s="3">
        <f>M80+M81</f>
        <v>0.51633986928104569</v>
      </c>
      <c r="V79" s="3">
        <f>N80+N81</f>
        <v>0.34218289085545722</v>
      </c>
      <c r="W79" s="3"/>
    </row>
    <row r="80" spans="1:23" x14ac:dyDescent="0.25">
      <c r="B80" t="s">
        <v>92</v>
      </c>
      <c r="C80">
        <v>227</v>
      </c>
      <c r="D80">
        <v>86</v>
      </c>
      <c r="E80">
        <v>75</v>
      </c>
      <c r="F80">
        <v>66</v>
      </c>
      <c r="J80" t="str">
        <f>B80</f>
        <v>Slightly negative impact</v>
      </c>
      <c r="K80" s="2">
        <f>C80/C82</f>
        <v>0.22745490981963928</v>
      </c>
      <c r="L80" s="2">
        <f>D80/D82</f>
        <v>0.24362606232294617</v>
      </c>
      <c r="M80" s="2">
        <f>E80/E82</f>
        <v>0.24509803921568626</v>
      </c>
      <c r="N80" s="2">
        <f>F80/F82</f>
        <v>0.19469026548672566</v>
      </c>
      <c r="O80" s="2"/>
    </row>
    <row r="81" spans="1:23" x14ac:dyDescent="0.25">
      <c r="B81" t="s">
        <v>93</v>
      </c>
      <c r="C81">
        <v>218</v>
      </c>
      <c r="D81">
        <v>85</v>
      </c>
      <c r="E81">
        <v>83</v>
      </c>
      <c r="F81">
        <v>50</v>
      </c>
      <c r="J81" t="str">
        <f>B81</f>
        <v>Very negative impact</v>
      </c>
      <c r="K81" s="2">
        <f>C81/C82</f>
        <v>0.21843687374749499</v>
      </c>
      <c r="L81" s="2">
        <f>D81/D82</f>
        <v>0.24079320113314448</v>
      </c>
      <c r="M81" s="2">
        <f>E81/E82</f>
        <v>0.27124183006535946</v>
      </c>
      <c r="N81" s="2">
        <f>F81/F82</f>
        <v>0.14749262536873156</v>
      </c>
      <c r="O81" s="2"/>
    </row>
    <row r="82" spans="1:23" x14ac:dyDescent="0.25">
      <c r="A82" t="s">
        <v>2</v>
      </c>
      <c r="C82">
        <v>998</v>
      </c>
      <c r="D82">
        <v>353</v>
      </c>
      <c r="E82">
        <v>306</v>
      </c>
      <c r="F82">
        <v>339</v>
      </c>
    </row>
    <row r="87" spans="1:23" x14ac:dyDescent="0.25">
      <c r="A87" t="s">
        <v>109</v>
      </c>
    </row>
    <row r="88" spans="1:23" x14ac:dyDescent="0.25">
      <c r="A88" t="s">
        <v>1</v>
      </c>
    </row>
    <row r="89" spans="1:23" x14ac:dyDescent="0.25">
      <c r="C89" t="s">
        <v>2</v>
      </c>
      <c r="D89" t="s">
        <v>45</v>
      </c>
    </row>
    <row r="90" spans="1:23" s="1" customFormat="1" ht="100" x14ac:dyDescent="0.25">
      <c r="C90" s="1" t="s">
        <v>4</v>
      </c>
      <c r="D90" s="1" t="s">
        <v>46</v>
      </c>
      <c r="E90" s="1" t="s">
        <v>47</v>
      </c>
      <c r="F90" s="1" t="s">
        <v>48</v>
      </c>
      <c r="K90" s="1" t="str">
        <f>C90</f>
        <v>North Carolina</v>
      </c>
      <c r="L90" s="1" t="str">
        <f>D90</f>
        <v>Silent &amp; Boomer (born before 1965)</v>
      </c>
      <c r="M90" s="1" t="str">
        <f>E90</f>
        <v>Generation X (born 1965-1980)</v>
      </c>
      <c r="N90" s="1" t="str">
        <f>F90</f>
        <v>Millennials &amp; Generation Z (born after 1980)</v>
      </c>
      <c r="S90" s="1" t="str">
        <f>K90</f>
        <v>North Carolina</v>
      </c>
      <c r="T90" s="1" t="str">
        <f>L90</f>
        <v>Silent &amp; Boomer (born before 1965)</v>
      </c>
      <c r="U90" s="1" t="str">
        <f>M90</f>
        <v>Generation X (born 1965-1980)</v>
      </c>
      <c r="V90" s="1" t="str">
        <f>N90</f>
        <v>Millennials &amp; Generation Z (born after 1980)</v>
      </c>
    </row>
    <row r="91" spans="1:23" x14ac:dyDescent="0.25">
      <c r="A91" t="s">
        <v>103</v>
      </c>
      <c r="B91" t="s">
        <v>89</v>
      </c>
      <c r="C91">
        <v>150</v>
      </c>
      <c r="D91">
        <v>35</v>
      </c>
      <c r="E91">
        <v>35</v>
      </c>
      <c r="F91">
        <v>80</v>
      </c>
      <c r="J91" t="str">
        <f>B91</f>
        <v>Very positive impact</v>
      </c>
      <c r="K91" s="2">
        <f>C91/C96</f>
        <v>0.14985014985014986</v>
      </c>
      <c r="L91" s="2">
        <f>D91/D96</f>
        <v>0.11784511784511785</v>
      </c>
      <c r="M91" s="2">
        <f>E91/E96</f>
        <v>0.14056224899598393</v>
      </c>
      <c r="N91" s="2">
        <f>F91/F96</f>
        <v>0.17582417582417584</v>
      </c>
      <c r="O91" s="2"/>
      <c r="R91" t="s">
        <v>239</v>
      </c>
      <c r="S91" s="3">
        <f>K91+K92</f>
        <v>0.33866133866133863</v>
      </c>
      <c r="T91" s="3">
        <f>L91+L92</f>
        <v>0.29629629629629628</v>
      </c>
      <c r="U91" s="3">
        <f>M91+M92</f>
        <v>0.26907630522088355</v>
      </c>
      <c r="V91" s="3">
        <f>N91+N92</f>
        <v>0.4043956043956044</v>
      </c>
      <c r="W91" s="3"/>
    </row>
    <row r="92" spans="1:23" x14ac:dyDescent="0.25">
      <c r="B92" t="s">
        <v>90</v>
      </c>
      <c r="C92">
        <v>189</v>
      </c>
      <c r="D92">
        <v>53</v>
      </c>
      <c r="E92">
        <v>32</v>
      </c>
      <c r="F92">
        <v>104</v>
      </c>
      <c r="J92" t="str">
        <f>B92</f>
        <v>Slightly positive impact</v>
      </c>
      <c r="K92" s="2">
        <f>C92/C96</f>
        <v>0.1888111888111888</v>
      </c>
      <c r="L92" s="2">
        <f>D92/D96</f>
        <v>0.17845117845117844</v>
      </c>
      <c r="M92" s="2">
        <f>E92/E96</f>
        <v>0.12851405622489959</v>
      </c>
      <c r="N92" s="2">
        <f>F92/F96</f>
        <v>0.22857142857142856</v>
      </c>
      <c r="O92" s="2"/>
      <c r="R92" t="s">
        <v>91</v>
      </c>
      <c r="S92" s="3">
        <f>K93</f>
        <v>0.21478521478521478</v>
      </c>
      <c r="T92" s="3">
        <f>L93</f>
        <v>0.14814814814814814</v>
      </c>
      <c r="U92" s="3">
        <f>M93</f>
        <v>0.1646586345381526</v>
      </c>
      <c r="V92" s="3">
        <f>N93</f>
        <v>0.2857142857142857</v>
      </c>
      <c r="W92" s="3"/>
    </row>
    <row r="93" spans="1:23" x14ac:dyDescent="0.25">
      <c r="B93" t="s">
        <v>91</v>
      </c>
      <c r="C93">
        <v>215</v>
      </c>
      <c r="D93">
        <v>44</v>
      </c>
      <c r="E93">
        <v>41</v>
      </c>
      <c r="F93">
        <v>130</v>
      </c>
      <c r="J93" t="str">
        <f>B93</f>
        <v>No impact</v>
      </c>
      <c r="K93" s="2">
        <f>C93/C96</f>
        <v>0.21478521478521478</v>
      </c>
      <c r="L93" s="2">
        <f>D93/D96</f>
        <v>0.14814814814814814</v>
      </c>
      <c r="M93" s="2">
        <f>E93/E96</f>
        <v>0.1646586345381526</v>
      </c>
      <c r="N93" s="2">
        <f>F93/F96</f>
        <v>0.2857142857142857</v>
      </c>
      <c r="O93" s="2"/>
      <c r="R93" t="s">
        <v>240</v>
      </c>
      <c r="S93" s="3">
        <f>K94+K95</f>
        <v>0.44655344655344653</v>
      </c>
      <c r="T93" s="3">
        <f>L94+L95</f>
        <v>0.55555555555555558</v>
      </c>
      <c r="U93" s="3">
        <f>M94+M95</f>
        <v>0.56626506024096379</v>
      </c>
      <c r="V93" s="3">
        <f>N94+N95</f>
        <v>0.3098901098901099</v>
      </c>
      <c r="W93" s="3"/>
    </row>
    <row r="94" spans="1:23" x14ac:dyDescent="0.25">
      <c r="B94" t="s">
        <v>92</v>
      </c>
      <c r="C94">
        <v>228</v>
      </c>
      <c r="D94">
        <v>80</v>
      </c>
      <c r="E94">
        <v>61</v>
      </c>
      <c r="F94">
        <v>87</v>
      </c>
      <c r="J94" t="str">
        <f>B94</f>
        <v>Slightly negative impact</v>
      </c>
      <c r="K94" s="2">
        <f>C94/C96</f>
        <v>0.22777222777222778</v>
      </c>
      <c r="L94" s="2">
        <f>D94/D96</f>
        <v>0.26936026936026936</v>
      </c>
      <c r="M94" s="2">
        <f>E94/E96</f>
        <v>0.24497991967871485</v>
      </c>
      <c r="N94" s="2">
        <f>F94/F96</f>
        <v>0.1912087912087912</v>
      </c>
      <c r="O94" s="2"/>
    </row>
    <row r="95" spans="1:23" x14ac:dyDescent="0.25">
      <c r="B95" t="s">
        <v>93</v>
      </c>
      <c r="C95">
        <v>219</v>
      </c>
      <c r="D95">
        <v>85</v>
      </c>
      <c r="E95">
        <v>80</v>
      </c>
      <c r="F95">
        <v>54</v>
      </c>
      <c r="J95" t="str">
        <f>B95</f>
        <v>Very negative impact</v>
      </c>
      <c r="K95" s="2">
        <f>C95/C96</f>
        <v>0.21878121878121878</v>
      </c>
      <c r="L95" s="2">
        <f>D95/D96</f>
        <v>0.28619528619528617</v>
      </c>
      <c r="M95" s="2">
        <f>E95/E96</f>
        <v>0.32128514056224899</v>
      </c>
      <c r="N95" s="2">
        <f>F95/F96</f>
        <v>0.11868131868131868</v>
      </c>
      <c r="O95" s="2"/>
    </row>
    <row r="96" spans="1:23" x14ac:dyDescent="0.25">
      <c r="A96" t="s">
        <v>2</v>
      </c>
      <c r="C96">
        <v>1001</v>
      </c>
      <c r="D96">
        <v>297</v>
      </c>
      <c r="E96">
        <v>249</v>
      </c>
      <c r="F96">
        <v>455</v>
      </c>
    </row>
    <row r="101" spans="1:23" x14ac:dyDescent="0.25">
      <c r="A101" t="s">
        <v>110</v>
      </c>
    </row>
    <row r="102" spans="1:23" x14ac:dyDescent="0.25">
      <c r="A102" t="s">
        <v>1</v>
      </c>
    </row>
    <row r="103" spans="1:23" x14ac:dyDescent="0.25">
      <c r="C103" t="s">
        <v>2</v>
      </c>
      <c r="D103" t="s">
        <v>50</v>
      </c>
    </row>
    <row r="104" spans="1:23" s="1" customFormat="1" ht="60" x14ac:dyDescent="0.25">
      <c r="C104" s="1" t="s">
        <v>4</v>
      </c>
      <c r="D104" s="1" t="s">
        <v>51</v>
      </c>
      <c r="E104" s="1" t="s">
        <v>52</v>
      </c>
      <c r="F104" s="1" t="s">
        <v>53</v>
      </c>
      <c r="G104" s="1" t="s">
        <v>54</v>
      </c>
      <c r="K104" s="1" t="str">
        <f>C104</f>
        <v>North Carolina</v>
      </c>
      <c r="L104" s="1" t="str">
        <f>D104</f>
        <v>Central Cities</v>
      </c>
      <c r="M104" s="1" t="str">
        <f>E104</f>
        <v>Urban County Suburbs</v>
      </c>
      <c r="N104" s="1" t="str">
        <f>F104</f>
        <v>Surrounding Suburban County</v>
      </c>
      <c r="O104" s="1" t="str">
        <f>G104</f>
        <v>Rural County</v>
      </c>
      <c r="S104" s="1" t="str">
        <f>K104</f>
        <v>North Carolina</v>
      </c>
      <c r="T104" s="1" t="str">
        <f>L104</f>
        <v>Central Cities</v>
      </c>
      <c r="U104" s="1" t="str">
        <f>M104</f>
        <v>Urban County Suburbs</v>
      </c>
      <c r="V104" s="1" t="str">
        <f>N104</f>
        <v>Surrounding Suburban County</v>
      </c>
      <c r="W104" s="1" t="str">
        <f>O104</f>
        <v>Rural County</v>
      </c>
    </row>
    <row r="105" spans="1:23" x14ac:dyDescent="0.25">
      <c r="A105" t="s">
        <v>103</v>
      </c>
      <c r="B105" t="s">
        <v>89</v>
      </c>
      <c r="C105">
        <v>150</v>
      </c>
      <c r="D105">
        <v>55</v>
      </c>
      <c r="E105">
        <v>38</v>
      </c>
      <c r="F105">
        <v>32</v>
      </c>
      <c r="G105">
        <v>25</v>
      </c>
      <c r="J105" t="str">
        <f>B105</f>
        <v>Very positive impact</v>
      </c>
      <c r="K105" s="2">
        <f>C105/C110</f>
        <v>0.15030060120240482</v>
      </c>
      <c r="L105" s="2">
        <f>D105/D110</f>
        <v>0.18092105263157895</v>
      </c>
      <c r="M105" s="2">
        <f>E105/E110</f>
        <v>0.15322580645161291</v>
      </c>
      <c r="N105" s="2">
        <f>F105/F110</f>
        <v>0.13852813852813853</v>
      </c>
      <c r="O105" s="2">
        <f>G105/G110</f>
        <v>0.11627906976744186</v>
      </c>
      <c r="R105" t="s">
        <v>239</v>
      </c>
      <c r="S105" s="3">
        <f>K105+K106</f>
        <v>0.33867735470941884</v>
      </c>
      <c r="T105" s="3">
        <f>L105+L106</f>
        <v>0.42105263157894735</v>
      </c>
      <c r="U105" s="3">
        <f>M105+M106</f>
        <v>0.34677419354838712</v>
      </c>
      <c r="V105" s="3">
        <f>N105+N106</f>
        <v>0.32034632034632038</v>
      </c>
      <c r="W105" s="3">
        <f>O105+O106</f>
        <v>0.23255813953488372</v>
      </c>
    </row>
    <row r="106" spans="1:23" x14ac:dyDescent="0.25">
      <c r="B106" t="s">
        <v>90</v>
      </c>
      <c r="C106">
        <v>188</v>
      </c>
      <c r="D106">
        <v>73</v>
      </c>
      <c r="E106">
        <v>48</v>
      </c>
      <c r="F106">
        <v>42</v>
      </c>
      <c r="G106">
        <v>25</v>
      </c>
      <c r="J106" t="str">
        <f>B106</f>
        <v>Slightly positive impact</v>
      </c>
      <c r="K106" s="2">
        <f>C106/C110</f>
        <v>0.18837675350701402</v>
      </c>
      <c r="L106" s="2">
        <f>D106/D110</f>
        <v>0.24013157894736842</v>
      </c>
      <c r="M106" s="2">
        <f>E106/E110</f>
        <v>0.19354838709677419</v>
      </c>
      <c r="N106" s="2">
        <f>F106/F110</f>
        <v>0.18181818181818182</v>
      </c>
      <c r="O106" s="2">
        <f>G106/G110</f>
        <v>0.11627906976744186</v>
      </c>
      <c r="R106" t="s">
        <v>91</v>
      </c>
      <c r="S106" s="3">
        <f>K107</f>
        <v>0.21442885771543085</v>
      </c>
      <c r="T106" s="3">
        <f>L107</f>
        <v>0.25986842105263158</v>
      </c>
      <c r="U106" s="3">
        <f>M107</f>
        <v>0.18145161290322581</v>
      </c>
      <c r="V106" s="3">
        <f>N107</f>
        <v>0.18181818181818182</v>
      </c>
      <c r="W106" s="3">
        <f>O107</f>
        <v>0.22325581395348837</v>
      </c>
    </row>
    <row r="107" spans="1:23" x14ac:dyDescent="0.25">
      <c r="B107" t="s">
        <v>91</v>
      </c>
      <c r="C107">
        <v>214</v>
      </c>
      <c r="D107">
        <v>79</v>
      </c>
      <c r="E107">
        <v>45</v>
      </c>
      <c r="F107">
        <v>42</v>
      </c>
      <c r="G107">
        <v>48</v>
      </c>
      <c r="J107" t="str">
        <f>B107</f>
        <v>No impact</v>
      </c>
      <c r="K107" s="2">
        <f>C107/C110</f>
        <v>0.21442885771543085</v>
      </c>
      <c r="L107" s="2">
        <f>D107/D110</f>
        <v>0.25986842105263158</v>
      </c>
      <c r="M107" s="2">
        <f>E107/E110</f>
        <v>0.18145161290322581</v>
      </c>
      <c r="N107" s="2">
        <f>F107/F110</f>
        <v>0.18181818181818182</v>
      </c>
      <c r="O107" s="2">
        <f>G107/G110</f>
        <v>0.22325581395348837</v>
      </c>
      <c r="R107" t="s">
        <v>240</v>
      </c>
      <c r="S107" s="3">
        <f>K108+K109</f>
        <v>0.4468937875751503</v>
      </c>
      <c r="T107" s="3">
        <f>L108+L109</f>
        <v>0.31907894736842107</v>
      </c>
      <c r="U107" s="3">
        <f>M108+M109</f>
        <v>0.47177419354838712</v>
      </c>
      <c r="V107" s="3">
        <f>N108+N109</f>
        <v>0.4978354978354978</v>
      </c>
      <c r="W107" s="3">
        <f>O108+O109</f>
        <v>0.54418604651162794</v>
      </c>
    </row>
    <row r="108" spans="1:23" x14ac:dyDescent="0.25">
      <c r="B108" t="s">
        <v>92</v>
      </c>
      <c r="C108">
        <v>227</v>
      </c>
      <c r="D108">
        <v>63</v>
      </c>
      <c r="E108">
        <v>65</v>
      </c>
      <c r="F108">
        <v>55</v>
      </c>
      <c r="G108">
        <v>44</v>
      </c>
      <c r="J108" t="str">
        <f>B108</f>
        <v>Slightly negative impact</v>
      </c>
      <c r="K108" s="2">
        <f>C108/C110</f>
        <v>0.22745490981963928</v>
      </c>
      <c r="L108" s="2">
        <f>D108/D110</f>
        <v>0.20723684210526316</v>
      </c>
      <c r="M108" s="2">
        <f>E108/E110</f>
        <v>0.26209677419354838</v>
      </c>
      <c r="N108" s="2">
        <f>F108/F110</f>
        <v>0.23809523809523808</v>
      </c>
      <c r="O108" s="2">
        <f>G108/G110</f>
        <v>0.20465116279069767</v>
      </c>
    </row>
    <row r="109" spans="1:23" x14ac:dyDescent="0.25">
      <c r="B109" t="s">
        <v>93</v>
      </c>
      <c r="C109">
        <v>219</v>
      </c>
      <c r="D109">
        <v>34</v>
      </c>
      <c r="E109">
        <v>52</v>
      </c>
      <c r="F109">
        <v>60</v>
      </c>
      <c r="G109">
        <v>73</v>
      </c>
      <c r="J109" t="str">
        <f>B109</f>
        <v>Very negative impact</v>
      </c>
      <c r="K109" s="2">
        <f>C109/C110</f>
        <v>0.21943887775551102</v>
      </c>
      <c r="L109" s="2">
        <f>D109/D110</f>
        <v>0.1118421052631579</v>
      </c>
      <c r="M109" s="2">
        <f>E109/E110</f>
        <v>0.20967741935483872</v>
      </c>
      <c r="N109" s="2">
        <f>F109/F110</f>
        <v>0.25974025974025972</v>
      </c>
      <c r="O109" s="2">
        <f>G109/G110</f>
        <v>0.33953488372093021</v>
      </c>
    </row>
    <row r="110" spans="1:23" x14ac:dyDescent="0.25">
      <c r="A110" t="s">
        <v>2</v>
      </c>
      <c r="C110">
        <v>998</v>
      </c>
      <c r="D110">
        <v>304</v>
      </c>
      <c r="E110">
        <v>248</v>
      </c>
      <c r="F110">
        <v>231</v>
      </c>
      <c r="G110">
        <v>215</v>
      </c>
    </row>
    <row r="115" spans="1:23" x14ac:dyDescent="0.25">
      <c r="A115" t="s">
        <v>111</v>
      </c>
    </row>
    <row r="116" spans="1:23" x14ac:dyDescent="0.25">
      <c r="A116" t="s">
        <v>1</v>
      </c>
    </row>
    <row r="117" spans="1:23" x14ac:dyDescent="0.25">
      <c r="C117" t="s">
        <v>2</v>
      </c>
      <c r="D117" t="s">
        <v>56</v>
      </c>
    </row>
    <row r="118" spans="1:23" s="1" customFormat="1" ht="80" x14ac:dyDescent="0.25">
      <c r="C118" s="1" t="s">
        <v>4</v>
      </c>
      <c r="D118" s="1" t="s">
        <v>57</v>
      </c>
      <c r="E118" s="1" t="s">
        <v>58</v>
      </c>
      <c r="F118" s="1" t="s">
        <v>59</v>
      </c>
      <c r="G118" s="1" t="s">
        <v>60</v>
      </c>
      <c r="K118" s="1" t="str">
        <f>C118</f>
        <v>North Carolina</v>
      </c>
      <c r="L118" s="1" t="str">
        <f>D118</f>
        <v>Voted for Donald Trump</v>
      </c>
      <c r="M118" s="1" t="str">
        <f>E118</f>
        <v>Voted for Kamala Harris</v>
      </c>
      <c r="N118" s="1" t="str">
        <f>F118</f>
        <v>Voted third party</v>
      </c>
      <c r="O118" s="1" t="str">
        <f>G118</f>
        <v>Didn't vote in 2024 presidential election</v>
      </c>
      <c r="S118" s="1" t="str">
        <f>K118</f>
        <v>North Carolina</v>
      </c>
      <c r="T118" s="1" t="str">
        <f>L118</f>
        <v>Voted for Donald Trump</v>
      </c>
      <c r="U118" s="1" t="str">
        <f>M118</f>
        <v>Voted for Kamala Harris</v>
      </c>
      <c r="V118" s="1" t="str">
        <f>N118</f>
        <v>Voted third party</v>
      </c>
      <c r="W118" s="1" t="str">
        <f>O118</f>
        <v>Didn't vote in 2024 presidential election</v>
      </c>
    </row>
    <row r="119" spans="1:23" x14ac:dyDescent="0.25">
      <c r="A119" t="s">
        <v>103</v>
      </c>
      <c r="B119" t="s">
        <v>89</v>
      </c>
      <c r="C119">
        <v>150</v>
      </c>
      <c r="D119">
        <v>11</v>
      </c>
      <c r="E119">
        <v>93</v>
      </c>
      <c r="F119">
        <v>2</v>
      </c>
      <c r="G119">
        <v>44</v>
      </c>
      <c r="J119" t="str">
        <f>B119</f>
        <v>Very positive impact</v>
      </c>
      <c r="K119" s="2">
        <f>C119/C124</f>
        <v>0.15045135406218657</v>
      </c>
      <c r="L119" s="2">
        <f>D119/D124</f>
        <v>3.1609195402298854E-2</v>
      </c>
      <c r="M119" s="2">
        <f>E119/E124</f>
        <v>0.28012048192771083</v>
      </c>
      <c r="N119" s="2">
        <f>F119/F124</f>
        <v>0.2857142857142857</v>
      </c>
      <c r="O119" s="2">
        <f>G119/G124</f>
        <v>0.14193548387096774</v>
      </c>
      <c r="R119" t="s">
        <v>239</v>
      </c>
      <c r="S119" s="3">
        <f>K119+K120</f>
        <v>0.34002006018054165</v>
      </c>
      <c r="T119" s="3">
        <f>L119+L120</f>
        <v>0.1235632183908046</v>
      </c>
      <c r="U119" s="3">
        <f>M119+M120</f>
        <v>0.58734939759036142</v>
      </c>
      <c r="V119" s="3">
        <f>N119+N120</f>
        <v>0.2857142857142857</v>
      </c>
      <c r="W119" s="3">
        <f>O119+O120</f>
        <v>0.3193548387096774</v>
      </c>
    </row>
    <row r="120" spans="1:23" x14ac:dyDescent="0.25">
      <c r="B120" t="s">
        <v>90</v>
      </c>
      <c r="C120">
        <v>189</v>
      </c>
      <c r="D120">
        <v>32</v>
      </c>
      <c r="E120">
        <v>102</v>
      </c>
      <c r="F120">
        <v>0</v>
      </c>
      <c r="G120">
        <v>55</v>
      </c>
      <c r="J120" t="str">
        <f>B120</f>
        <v>Slightly positive impact</v>
      </c>
      <c r="K120" s="2">
        <f>C120/C124</f>
        <v>0.18956870611835505</v>
      </c>
      <c r="L120" s="2">
        <f>D120/D124</f>
        <v>9.1954022988505746E-2</v>
      </c>
      <c r="M120" s="2">
        <f>E120/E124</f>
        <v>0.30722891566265059</v>
      </c>
      <c r="N120" s="2">
        <f>F120/F124</f>
        <v>0</v>
      </c>
      <c r="O120" s="2">
        <f>G120/G124</f>
        <v>0.17741935483870969</v>
      </c>
      <c r="R120" t="s">
        <v>91</v>
      </c>
      <c r="S120" s="3">
        <f>K121</f>
        <v>0.21464393179538616</v>
      </c>
      <c r="T120" s="3">
        <f>L121</f>
        <v>6.3218390804597707E-2</v>
      </c>
      <c r="U120" s="3">
        <f>M121</f>
        <v>0.25</v>
      </c>
      <c r="V120" s="3">
        <f>N121</f>
        <v>0.5714285714285714</v>
      </c>
      <c r="W120" s="3">
        <f>O121</f>
        <v>0.33870967741935482</v>
      </c>
    </row>
    <row r="121" spans="1:23" x14ac:dyDescent="0.25">
      <c r="B121" t="s">
        <v>91</v>
      </c>
      <c r="C121">
        <v>214</v>
      </c>
      <c r="D121">
        <v>22</v>
      </c>
      <c r="E121">
        <v>83</v>
      </c>
      <c r="F121">
        <v>4</v>
      </c>
      <c r="G121">
        <v>105</v>
      </c>
      <c r="J121" t="str">
        <f>B121</f>
        <v>No impact</v>
      </c>
      <c r="K121" s="2">
        <f>C121/C124</f>
        <v>0.21464393179538616</v>
      </c>
      <c r="L121" s="2">
        <f>D121/D124</f>
        <v>6.3218390804597707E-2</v>
      </c>
      <c r="M121" s="2">
        <f>E121/E124</f>
        <v>0.25</v>
      </c>
      <c r="N121" s="2">
        <f>F121/F124</f>
        <v>0.5714285714285714</v>
      </c>
      <c r="O121" s="2">
        <f>G121/G124</f>
        <v>0.33870967741935482</v>
      </c>
      <c r="R121" t="s">
        <v>240</v>
      </c>
      <c r="S121" s="3">
        <f>K122+K123</f>
        <v>0.44533600802407225</v>
      </c>
      <c r="T121" s="3">
        <f>L122+L123</f>
        <v>0.81321839080459768</v>
      </c>
      <c r="U121" s="3">
        <f>M122+M123</f>
        <v>0.16265060240963855</v>
      </c>
      <c r="V121" s="3">
        <f>N122+N123</f>
        <v>0.14285714285714285</v>
      </c>
      <c r="W121" s="3">
        <f>O122+O123</f>
        <v>0.34193548387096773</v>
      </c>
    </row>
    <row r="122" spans="1:23" x14ac:dyDescent="0.25">
      <c r="B122" t="s">
        <v>92</v>
      </c>
      <c r="C122">
        <v>226</v>
      </c>
      <c r="D122">
        <v>123</v>
      </c>
      <c r="E122">
        <v>41</v>
      </c>
      <c r="F122">
        <v>1</v>
      </c>
      <c r="G122">
        <v>61</v>
      </c>
      <c r="J122" t="str">
        <f>B122</f>
        <v>Slightly negative impact</v>
      </c>
      <c r="K122" s="2">
        <f>C122/C124</f>
        <v>0.22668004012036108</v>
      </c>
      <c r="L122" s="2">
        <f>D122/D124</f>
        <v>0.35344827586206895</v>
      </c>
      <c r="M122" s="2">
        <f>E122/E124</f>
        <v>0.12349397590361445</v>
      </c>
      <c r="N122" s="2">
        <f>F122/F124</f>
        <v>0.14285714285714285</v>
      </c>
      <c r="O122" s="2">
        <f>G122/G124</f>
        <v>0.1967741935483871</v>
      </c>
    </row>
    <row r="123" spans="1:23" x14ac:dyDescent="0.25">
      <c r="B123" t="s">
        <v>93</v>
      </c>
      <c r="C123">
        <v>218</v>
      </c>
      <c r="D123">
        <v>160</v>
      </c>
      <c r="E123">
        <v>13</v>
      </c>
      <c r="F123">
        <v>0</v>
      </c>
      <c r="G123">
        <v>45</v>
      </c>
      <c r="J123" t="str">
        <f>B123</f>
        <v>Very negative impact</v>
      </c>
      <c r="K123" s="2">
        <f>C123/C124</f>
        <v>0.21865596790371114</v>
      </c>
      <c r="L123" s="2">
        <f>D123/D124</f>
        <v>0.45977011494252873</v>
      </c>
      <c r="M123" s="2">
        <f>E123/E124</f>
        <v>3.9156626506024098E-2</v>
      </c>
      <c r="N123" s="2">
        <f>F123/F124</f>
        <v>0</v>
      </c>
      <c r="O123" s="2">
        <f>G123/G124</f>
        <v>0.14516129032258066</v>
      </c>
    </row>
    <row r="124" spans="1:23" x14ac:dyDescent="0.25">
      <c r="A124" t="s">
        <v>2</v>
      </c>
      <c r="C124">
        <v>997</v>
      </c>
      <c r="D124">
        <v>348</v>
      </c>
      <c r="E124">
        <v>332</v>
      </c>
      <c r="F124">
        <v>7</v>
      </c>
      <c r="G124">
        <v>310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61F7-7F68-424E-A139-A625E43F52E7}">
  <dimension ref="A1:W124"/>
  <sheetViews>
    <sheetView workbookViewId="0"/>
  </sheetViews>
  <sheetFormatPr baseColWidth="10" defaultRowHeight="19" x14ac:dyDescent="0.25"/>
  <cols>
    <col min="2" max="2" width="43.85546875" customWidth="1"/>
    <col min="10" max="10" width="44.7109375" customWidth="1"/>
    <col min="12" max="14" width="12.42578125" customWidth="1"/>
    <col min="18" max="18" width="47" customWidth="1"/>
    <col min="20" max="22" width="12" customWidth="1"/>
    <col min="23" max="23" width="11.42578125" customWidth="1"/>
  </cols>
  <sheetData>
    <row r="1" spans="1:23" x14ac:dyDescent="0.25">
      <c r="A1" t="s">
        <v>241</v>
      </c>
    </row>
    <row r="3" spans="1:23" x14ac:dyDescent="0.25">
      <c r="A3" t="s">
        <v>202</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203</v>
      </c>
      <c r="B7" t="s">
        <v>204</v>
      </c>
      <c r="C7">
        <v>128</v>
      </c>
      <c r="D7">
        <v>41</v>
      </c>
      <c r="E7">
        <v>50</v>
      </c>
      <c r="F7">
        <v>17</v>
      </c>
      <c r="G7">
        <v>20</v>
      </c>
      <c r="J7" t="str">
        <f>B7</f>
        <v>Far too little to protect the environment</v>
      </c>
      <c r="K7" s="2">
        <f>C7/C12</f>
        <v>0.12812812812812813</v>
      </c>
      <c r="L7" s="2">
        <f>D7/D12</f>
        <v>0.1453900709219858</v>
      </c>
      <c r="M7" s="2">
        <f>E7/E12</f>
        <v>0.14925373134328357</v>
      </c>
      <c r="N7" s="2">
        <f>F7/F12</f>
        <v>6.1594202898550728E-2</v>
      </c>
      <c r="O7" s="2">
        <f>G7/G12</f>
        <v>0.18867924528301888</v>
      </c>
      <c r="R7" t="s">
        <v>217</v>
      </c>
      <c r="S7" s="3">
        <f>K7+K8</f>
        <v>0.46546546546546547</v>
      </c>
      <c r="T7" s="3">
        <f>L7+L8</f>
        <v>0.58156028368794321</v>
      </c>
      <c r="U7" s="3">
        <f>M7+M8</f>
        <v>0.53134328358208949</v>
      </c>
      <c r="V7" s="3">
        <f>N7+N8</f>
        <v>0.24275362318840579</v>
      </c>
      <c r="W7" s="3">
        <f>O7+O8</f>
        <v>0.52830188679245282</v>
      </c>
    </row>
    <row r="8" spans="1:23" x14ac:dyDescent="0.25">
      <c r="B8" t="s">
        <v>205</v>
      </c>
      <c r="C8">
        <v>337</v>
      </c>
      <c r="D8">
        <v>123</v>
      </c>
      <c r="E8">
        <v>128</v>
      </c>
      <c r="F8">
        <v>50</v>
      </c>
      <c r="G8">
        <v>36</v>
      </c>
      <c r="J8" t="str">
        <f>B8</f>
        <v>Not enough to protect the environment</v>
      </c>
      <c r="K8" s="2">
        <f>C8/C12</f>
        <v>0.33733733733733734</v>
      </c>
      <c r="L8" s="2">
        <f>D8/D12</f>
        <v>0.43617021276595747</v>
      </c>
      <c r="M8" s="2">
        <f>E8/E12</f>
        <v>0.38208955223880597</v>
      </c>
      <c r="N8" s="2">
        <f>F8/F12</f>
        <v>0.18115942028985507</v>
      </c>
      <c r="O8" s="2">
        <f>G8/G12</f>
        <v>0.33962264150943394</v>
      </c>
      <c r="R8" t="s">
        <v>206</v>
      </c>
      <c r="S8" s="3">
        <f>K9</f>
        <v>0.39839839839839841</v>
      </c>
      <c r="T8" s="3">
        <f>L9</f>
        <v>0.36524822695035464</v>
      </c>
      <c r="U8" s="3">
        <f>M9</f>
        <v>0.35522388059701493</v>
      </c>
      <c r="V8" s="3">
        <f>N9</f>
        <v>0.49637681159420288</v>
      </c>
      <c r="W8" s="3">
        <f>O9</f>
        <v>0.36792452830188677</v>
      </c>
    </row>
    <row r="9" spans="1:23" x14ac:dyDescent="0.25">
      <c r="B9" t="s">
        <v>206</v>
      </c>
      <c r="C9">
        <v>398</v>
      </c>
      <c r="D9">
        <v>103</v>
      </c>
      <c r="E9">
        <v>119</v>
      </c>
      <c r="F9">
        <v>137</v>
      </c>
      <c r="G9">
        <v>39</v>
      </c>
      <c r="J9" t="str">
        <f>B9</f>
        <v>About the right amount to protect the environment</v>
      </c>
      <c r="K9" s="2">
        <f>C9/C12</f>
        <v>0.39839839839839841</v>
      </c>
      <c r="L9" s="2">
        <f>D9/D12</f>
        <v>0.36524822695035464</v>
      </c>
      <c r="M9" s="2">
        <f>E9/E12</f>
        <v>0.35522388059701493</v>
      </c>
      <c r="N9" s="2">
        <f>F9/F12</f>
        <v>0.49637681159420288</v>
      </c>
      <c r="O9" s="2">
        <f>G9/G12</f>
        <v>0.36792452830188677</v>
      </c>
      <c r="R9" t="s">
        <v>207</v>
      </c>
      <c r="S9" s="3">
        <f>K10+K11</f>
        <v>0.13613613613613612</v>
      </c>
      <c r="T9" s="3">
        <f>L10+L11</f>
        <v>5.3191489361702128E-2</v>
      </c>
      <c r="U9" s="3">
        <f>M10+M11</f>
        <v>0.11343283582089553</v>
      </c>
      <c r="V9" s="3">
        <f>N10+N11</f>
        <v>0.2608695652173913</v>
      </c>
      <c r="W9" s="3">
        <f>O10+O11</f>
        <v>0.10377358490566038</v>
      </c>
    </row>
    <row r="10" spans="1:23" x14ac:dyDescent="0.25">
      <c r="B10" t="s">
        <v>207</v>
      </c>
      <c r="C10">
        <v>99</v>
      </c>
      <c r="D10">
        <v>14</v>
      </c>
      <c r="E10">
        <v>29</v>
      </c>
      <c r="F10">
        <v>49</v>
      </c>
      <c r="G10">
        <v>7</v>
      </c>
      <c r="J10" t="str">
        <f>B10</f>
        <v>More than enough to protect the environment</v>
      </c>
      <c r="K10" s="2">
        <f>C10/C12</f>
        <v>9.90990990990991E-2</v>
      </c>
      <c r="L10" s="2">
        <f>D10/D12</f>
        <v>4.9645390070921988E-2</v>
      </c>
      <c r="M10" s="2">
        <f>E10/E12</f>
        <v>8.6567164179104483E-2</v>
      </c>
      <c r="N10" s="2">
        <f>F10/F12</f>
        <v>0.17753623188405798</v>
      </c>
      <c r="O10" s="2">
        <f>G10/G12</f>
        <v>6.6037735849056603E-2</v>
      </c>
    </row>
    <row r="11" spans="1:23" x14ac:dyDescent="0.25">
      <c r="B11" t="s">
        <v>208</v>
      </c>
      <c r="C11">
        <v>37</v>
      </c>
      <c r="D11">
        <v>1</v>
      </c>
      <c r="E11">
        <v>9</v>
      </c>
      <c r="F11">
        <v>23</v>
      </c>
      <c r="G11">
        <v>4</v>
      </c>
      <c r="J11" t="str">
        <f>B11</f>
        <v>Far too much to protect the environment</v>
      </c>
      <c r="K11" s="2">
        <f>C11/C12</f>
        <v>3.7037037037037035E-2</v>
      </c>
      <c r="L11" s="2">
        <f>D11/D12</f>
        <v>3.5460992907801418E-3</v>
      </c>
      <c r="M11" s="2">
        <f>E11/E12</f>
        <v>2.6865671641791045E-2</v>
      </c>
      <c r="N11" s="2">
        <f>F11/F12</f>
        <v>8.3333333333333329E-2</v>
      </c>
      <c r="O11" s="2">
        <f>G11/G12</f>
        <v>3.7735849056603772E-2</v>
      </c>
    </row>
    <row r="12" spans="1:23" x14ac:dyDescent="0.25">
      <c r="A12" t="s">
        <v>2</v>
      </c>
      <c r="C12">
        <v>999</v>
      </c>
      <c r="D12">
        <v>282</v>
      </c>
      <c r="E12">
        <v>335</v>
      </c>
      <c r="F12">
        <v>276</v>
      </c>
      <c r="G12">
        <v>106</v>
      </c>
    </row>
    <row r="17" spans="1:23" x14ac:dyDescent="0.25">
      <c r="A17" t="s">
        <v>209</v>
      </c>
    </row>
    <row r="18" spans="1:23" x14ac:dyDescent="0.25">
      <c r="A18" t="s">
        <v>1</v>
      </c>
    </row>
    <row r="19" spans="1:23" x14ac:dyDescent="0.25">
      <c r="C19" t="s">
        <v>2</v>
      </c>
      <c r="D19" t="s">
        <v>19</v>
      </c>
    </row>
    <row r="20" spans="1:23" s="1" customFormat="1" ht="60" x14ac:dyDescent="0.25">
      <c r="C20" s="1" t="s">
        <v>4</v>
      </c>
      <c r="D20" s="1" t="s">
        <v>20</v>
      </c>
      <c r="E20" s="1" t="s">
        <v>21</v>
      </c>
      <c r="F20" s="1" t="s">
        <v>22</v>
      </c>
      <c r="G20" s="1" t="s">
        <v>23</v>
      </c>
      <c r="K20" s="1" t="str">
        <f>C20</f>
        <v>North Carolina</v>
      </c>
      <c r="L20" s="1" t="str">
        <f>D20</f>
        <v>Democratic ID (Partisan + Leaners)</v>
      </c>
      <c r="M20" s="1" t="str">
        <f>E20</f>
        <v>Pure Independent</v>
      </c>
      <c r="N20" s="1" t="str">
        <f>F20</f>
        <v>Republican ID (Partisan + Leaners)</v>
      </c>
      <c r="O20" s="1" t="str">
        <f>G20</f>
        <v>All others/Not Sure</v>
      </c>
      <c r="S20" s="1" t="str">
        <f>K20</f>
        <v>North Carolina</v>
      </c>
      <c r="T20" s="1" t="str">
        <f>L20</f>
        <v>Democratic ID (Partisan + Leaners)</v>
      </c>
      <c r="U20" s="1" t="str">
        <f>M20</f>
        <v>Pure Independent</v>
      </c>
      <c r="V20" s="1" t="str">
        <f>N20</f>
        <v>Republican ID (Partisan + Leaners)</v>
      </c>
      <c r="W20" s="1" t="str">
        <f>O20</f>
        <v>All others/Not Sure</v>
      </c>
    </row>
    <row r="21" spans="1:23" x14ac:dyDescent="0.25">
      <c r="A21" t="s">
        <v>203</v>
      </c>
      <c r="B21" t="s">
        <v>204</v>
      </c>
      <c r="C21">
        <v>128</v>
      </c>
      <c r="D21">
        <v>68</v>
      </c>
      <c r="E21">
        <v>37</v>
      </c>
      <c r="F21">
        <v>19</v>
      </c>
      <c r="G21">
        <v>4</v>
      </c>
      <c r="J21" t="str">
        <f>B21</f>
        <v>Far too little to protect the environment</v>
      </c>
      <c r="K21" s="2">
        <f>C21/C26</f>
        <v>0.128</v>
      </c>
      <c r="L21" s="2">
        <f>D21/D26</f>
        <v>0.16831683168316833</v>
      </c>
      <c r="M21" s="2">
        <f>E21/E26</f>
        <v>0.19170984455958548</v>
      </c>
      <c r="N21" s="2">
        <f>F21/F26</f>
        <v>5.21978021978022E-2</v>
      </c>
      <c r="O21" s="2">
        <f>G21/G26</f>
        <v>0.10256410256410256</v>
      </c>
      <c r="R21" t="s">
        <v>217</v>
      </c>
      <c r="S21" s="3">
        <f>K21+K22</f>
        <v>0.46500000000000002</v>
      </c>
      <c r="T21" s="3">
        <f>L21+L22</f>
        <v>0.6410891089108911</v>
      </c>
      <c r="U21" s="3">
        <f>M21+M22</f>
        <v>0.52331606217616577</v>
      </c>
      <c r="V21" s="3">
        <f>N21+N22</f>
        <v>0.22802197802197804</v>
      </c>
      <c r="W21" s="3">
        <f>O21+O22</f>
        <v>0.5641025641025641</v>
      </c>
    </row>
    <row r="22" spans="1:23" x14ac:dyDescent="0.25">
      <c r="B22" t="s">
        <v>205</v>
      </c>
      <c r="C22">
        <v>337</v>
      </c>
      <c r="D22">
        <v>191</v>
      </c>
      <c r="E22">
        <v>64</v>
      </c>
      <c r="F22">
        <v>64</v>
      </c>
      <c r="G22">
        <v>18</v>
      </c>
      <c r="J22" t="str">
        <f>B22</f>
        <v>Not enough to protect the environment</v>
      </c>
      <c r="K22" s="2">
        <f>C22/C26</f>
        <v>0.33700000000000002</v>
      </c>
      <c r="L22" s="2">
        <f>D22/D26</f>
        <v>0.47277227722772275</v>
      </c>
      <c r="M22" s="2">
        <f>E22/E26</f>
        <v>0.33160621761658032</v>
      </c>
      <c r="N22" s="2">
        <f>F22/F26</f>
        <v>0.17582417582417584</v>
      </c>
      <c r="O22" s="2">
        <f>G22/G26</f>
        <v>0.46153846153846156</v>
      </c>
      <c r="R22" t="s">
        <v>206</v>
      </c>
      <c r="S22" s="3">
        <f>K23</f>
        <v>0.39900000000000002</v>
      </c>
      <c r="T22" s="3">
        <f>L23</f>
        <v>0.30445544554455445</v>
      </c>
      <c r="U22" s="3">
        <f>M23</f>
        <v>0.39896373056994816</v>
      </c>
      <c r="V22" s="3">
        <f>N23</f>
        <v>0.50274725274725274</v>
      </c>
      <c r="W22" s="3">
        <f>O23</f>
        <v>0.41025641025641024</v>
      </c>
    </row>
    <row r="23" spans="1:23" x14ac:dyDescent="0.25">
      <c r="B23" t="s">
        <v>206</v>
      </c>
      <c r="C23">
        <v>399</v>
      </c>
      <c r="D23">
        <v>123</v>
      </c>
      <c r="E23">
        <v>77</v>
      </c>
      <c r="F23">
        <v>183</v>
      </c>
      <c r="G23">
        <v>16</v>
      </c>
      <c r="J23" t="str">
        <f>B23</f>
        <v>About the right amount to protect the environment</v>
      </c>
      <c r="K23" s="2">
        <f>C23/C26</f>
        <v>0.39900000000000002</v>
      </c>
      <c r="L23" s="2">
        <f>D23/D26</f>
        <v>0.30445544554455445</v>
      </c>
      <c r="M23" s="2">
        <f>E23/E26</f>
        <v>0.39896373056994816</v>
      </c>
      <c r="N23" s="2">
        <f>F23/F26</f>
        <v>0.50274725274725274</v>
      </c>
      <c r="O23" s="2">
        <f>G23/G26</f>
        <v>0.41025641025641024</v>
      </c>
      <c r="R23" t="s">
        <v>207</v>
      </c>
      <c r="S23" s="3">
        <f>K24+K25</f>
        <v>0.13600000000000001</v>
      </c>
      <c r="T23" s="3">
        <f>L24+L25</f>
        <v>5.4455445544554455E-2</v>
      </c>
      <c r="U23" s="3">
        <f>M24+M25</f>
        <v>7.7720207253886009E-2</v>
      </c>
      <c r="V23" s="3">
        <f>N24+N25</f>
        <v>0.26923076923076927</v>
      </c>
      <c r="W23" s="3">
        <f>O24+O25</f>
        <v>2.564102564102564E-2</v>
      </c>
    </row>
    <row r="24" spans="1:23" x14ac:dyDescent="0.25">
      <c r="B24" t="s">
        <v>207</v>
      </c>
      <c r="C24">
        <v>99</v>
      </c>
      <c r="D24">
        <v>19</v>
      </c>
      <c r="E24">
        <v>10</v>
      </c>
      <c r="F24">
        <v>70</v>
      </c>
      <c r="G24">
        <v>0</v>
      </c>
      <c r="J24" t="str">
        <f>B24</f>
        <v>More than enough to protect the environment</v>
      </c>
      <c r="K24" s="2">
        <f>C24/C26</f>
        <v>9.9000000000000005E-2</v>
      </c>
      <c r="L24" s="2">
        <f>D24/D26</f>
        <v>4.702970297029703E-2</v>
      </c>
      <c r="M24" s="2">
        <f>E24/E26</f>
        <v>5.181347150259067E-2</v>
      </c>
      <c r="N24" s="2">
        <f>F24/F26</f>
        <v>0.19230769230769232</v>
      </c>
      <c r="O24" s="2">
        <f>G24/G26</f>
        <v>0</v>
      </c>
    </row>
    <row r="25" spans="1:23" x14ac:dyDescent="0.25">
      <c r="B25" t="s">
        <v>208</v>
      </c>
      <c r="C25">
        <v>37</v>
      </c>
      <c r="D25">
        <v>3</v>
      </c>
      <c r="E25">
        <v>5</v>
      </c>
      <c r="F25">
        <v>28</v>
      </c>
      <c r="G25">
        <v>1</v>
      </c>
      <c r="J25" t="str">
        <f>B25</f>
        <v>Far too much to protect the environment</v>
      </c>
      <c r="K25" s="2">
        <f>C25/C26</f>
        <v>3.6999999999999998E-2</v>
      </c>
      <c r="L25" s="2">
        <f>D25/D26</f>
        <v>7.4257425742574254E-3</v>
      </c>
      <c r="M25" s="2">
        <f>E25/E26</f>
        <v>2.5906735751295335E-2</v>
      </c>
      <c r="N25" s="2">
        <f>F25/F26</f>
        <v>7.6923076923076927E-2</v>
      </c>
      <c r="O25" s="2">
        <f>G25/G26</f>
        <v>2.564102564102564E-2</v>
      </c>
    </row>
    <row r="26" spans="1:23" x14ac:dyDescent="0.25">
      <c r="A26" t="s">
        <v>2</v>
      </c>
      <c r="C26">
        <v>1000</v>
      </c>
      <c r="D26">
        <v>404</v>
      </c>
      <c r="E26">
        <v>193</v>
      </c>
      <c r="F26">
        <v>364</v>
      </c>
      <c r="G26">
        <v>39</v>
      </c>
    </row>
    <row r="31" spans="1:23" x14ac:dyDescent="0.25">
      <c r="A31" t="s">
        <v>210</v>
      </c>
    </row>
    <row r="32" spans="1:23" x14ac:dyDescent="0.25">
      <c r="A32" t="s">
        <v>1</v>
      </c>
    </row>
    <row r="33" spans="1:23" x14ac:dyDescent="0.25">
      <c r="C33" t="s">
        <v>2</v>
      </c>
      <c r="D33" t="s">
        <v>25</v>
      </c>
    </row>
    <row r="34" spans="1:23" s="1" customFormat="1" ht="40" x14ac:dyDescent="0.25">
      <c r="C34" s="1" t="s">
        <v>4</v>
      </c>
      <c r="D34" s="1" t="s">
        <v>26</v>
      </c>
      <c r="E34" s="1" t="s">
        <v>27</v>
      </c>
      <c r="F34" s="1" t="s">
        <v>28</v>
      </c>
      <c r="G34" s="1" t="s">
        <v>29</v>
      </c>
      <c r="K34" s="1" t="str">
        <f>C34</f>
        <v>North Carolina</v>
      </c>
      <c r="L34" s="1" t="str">
        <f>D34</f>
        <v>Liberal (very)</v>
      </c>
      <c r="M34" s="1" t="str">
        <f>E34</f>
        <v>Moderate</v>
      </c>
      <c r="N34" s="1" t="str">
        <f>F34</f>
        <v>Conservative (very)</v>
      </c>
      <c r="O34" s="1" t="str">
        <f>G34</f>
        <v>Don't know</v>
      </c>
      <c r="S34" s="1" t="str">
        <f>K34</f>
        <v>North Carolina</v>
      </c>
      <c r="T34" s="1" t="str">
        <f>L34</f>
        <v>Liberal (very)</v>
      </c>
      <c r="U34" s="1" t="str">
        <f>M34</f>
        <v>Moderate</v>
      </c>
      <c r="V34" s="1" t="str">
        <f>N34</f>
        <v>Conservative (very)</v>
      </c>
      <c r="W34" s="1" t="str">
        <f>O34</f>
        <v>Don't know</v>
      </c>
    </row>
    <row r="35" spans="1:23" x14ac:dyDescent="0.25">
      <c r="A35" t="s">
        <v>203</v>
      </c>
      <c r="B35" t="s">
        <v>204</v>
      </c>
      <c r="C35">
        <v>128</v>
      </c>
      <c r="D35">
        <v>60</v>
      </c>
      <c r="E35">
        <v>39</v>
      </c>
      <c r="F35">
        <v>15</v>
      </c>
      <c r="G35">
        <v>14</v>
      </c>
      <c r="J35" t="str">
        <f>B35</f>
        <v>Far too little to protect the environment</v>
      </c>
      <c r="K35" s="2">
        <f>C35/C40</f>
        <v>0.12812812812812813</v>
      </c>
      <c r="L35" s="2">
        <f>D35/D40</f>
        <v>0.23346303501945526</v>
      </c>
      <c r="M35" s="2">
        <f>E35/E40</f>
        <v>0.121875</v>
      </c>
      <c r="N35" s="2">
        <f>F35/F40</f>
        <v>4.6875E-2</v>
      </c>
      <c r="O35" s="2">
        <f>G35/G40</f>
        <v>0.13725490196078433</v>
      </c>
      <c r="R35" t="s">
        <v>217</v>
      </c>
      <c r="S35" s="3">
        <f>K35+K36</f>
        <v>0.46546546546546547</v>
      </c>
      <c r="T35" s="3">
        <f>L35+L36</f>
        <v>0.68871595330739299</v>
      </c>
      <c r="U35" s="3">
        <f>M35+M36</f>
        <v>0.51874999999999993</v>
      </c>
      <c r="V35" s="3">
        <f>N35+N36</f>
        <v>0.23125000000000001</v>
      </c>
      <c r="W35" s="3">
        <f>O35+O36</f>
        <v>0.47058823529411764</v>
      </c>
    </row>
    <row r="36" spans="1:23" x14ac:dyDescent="0.25">
      <c r="B36" t="s">
        <v>205</v>
      </c>
      <c r="C36">
        <v>337</v>
      </c>
      <c r="D36">
        <v>117</v>
      </c>
      <c r="E36">
        <v>127</v>
      </c>
      <c r="F36">
        <v>59</v>
      </c>
      <c r="G36">
        <v>34</v>
      </c>
      <c r="J36" t="str">
        <f>B36</f>
        <v>Not enough to protect the environment</v>
      </c>
      <c r="K36" s="2">
        <f>C36/C40</f>
        <v>0.33733733733733734</v>
      </c>
      <c r="L36" s="2">
        <f>D36/D40</f>
        <v>0.45525291828793774</v>
      </c>
      <c r="M36" s="2">
        <f>E36/E40</f>
        <v>0.39687499999999998</v>
      </c>
      <c r="N36" s="2">
        <f>F36/F40</f>
        <v>0.18437500000000001</v>
      </c>
      <c r="O36" s="2">
        <f>G36/G40</f>
        <v>0.33333333333333331</v>
      </c>
      <c r="R36" t="s">
        <v>206</v>
      </c>
      <c r="S36" s="3">
        <f>K37</f>
        <v>0.39839839839839841</v>
      </c>
      <c r="T36" s="3">
        <f>L37</f>
        <v>0.25680933852140075</v>
      </c>
      <c r="U36" s="3">
        <f>M37</f>
        <v>0.390625</v>
      </c>
      <c r="V36" s="3">
        <f>N37</f>
        <v>0.49375000000000002</v>
      </c>
      <c r="W36" s="3">
        <f>O37</f>
        <v>0.48039215686274511</v>
      </c>
    </row>
    <row r="37" spans="1:23" x14ac:dyDescent="0.25">
      <c r="B37" t="s">
        <v>206</v>
      </c>
      <c r="C37">
        <v>398</v>
      </c>
      <c r="D37">
        <v>66</v>
      </c>
      <c r="E37">
        <v>125</v>
      </c>
      <c r="F37">
        <v>158</v>
      </c>
      <c r="G37">
        <v>49</v>
      </c>
      <c r="J37" t="str">
        <f>B37</f>
        <v>About the right amount to protect the environment</v>
      </c>
      <c r="K37" s="2">
        <f>C37/C40</f>
        <v>0.39839839839839841</v>
      </c>
      <c r="L37" s="2">
        <f>D37/D40</f>
        <v>0.25680933852140075</v>
      </c>
      <c r="M37" s="2">
        <f>E37/E40</f>
        <v>0.390625</v>
      </c>
      <c r="N37" s="2">
        <f>F37/F40</f>
        <v>0.49375000000000002</v>
      </c>
      <c r="O37" s="2">
        <f>G37/G40</f>
        <v>0.48039215686274511</v>
      </c>
      <c r="R37" t="s">
        <v>207</v>
      </c>
      <c r="S37" s="3">
        <f>K38+K39</f>
        <v>0.13613613613613612</v>
      </c>
      <c r="T37" s="3">
        <f>L38+L39</f>
        <v>5.4474708171206226E-2</v>
      </c>
      <c r="U37" s="3">
        <f>M38+M39</f>
        <v>9.0624999999999997E-2</v>
      </c>
      <c r="V37" s="3">
        <f>N38+N39</f>
        <v>0.27500000000000002</v>
      </c>
      <c r="W37" s="3">
        <f>O38+O39</f>
        <v>4.9019607843137254E-2</v>
      </c>
    </row>
    <row r="38" spans="1:23" x14ac:dyDescent="0.25">
      <c r="B38" t="s">
        <v>207</v>
      </c>
      <c r="C38">
        <v>98</v>
      </c>
      <c r="D38">
        <v>13</v>
      </c>
      <c r="E38">
        <v>25</v>
      </c>
      <c r="F38">
        <v>59</v>
      </c>
      <c r="G38">
        <v>1</v>
      </c>
      <c r="J38" t="str">
        <f>B38</f>
        <v>More than enough to protect the environment</v>
      </c>
      <c r="K38" s="2">
        <f>C38/C40</f>
        <v>9.8098098098098094E-2</v>
      </c>
      <c r="L38" s="2">
        <f>D38/D40</f>
        <v>5.0583657587548639E-2</v>
      </c>
      <c r="M38" s="2">
        <f>E38/E40</f>
        <v>7.8125E-2</v>
      </c>
      <c r="N38" s="2">
        <f>F38/F40</f>
        <v>0.18437500000000001</v>
      </c>
      <c r="O38" s="2">
        <f>G38/G40</f>
        <v>9.8039215686274508E-3</v>
      </c>
    </row>
    <row r="39" spans="1:23" x14ac:dyDescent="0.25">
      <c r="B39" t="s">
        <v>208</v>
      </c>
      <c r="C39">
        <v>38</v>
      </c>
      <c r="D39">
        <v>1</v>
      </c>
      <c r="E39">
        <v>4</v>
      </c>
      <c r="F39">
        <v>29</v>
      </c>
      <c r="G39">
        <v>4</v>
      </c>
      <c r="J39" t="str">
        <f>B39</f>
        <v>Far too much to protect the environment</v>
      </c>
      <c r="K39" s="2">
        <f>C39/C40</f>
        <v>3.8038038038038041E-2</v>
      </c>
      <c r="L39" s="2">
        <f>D39/D40</f>
        <v>3.8910505836575876E-3</v>
      </c>
      <c r="M39" s="2">
        <f>E39/E40</f>
        <v>1.2500000000000001E-2</v>
      </c>
      <c r="N39" s="2">
        <f>F39/F40</f>
        <v>9.0624999999999997E-2</v>
      </c>
      <c r="O39" s="2">
        <f>G39/G40</f>
        <v>3.9215686274509803E-2</v>
      </c>
    </row>
    <row r="40" spans="1:23" x14ac:dyDescent="0.25">
      <c r="A40" t="s">
        <v>2</v>
      </c>
      <c r="C40">
        <v>999</v>
      </c>
      <c r="D40">
        <v>257</v>
      </c>
      <c r="E40">
        <v>320</v>
      </c>
      <c r="F40">
        <v>320</v>
      </c>
      <c r="G40">
        <v>102</v>
      </c>
    </row>
    <row r="45" spans="1:23" x14ac:dyDescent="0.25">
      <c r="A45" t="s">
        <v>211</v>
      </c>
    </row>
    <row r="46" spans="1:23" x14ac:dyDescent="0.25">
      <c r="A46" t="s">
        <v>1</v>
      </c>
    </row>
    <row r="47" spans="1:23" x14ac:dyDescent="0.25">
      <c r="C47" t="s">
        <v>2</v>
      </c>
      <c r="D47" t="s">
        <v>31</v>
      </c>
    </row>
    <row r="48" spans="1:23" s="1" customFormat="1" ht="40" x14ac:dyDescent="0.25">
      <c r="C48" s="1" t="s">
        <v>4</v>
      </c>
      <c r="D48" s="1" t="s">
        <v>32</v>
      </c>
      <c r="E48" s="1" t="s">
        <v>33</v>
      </c>
      <c r="F48" s="1" t="s">
        <v>34</v>
      </c>
      <c r="K48" s="1" t="str">
        <f>C48</f>
        <v>North Carolina</v>
      </c>
      <c r="L48" s="1" t="str">
        <f>D48</f>
        <v>White non-Hispanic</v>
      </c>
      <c r="M48" s="1" t="str">
        <f>E48</f>
        <v>Black non-Hispanic</v>
      </c>
      <c r="N48" s="1" t="str">
        <f>F48</f>
        <v>Hispanic/All other races</v>
      </c>
      <c r="S48" s="1" t="str">
        <f>K48</f>
        <v>North Carolina</v>
      </c>
      <c r="T48" s="1" t="str">
        <f>L48</f>
        <v>White non-Hispanic</v>
      </c>
      <c r="U48" s="1" t="str">
        <f>M48</f>
        <v>Black non-Hispanic</v>
      </c>
      <c r="V48" s="1" t="str">
        <f>N48</f>
        <v>Hispanic/All other races</v>
      </c>
    </row>
    <row r="49" spans="1:23" x14ac:dyDescent="0.25">
      <c r="A49" t="s">
        <v>203</v>
      </c>
      <c r="B49" t="s">
        <v>204</v>
      </c>
      <c r="C49">
        <v>128</v>
      </c>
      <c r="D49">
        <v>73</v>
      </c>
      <c r="E49">
        <v>29</v>
      </c>
      <c r="F49">
        <v>26</v>
      </c>
      <c r="J49" t="str">
        <f>B49</f>
        <v>Far too little to protect the environment</v>
      </c>
      <c r="K49" s="2">
        <f>C49/C54</f>
        <v>0.12787212787212787</v>
      </c>
      <c r="L49" s="2">
        <f>D49/D54</f>
        <v>0.11605723370429252</v>
      </c>
      <c r="M49" s="2">
        <f>E49/E54</f>
        <v>0.14948453608247422</v>
      </c>
      <c r="N49" s="2">
        <f>F49/F54</f>
        <v>0.14606741573033707</v>
      </c>
      <c r="O49" s="2"/>
      <c r="R49" t="s">
        <v>217</v>
      </c>
      <c r="S49" s="3">
        <f>K49+K50</f>
        <v>0.46453546453546452</v>
      </c>
      <c r="T49" s="3">
        <f>L49+L50</f>
        <v>0.43879173290938001</v>
      </c>
      <c r="U49" s="3">
        <f>M49+M50</f>
        <v>0.52061855670103097</v>
      </c>
      <c r="V49" s="3">
        <f>N49+N50</f>
        <v>0.4943820224719101</v>
      </c>
      <c r="W49" s="3"/>
    </row>
    <row r="50" spans="1:23" x14ac:dyDescent="0.25">
      <c r="B50" t="s">
        <v>205</v>
      </c>
      <c r="C50">
        <v>337</v>
      </c>
      <c r="D50">
        <v>203</v>
      </c>
      <c r="E50">
        <v>72</v>
      </c>
      <c r="F50">
        <v>62</v>
      </c>
      <c r="J50" t="str">
        <f>B50</f>
        <v>Not enough to protect the environment</v>
      </c>
      <c r="K50" s="2">
        <f>C50/C54</f>
        <v>0.33666333666333664</v>
      </c>
      <c r="L50" s="2">
        <f>D50/D54</f>
        <v>0.32273449920508746</v>
      </c>
      <c r="M50" s="2">
        <f>E50/E54</f>
        <v>0.37113402061855671</v>
      </c>
      <c r="N50" s="2">
        <f>F50/F54</f>
        <v>0.34831460674157305</v>
      </c>
      <c r="O50" s="2"/>
      <c r="R50" t="s">
        <v>206</v>
      </c>
      <c r="S50" s="3">
        <f>K51</f>
        <v>0.39960039960039961</v>
      </c>
      <c r="T50" s="3">
        <f>L51</f>
        <v>0.40381558028616854</v>
      </c>
      <c r="U50" s="3">
        <f>M51</f>
        <v>0.40721649484536082</v>
      </c>
      <c r="V50" s="3">
        <f>N51</f>
        <v>0.37640449438202245</v>
      </c>
      <c r="W50" s="3"/>
    </row>
    <row r="51" spans="1:23" x14ac:dyDescent="0.25">
      <c r="B51" t="s">
        <v>206</v>
      </c>
      <c r="C51">
        <v>400</v>
      </c>
      <c r="D51">
        <v>254</v>
      </c>
      <c r="E51">
        <v>79</v>
      </c>
      <c r="F51">
        <v>67</v>
      </c>
      <c r="J51" t="str">
        <f>B51</f>
        <v>About the right amount to protect the environment</v>
      </c>
      <c r="K51" s="2">
        <f>C51/C54</f>
        <v>0.39960039960039961</v>
      </c>
      <c r="L51" s="2">
        <f>D51/D54</f>
        <v>0.40381558028616854</v>
      </c>
      <c r="M51" s="2">
        <f>E51/E54</f>
        <v>0.40721649484536082</v>
      </c>
      <c r="N51" s="2">
        <f>F51/F54</f>
        <v>0.37640449438202245</v>
      </c>
      <c r="O51" s="2"/>
      <c r="R51" t="s">
        <v>207</v>
      </c>
      <c r="S51" s="3">
        <f>K52+K53</f>
        <v>0.13586413586413587</v>
      </c>
      <c r="T51" s="3">
        <f>L52+L53</f>
        <v>0.15739268680445151</v>
      </c>
      <c r="U51" s="3">
        <f>M52+M53</f>
        <v>7.2164948453608241E-2</v>
      </c>
      <c r="V51" s="3">
        <f>N52+N53</f>
        <v>0.1292134831460674</v>
      </c>
      <c r="W51" s="3"/>
    </row>
    <row r="52" spans="1:23" x14ac:dyDescent="0.25">
      <c r="B52" t="s">
        <v>207</v>
      </c>
      <c r="C52">
        <v>99</v>
      </c>
      <c r="D52">
        <v>66</v>
      </c>
      <c r="E52">
        <v>13</v>
      </c>
      <c r="F52">
        <v>20</v>
      </c>
      <c r="J52" t="str">
        <f>B52</f>
        <v>More than enough to protect the environment</v>
      </c>
      <c r="K52" s="2">
        <f>C52/C54</f>
        <v>9.8901098901098897E-2</v>
      </c>
      <c r="L52" s="2">
        <f>D52/D54</f>
        <v>0.10492845786963434</v>
      </c>
      <c r="M52" s="2">
        <f>E52/E54</f>
        <v>6.7010309278350513E-2</v>
      </c>
      <c r="N52" s="2">
        <f>F52/F54</f>
        <v>0.11235955056179775</v>
      </c>
      <c r="O52" s="2"/>
    </row>
    <row r="53" spans="1:23" x14ac:dyDescent="0.25">
      <c r="B53" t="s">
        <v>208</v>
      </c>
      <c r="C53">
        <v>37</v>
      </c>
      <c r="D53">
        <v>33</v>
      </c>
      <c r="E53">
        <v>1</v>
      </c>
      <c r="F53">
        <v>3</v>
      </c>
      <c r="J53" t="str">
        <f>B53</f>
        <v>Far too much to protect the environment</v>
      </c>
      <c r="K53" s="2">
        <f>C53/C54</f>
        <v>3.696303696303696E-2</v>
      </c>
      <c r="L53" s="2">
        <f>D53/D54</f>
        <v>5.246422893481717E-2</v>
      </c>
      <c r="M53" s="2">
        <f>E53/E54</f>
        <v>5.1546391752577319E-3</v>
      </c>
      <c r="N53" s="2">
        <f>F53/F54</f>
        <v>1.6853932584269662E-2</v>
      </c>
      <c r="O53" s="2"/>
    </row>
    <row r="54" spans="1:23" x14ac:dyDescent="0.25">
      <c r="A54" t="s">
        <v>2</v>
      </c>
      <c r="C54">
        <v>1001</v>
      </c>
      <c r="D54">
        <v>629</v>
      </c>
      <c r="E54">
        <v>194</v>
      </c>
      <c r="F54">
        <v>178</v>
      </c>
    </row>
    <row r="59" spans="1:23" x14ac:dyDescent="0.25">
      <c r="A59" t="s">
        <v>212</v>
      </c>
    </row>
    <row r="60" spans="1:23" x14ac:dyDescent="0.25">
      <c r="A60" t="s">
        <v>1</v>
      </c>
    </row>
    <row r="61" spans="1:23" x14ac:dyDescent="0.25">
      <c r="C61" t="s">
        <v>2</v>
      </c>
      <c r="D61" t="s">
        <v>36</v>
      </c>
    </row>
    <row r="62" spans="1:23" s="1" customFormat="1" ht="40" x14ac:dyDescent="0.25">
      <c r="C62" s="1" t="s">
        <v>4</v>
      </c>
      <c r="D62" s="1" t="s">
        <v>37</v>
      </c>
      <c r="E62" s="1" t="s">
        <v>38</v>
      </c>
      <c r="K62" s="1" t="str">
        <f>C62</f>
        <v>North Carolina</v>
      </c>
      <c r="L62" s="1" t="str">
        <f>D62</f>
        <v>Male</v>
      </c>
      <c r="M62" s="1" t="str">
        <f>E62</f>
        <v>Female</v>
      </c>
      <c r="S62" s="1" t="str">
        <f>K62</f>
        <v>North Carolina</v>
      </c>
      <c r="T62" s="1" t="str">
        <f>L62</f>
        <v>Male</v>
      </c>
      <c r="U62" s="1" t="str">
        <f>M62</f>
        <v>Female</v>
      </c>
    </row>
    <row r="63" spans="1:23" x14ac:dyDescent="0.25">
      <c r="A63" t="s">
        <v>203</v>
      </c>
      <c r="B63" t="s">
        <v>204</v>
      </c>
      <c r="C63">
        <v>128</v>
      </c>
      <c r="D63">
        <v>58</v>
      </c>
      <c r="E63">
        <v>70</v>
      </c>
      <c r="J63" t="str">
        <f>B63</f>
        <v>Far too little to protect the environment</v>
      </c>
      <c r="K63" s="2">
        <f>C63/C68</f>
        <v>0.128</v>
      </c>
      <c r="L63" s="2">
        <f>D63/D68</f>
        <v>0.12159329140461216</v>
      </c>
      <c r="M63" s="2">
        <f>E63/E68</f>
        <v>0.13384321223709369</v>
      </c>
      <c r="N63" s="2"/>
      <c r="O63" s="2"/>
      <c r="R63" t="s">
        <v>217</v>
      </c>
      <c r="S63" s="3">
        <f>K63+K64</f>
        <v>0.46500000000000002</v>
      </c>
      <c r="T63" s="3">
        <f>L63+L64</f>
        <v>0.41509433962264153</v>
      </c>
      <c r="U63" s="3">
        <f>M63+M64</f>
        <v>0.51051625239005738</v>
      </c>
      <c r="V63" s="3"/>
      <c r="W63" s="3"/>
    </row>
    <row r="64" spans="1:23" x14ac:dyDescent="0.25">
      <c r="B64" t="s">
        <v>205</v>
      </c>
      <c r="C64">
        <v>337</v>
      </c>
      <c r="D64">
        <v>140</v>
      </c>
      <c r="E64">
        <v>197</v>
      </c>
      <c r="J64" t="str">
        <f>B64</f>
        <v>Not enough to protect the environment</v>
      </c>
      <c r="K64" s="2">
        <f>C64/C68</f>
        <v>0.33700000000000002</v>
      </c>
      <c r="L64" s="2">
        <f>D64/D68</f>
        <v>0.29350104821802936</v>
      </c>
      <c r="M64" s="2">
        <f>E64/E68</f>
        <v>0.37667304015296366</v>
      </c>
      <c r="N64" s="2"/>
      <c r="O64" s="2"/>
      <c r="R64" t="s">
        <v>206</v>
      </c>
      <c r="S64" s="3">
        <f>K65</f>
        <v>0.39900000000000002</v>
      </c>
      <c r="T64" s="3">
        <f>L65</f>
        <v>0.40461215932914046</v>
      </c>
      <c r="U64" s="3">
        <f>M65</f>
        <v>0.39388145315487572</v>
      </c>
      <c r="V64" s="3"/>
      <c r="W64" s="3"/>
    </row>
    <row r="65" spans="1:23" x14ac:dyDescent="0.25">
      <c r="B65" t="s">
        <v>206</v>
      </c>
      <c r="C65">
        <v>399</v>
      </c>
      <c r="D65">
        <v>193</v>
      </c>
      <c r="E65">
        <v>206</v>
      </c>
      <c r="J65" t="str">
        <f>B65</f>
        <v>About the right amount to protect the environment</v>
      </c>
      <c r="K65" s="2">
        <f>C65/C68</f>
        <v>0.39900000000000002</v>
      </c>
      <c r="L65" s="2">
        <f>D65/D68</f>
        <v>0.40461215932914046</v>
      </c>
      <c r="M65" s="2">
        <f>E65/E68</f>
        <v>0.39388145315487572</v>
      </c>
      <c r="N65" s="2"/>
      <c r="O65" s="2"/>
      <c r="R65" t="s">
        <v>207</v>
      </c>
      <c r="S65" s="3">
        <f>K66+K67</f>
        <v>0.13600000000000001</v>
      </c>
      <c r="T65" s="3">
        <f>L66+L67</f>
        <v>0.18029350104821804</v>
      </c>
      <c r="U65" s="3">
        <f>M66+M67</f>
        <v>9.5602294455066919E-2</v>
      </c>
      <c r="V65" s="3"/>
      <c r="W65" s="3"/>
    </row>
    <row r="66" spans="1:23" x14ac:dyDescent="0.25">
      <c r="B66" t="s">
        <v>207</v>
      </c>
      <c r="C66">
        <v>99</v>
      </c>
      <c r="D66">
        <v>67</v>
      </c>
      <c r="E66">
        <v>32</v>
      </c>
      <c r="J66" t="str">
        <f>B66</f>
        <v>More than enough to protect the environment</v>
      </c>
      <c r="K66" s="2">
        <f>C66/C68</f>
        <v>9.9000000000000005E-2</v>
      </c>
      <c r="L66" s="2">
        <f>D66/D68</f>
        <v>0.14046121593291405</v>
      </c>
      <c r="M66" s="2">
        <f>E66/E68</f>
        <v>6.1185468451242828E-2</v>
      </c>
      <c r="N66" s="2"/>
      <c r="O66" s="2"/>
    </row>
    <row r="67" spans="1:23" x14ac:dyDescent="0.25">
      <c r="B67" t="s">
        <v>208</v>
      </c>
      <c r="C67">
        <v>37</v>
      </c>
      <c r="D67">
        <v>19</v>
      </c>
      <c r="E67">
        <v>18</v>
      </c>
      <c r="J67" t="str">
        <f>B67</f>
        <v>Far too much to protect the environment</v>
      </c>
      <c r="K67" s="2">
        <f>C67/C68</f>
        <v>3.6999999999999998E-2</v>
      </c>
      <c r="L67" s="2">
        <f>D67/D68</f>
        <v>3.9832285115303984E-2</v>
      </c>
      <c r="M67" s="2">
        <f>E67/E68</f>
        <v>3.4416826003824091E-2</v>
      </c>
      <c r="N67" s="2"/>
      <c r="O67" s="2"/>
    </row>
    <row r="68" spans="1:23" x14ac:dyDescent="0.25">
      <c r="A68" t="s">
        <v>2</v>
      </c>
      <c r="C68">
        <v>1000</v>
      </c>
      <c r="D68">
        <v>477</v>
      </c>
      <c r="E68">
        <v>523</v>
      </c>
    </row>
    <row r="73" spans="1:23" x14ac:dyDescent="0.25">
      <c r="A73" t="s">
        <v>213</v>
      </c>
    </row>
    <row r="74" spans="1:23" x14ac:dyDescent="0.25">
      <c r="A74" t="s">
        <v>1</v>
      </c>
    </row>
    <row r="75" spans="1:23" x14ac:dyDescent="0.25">
      <c r="C75" t="s">
        <v>2</v>
      </c>
      <c r="D75" t="s">
        <v>40</v>
      </c>
    </row>
    <row r="76" spans="1:23" s="1" customFormat="1" ht="80" x14ac:dyDescent="0.25">
      <c r="C76" s="1" t="s">
        <v>4</v>
      </c>
      <c r="D76" s="1" t="s">
        <v>41</v>
      </c>
      <c r="E76" s="1" t="s">
        <v>42</v>
      </c>
      <c r="F76" s="1" t="s">
        <v>43</v>
      </c>
      <c r="K76" s="1" t="str">
        <f>C76</f>
        <v>North Carolina</v>
      </c>
      <c r="L76" s="1" t="str">
        <f>D76</f>
        <v>No HS/HS Graduate</v>
      </c>
      <c r="M76" s="1" t="str">
        <f>E76</f>
        <v>Some college/2-year degree</v>
      </c>
      <c r="N76" s="1" t="str">
        <f>F76</f>
        <v>4-year degree/Graduate degree</v>
      </c>
      <c r="S76" s="1" t="str">
        <f>K76</f>
        <v>North Carolina</v>
      </c>
      <c r="T76" s="1" t="str">
        <f>L76</f>
        <v>No HS/HS Graduate</v>
      </c>
      <c r="U76" s="1" t="str">
        <f>M76</f>
        <v>Some college/2-year degree</v>
      </c>
      <c r="V76" s="1" t="str">
        <f>N76</f>
        <v>4-year degree/Graduate degree</v>
      </c>
    </row>
    <row r="77" spans="1:23" x14ac:dyDescent="0.25">
      <c r="A77" t="s">
        <v>203</v>
      </c>
      <c r="B77" t="s">
        <v>204</v>
      </c>
      <c r="C77">
        <v>129</v>
      </c>
      <c r="D77">
        <v>44</v>
      </c>
      <c r="E77">
        <v>29</v>
      </c>
      <c r="F77">
        <v>56</v>
      </c>
      <c r="J77" t="str">
        <f>B77</f>
        <v>Far too little to protect the environment</v>
      </c>
      <c r="K77" s="2">
        <f>C77/C82</f>
        <v>0.12861415752741776</v>
      </c>
      <c r="L77" s="2">
        <f>D77/D82</f>
        <v>0.12394366197183099</v>
      </c>
      <c r="M77" s="2">
        <f>E77/E82</f>
        <v>9.4155844155844159E-2</v>
      </c>
      <c r="N77" s="2">
        <f>F77/F82</f>
        <v>0.16470588235294117</v>
      </c>
      <c r="O77" s="2"/>
      <c r="R77" t="s">
        <v>217</v>
      </c>
      <c r="S77" s="3">
        <f>K77+K78</f>
        <v>0.4656031904287139</v>
      </c>
      <c r="T77" s="3">
        <f>L77+L78</f>
        <v>0.37464788732394366</v>
      </c>
      <c r="U77" s="3">
        <f>M77+M78</f>
        <v>0.48051948051948051</v>
      </c>
      <c r="V77" s="3">
        <f>N77+N78</f>
        <v>0.54705882352941171</v>
      </c>
      <c r="W77" s="3"/>
    </row>
    <row r="78" spans="1:23" x14ac:dyDescent="0.25">
      <c r="B78" t="s">
        <v>205</v>
      </c>
      <c r="C78">
        <v>338</v>
      </c>
      <c r="D78">
        <v>89</v>
      </c>
      <c r="E78">
        <v>119</v>
      </c>
      <c r="F78">
        <v>130</v>
      </c>
      <c r="J78" t="str">
        <f>B78</f>
        <v>Not enough to protect the environment</v>
      </c>
      <c r="K78" s="2">
        <f>C78/C82</f>
        <v>0.33698903290129611</v>
      </c>
      <c r="L78" s="2">
        <f>D78/D82</f>
        <v>0.25070422535211268</v>
      </c>
      <c r="M78" s="2">
        <f>E78/E82</f>
        <v>0.38636363636363635</v>
      </c>
      <c r="N78" s="2">
        <f>F78/F82</f>
        <v>0.38235294117647056</v>
      </c>
      <c r="O78" s="2"/>
      <c r="R78" t="s">
        <v>206</v>
      </c>
      <c r="S78" s="3">
        <f>K79</f>
        <v>0.39880358923230308</v>
      </c>
      <c r="T78" s="3">
        <f>L79</f>
        <v>0.49577464788732395</v>
      </c>
      <c r="U78" s="3">
        <f>M79</f>
        <v>0.36038961038961037</v>
      </c>
      <c r="V78" s="3">
        <f>N79</f>
        <v>0.33235294117647057</v>
      </c>
      <c r="W78" s="3"/>
    </row>
    <row r="79" spans="1:23" x14ac:dyDescent="0.25">
      <c r="B79" t="s">
        <v>206</v>
      </c>
      <c r="C79">
        <v>400</v>
      </c>
      <c r="D79">
        <v>176</v>
      </c>
      <c r="E79">
        <v>111</v>
      </c>
      <c r="F79">
        <v>113</v>
      </c>
      <c r="J79" t="str">
        <f>B79</f>
        <v>About the right amount to protect the environment</v>
      </c>
      <c r="K79" s="2">
        <f>C79/C82</f>
        <v>0.39880358923230308</v>
      </c>
      <c r="L79" s="2">
        <f>D79/D82</f>
        <v>0.49577464788732395</v>
      </c>
      <c r="M79" s="2">
        <f>E79/E82</f>
        <v>0.36038961038961037</v>
      </c>
      <c r="N79" s="2">
        <f>F79/F82</f>
        <v>0.33235294117647057</v>
      </c>
      <c r="O79" s="2"/>
      <c r="R79" t="s">
        <v>207</v>
      </c>
      <c r="S79" s="3">
        <f>K80+K81</f>
        <v>0.13559322033898305</v>
      </c>
      <c r="T79" s="3">
        <f>L80+L81</f>
        <v>0.12957746478873239</v>
      </c>
      <c r="U79" s="3">
        <f>M80+M81</f>
        <v>0.15909090909090909</v>
      </c>
      <c r="V79" s="3">
        <f>N80+N81</f>
        <v>0.12058823529411765</v>
      </c>
      <c r="W79" s="3"/>
    </row>
    <row r="80" spans="1:23" x14ac:dyDescent="0.25">
      <c r="B80" t="s">
        <v>207</v>
      </c>
      <c r="C80">
        <v>98</v>
      </c>
      <c r="D80">
        <v>35</v>
      </c>
      <c r="E80">
        <v>30</v>
      </c>
      <c r="F80">
        <v>33</v>
      </c>
      <c r="J80" t="str">
        <f>B80</f>
        <v>More than enough to protect the environment</v>
      </c>
      <c r="K80" s="2">
        <f>C80/C82</f>
        <v>9.7706879361914259E-2</v>
      </c>
      <c r="L80" s="2">
        <f>D80/D82</f>
        <v>9.8591549295774641E-2</v>
      </c>
      <c r="M80" s="2">
        <f>E80/E82</f>
        <v>9.7402597402597407E-2</v>
      </c>
      <c r="N80" s="2">
        <f>F80/F82</f>
        <v>9.7058823529411767E-2</v>
      </c>
      <c r="O80" s="2"/>
    </row>
    <row r="81" spans="1:23" x14ac:dyDescent="0.25">
      <c r="B81" t="s">
        <v>208</v>
      </c>
      <c r="C81">
        <v>38</v>
      </c>
      <c r="D81">
        <v>11</v>
      </c>
      <c r="E81">
        <v>19</v>
      </c>
      <c r="F81">
        <v>8</v>
      </c>
      <c r="J81" t="str">
        <f>B81</f>
        <v>Far too much to protect the environment</v>
      </c>
      <c r="K81" s="2">
        <f>C81/C82</f>
        <v>3.7886340977068791E-2</v>
      </c>
      <c r="L81" s="2">
        <f>D81/D82</f>
        <v>3.0985915492957747E-2</v>
      </c>
      <c r="M81" s="2">
        <f>E81/E82</f>
        <v>6.1688311688311688E-2</v>
      </c>
      <c r="N81" s="2">
        <f>F81/F82</f>
        <v>2.3529411764705882E-2</v>
      </c>
      <c r="O81" s="2"/>
    </row>
    <row r="82" spans="1:23" x14ac:dyDescent="0.25">
      <c r="A82" t="s">
        <v>2</v>
      </c>
      <c r="C82">
        <v>1003</v>
      </c>
      <c r="D82">
        <v>355</v>
      </c>
      <c r="E82">
        <v>308</v>
      </c>
      <c r="F82">
        <v>340</v>
      </c>
    </row>
    <row r="87" spans="1:23" x14ac:dyDescent="0.25">
      <c r="A87" t="s">
        <v>214</v>
      </c>
    </row>
    <row r="88" spans="1:23" x14ac:dyDescent="0.25">
      <c r="A88" t="s">
        <v>1</v>
      </c>
    </row>
    <row r="89" spans="1:23" x14ac:dyDescent="0.25">
      <c r="C89" t="s">
        <v>2</v>
      </c>
      <c r="D89" t="s">
        <v>45</v>
      </c>
    </row>
    <row r="90" spans="1:23" s="1" customFormat="1" ht="100" x14ac:dyDescent="0.25">
      <c r="C90" s="1" t="s">
        <v>4</v>
      </c>
      <c r="D90" s="1" t="s">
        <v>46</v>
      </c>
      <c r="E90" s="1" t="s">
        <v>47</v>
      </c>
      <c r="F90" s="1" t="s">
        <v>48</v>
      </c>
      <c r="K90" s="1" t="str">
        <f>C90</f>
        <v>North Carolina</v>
      </c>
      <c r="L90" s="1" t="str">
        <f>D90</f>
        <v>Silent &amp; Boomer (born before 1965)</v>
      </c>
      <c r="M90" s="1" t="str">
        <f>E90</f>
        <v>Generation X (born 1965-1980)</v>
      </c>
      <c r="N90" s="1" t="str">
        <f>F90</f>
        <v>Millennials &amp; Generation Z (born after 1980)</v>
      </c>
      <c r="S90" s="1" t="str">
        <f>K90</f>
        <v>North Carolina</v>
      </c>
      <c r="T90" s="1" t="str">
        <f>L90</f>
        <v>Silent &amp; Boomer (born before 1965)</v>
      </c>
      <c r="U90" s="1" t="str">
        <f>M90</f>
        <v>Generation X (born 1965-1980)</v>
      </c>
      <c r="V90" s="1" t="str">
        <f>N90</f>
        <v>Millennials &amp; Generation Z (born after 1980)</v>
      </c>
    </row>
    <row r="91" spans="1:23" x14ac:dyDescent="0.25">
      <c r="A91" t="s">
        <v>203</v>
      </c>
      <c r="B91" t="s">
        <v>204</v>
      </c>
      <c r="C91">
        <v>129</v>
      </c>
      <c r="D91">
        <v>26</v>
      </c>
      <c r="E91">
        <v>42</v>
      </c>
      <c r="F91">
        <v>61</v>
      </c>
      <c r="J91" t="str">
        <f>B91</f>
        <v>Far too little to protect the environment</v>
      </c>
      <c r="K91" s="2">
        <f>C91/C96</f>
        <v>0.12887112887112886</v>
      </c>
      <c r="L91" s="2">
        <f>D91/D96</f>
        <v>8.7837837837837843E-2</v>
      </c>
      <c r="M91" s="2">
        <f>E91/E96</f>
        <v>0.16867469879518071</v>
      </c>
      <c r="N91" s="2">
        <f>F91/F96</f>
        <v>0.1337719298245614</v>
      </c>
      <c r="O91" s="2"/>
      <c r="R91" t="s">
        <v>217</v>
      </c>
      <c r="S91" s="3">
        <f>K91+K92</f>
        <v>0.4665334665334665</v>
      </c>
      <c r="T91" s="3">
        <f>L91+L92</f>
        <v>0.38513513513513514</v>
      </c>
      <c r="U91" s="3">
        <f>M91+M92</f>
        <v>0.4859437751004016</v>
      </c>
      <c r="V91" s="3">
        <f>N91+N92</f>
        <v>0.50877192982456143</v>
      </c>
      <c r="W91" s="3"/>
    </row>
    <row r="92" spans="1:23" x14ac:dyDescent="0.25">
      <c r="B92" t="s">
        <v>205</v>
      </c>
      <c r="C92">
        <v>338</v>
      </c>
      <c r="D92">
        <v>88</v>
      </c>
      <c r="E92">
        <v>79</v>
      </c>
      <c r="F92">
        <v>171</v>
      </c>
      <c r="J92" t="str">
        <f>B92</f>
        <v>Not enough to protect the environment</v>
      </c>
      <c r="K92" s="2">
        <f>C92/C96</f>
        <v>0.33766233766233766</v>
      </c>
      <c r="L92" s="2">
        <f>D92/D96</f>
        <v>0.29729729729729731</v>
      </c>
      <c r="M92" s="2">
        <f>E92/E96</f>
        <v>0.31726907630522089</v>
      </c>
      <c r="N92" s="2">
        <f>F92/F96</f>
        <v>0.375</v>
      </c>
      <c r="O92" s="2"/>
      <c r="R92" t="s">
        <v>206</v>
      </c>
      <c r="S92" s="3">
        <f>K93</f>
        <v>0.39860139860139859</v>
      </c>
      <c r="T92" s="3">
        <f>L93</f>
        <v>0.47635135135135137</v>
      </c>
      <c r="U92" s="3">
        <f>M93</f>
        <v>0.37751004016064255</v>
      </c>
      <c r="V92" s="3">
        <f>N93</f>
        <v>0.35964912280701755</v>
      </c>
      <c r="W92" s="3"/>
    </row>
    <row r="93" spans="1:23" x14ac:dyDescent="0.25">
      <c r="B93" t="s">
        <v>206</v>
      </c>
      <c r="C93">
        <v>399</v>
      </c>
      <c r="D93">
        <v>141</v>
      </c>
      <c r="E93">
        <v>94</v>
      </c>
      <c r="F93">
        <v>164</v>
      </c>
      <c r="J93" t="str">
        <f>B93</f>
        <v>About the right amount to protect the environment</v>
      </c>
      <c r="K93" s="2">
        <f>C93/C96</f>
        <v>0.39860139860139859</v>
      </c>
      <c r="L93" s="2">
        <f>D93/D96</f>
        <v>0.47635135135135137</v>
      </c>
      <c r="M93" s="2">
        <f>E93/E96</f>
        <v>0.37751004016064255</v>
      </c>
      <c r="N93" s="2">
        <f>F93/F96</f>
        <v>0.35964912280701755</v>
      </c>
      <c r="O93" s="2"/>
      <c r="R93" t="s">
        <v>207</v>
      </c>
      <c r="S93" s="3">
        <f>K94+K95</f>
        <v>0.13486513486513485</v>
      </c>
      <c r="T93" s="3">
        <f>L94+L95</f>
        <v>0.13851351351351351</v>
      </c>
      <c r="U93" s="3">
        <f>M94+M95</f>
        <v>0.13654618473895583</v>
      </c>
      <c r="V93" s="3">
        <f>N94+N95</f>
        <v>0.13157894736842105</v>
      </c>
      <c r="W93" s="3"/>
    </row>
    <row r="94" spans="1:23" x14ac:dyDescent="0.25">
      <c r="B94" t="s">
        <v>207</v>
      </c>
      <c r="C94">
        <v>98</v>
      </c>
      <c r="D94">
        <v>28</v>
      </c>
      <c r="E94">
        <v>23</v>
      </c>
      <c r="F94">
        <v>47</v>
      </c>
      <c r="J94" t="str">
        <f>B94</f>
        <v>More than enough to protect the environment</v>
      </c>
      <c r="K94" s="2">
        <f>C94/C96</f>
        <v>9.7902097902097904E-2</v>
      </c>
      <c r="L94" s="2">
        <f>D94/D96</f>
        <v>9.45945945945946E-2</v>
      </c>
      <c r="M94" s="2">
        <f>E94/E96</f>
        <v>9.2369477911646583E-2</v>
      </c>
      <c r="N94" s="2">
        <f>F94/F96</f>
        <v>0.10307017543859649</v>
      </c>
      <c r="O94" s="2"/>
    </row>
    <row r="95" spans="1:23" x14ac:dyDescent="0.25">
      <c r="B95" t="s">
        <v>208</v>
      </c>
      <c r="C95">
        <v>37</v>
      </c>
      <c r="D95">
        <v>13</v>
      </c>
      <c r="E95">
        <v>11</v>
      </c>
      <c r="F95">
        <v>13</v>
      </c>
      <c r="J95" t="str">
        <f>B95</f>
        <v>Far too much to protect the environment</v>
      </c>
      <c r="K95" s="2">
        <f>C95/C96</f>
        <v>3.696303696303696E-2</v>
      </c>
      <c r="L95" s="2">
        <f>D95/D96</f>
        <v>4.3918918918918921E-2</v>
      </c>
      <c r="M95" s="2">
        <f>E95/E96</f>
        <v>4.4176706827309238E-2</v>
      </c>
      <c r="N95" s="2">
        <f>F95/F96</f>
        <v>2.850877192982456E-2</v>
      </c>
      <c r="O95" s="2"/>
    </row>
    <row r="96" spans="1:23" x14ac:dyDescent="0.25">
      <c r="A96" t="s">
        <v>2</v>
      </c>
      <c r="C96">
        <v>1001</v>
      </c>
      <c r="D96">
        <v>296</v>
      </c>
      <c r="E96">
        <v>249</v>
      </c>
      <c r="F96">
        <v>456</v>
      </c>
    </row>
    <row r="101" spans="1:23" x14ac:dyDescent="0.25">
      <c r="A101" t="s">
        <v>215</v>
      </c>
    </row>
    <row r="102" spans="1:23" x14ac:dyDescent="0.25">
      <c r="A102" t="s">
        <v>1</v>
      </c>
    </row>
    <row r="103" spans="1:23" x14ac:dyDescent="0.25">
      <c r="C103" t="s">
        <v>2</v>
      </c>
      <c r="D103" t="s">
        <v>50</v>
      </c>
    </row>
    <row r="104" spans="1:23" s="1" customFormat="1" ht="60" x14ac:dyDescent="0.25">
      <c r="C104" s="1" t="s">
        <v>4</v>
      </c>
      <c r="D104" s="1" t="s">
        <v>51</v>
      </c>
      <c r="E104" s="1" t="s">
        <v>52</v>
      </c>
      <c r="F104" s="1" t="s">
        <v>53</v>
      </c>
      <c r="G104" s="1" t="s">
        <v>54</v>
      </c>
      <c r="K104" s="1" t="str">
        <f>C104</f>
        <v>North Carolina</v>
      </c>
      <c r="L104" s="1" t="str">
        <f>D104</f>
        <v>Central Cities</v>
      </c>
      <c r="M104" s="1" t="str">
        <f>E104</f>
        <v>Urban County Suburbs</v>
      </c>
      <c r="N104" s="1" t="str">
        <f>F104</f>
        <v>Surrounding Suburban County</v>
      </c>
      <c r="O104" s="1" t="str">
        <f>G104</f>
        <v>Rural County</v>
      </c>
      <c r="S104" s="1" t="str">
        <f>K104</f>
        <v>North Carolina</v>
      </c>
      <c r="T104" s="1" t="str">
        <f>L104</f>
        <v>Central Cities</v>
      </c>
      <c r="U104" s="1" t="str">
        <f>M104</f>
        <v>Urban County Suburbs</v>
      </c>
      <c r="V104" s="1" t="str">
        <f>N104</f>
        <v>Surrounding Suburban County</v>
      </c>
      <c r="W104" s="1" t="str">
        <f>O104</f>
        <v>Rural County</v>
      </c>
    </row>
    <row r="105" spans="1:23" x14ac:dyDescent="0.25">
      <c r="A105" t="s">
        <v>203</v>
      </c>
      <c r="B105" t="s">
        <v>204</v>
      </c>
      <c r="C105">
        <v>128</v>
      </c>
      <c r="D105">
        <v>44</v>
      </c>
      <c r="E105">
        <v>35</v>
      </c>
      <c r="F105">
        <v>22</v>
      </c>
      <c r="G105">
        <v>27</v>
      </c>
      <c r="J105" t="str">
        <f>B105</f>
        <v>Far too little to protect the environment</v>
      </c>
      <c r="K105" s="2">
        <f>C105/C110</f>
        <v>0.12812812812812813</v>
      </c>
      <c r="L105" s="2">
        <f>D105/D110</f>
        <v>0.14473684210526316</v>
      </c>
      <c r="M105" s="2">
        <f>E105/E110</f>
        <v>0.14056224899598393</v>
      </c>
      <c r="N105" s="2">
        <f>F105/F110</f>
        <v>9.4827586206896547E-2</v>
      </c>
      <c r="O105" s="2">
        <f>G105/G110</f>
        <v>0.12616822429906541</v>
      </c>
      <c r="R105" t="s">
        <v>217</v>
      </c>
      <c r="S105" s="3">
        <f>K105+K106</f>
        <v>0.46546546546546547</v>
      </c>
      <c r="T105" s="3">
        <f>L105+L106</f>
        <v>0.53947368421052633</v>
      </c>
      <c r="U105" s="3">
        <f>M105+M106</f>
        <v>0.48594377510040165</v>
      </c>
      <c r="V105" s="3">
        <f>N105+N106</f>
        <v>0.44827586206896552</v>
      </c>
      <c r="W105" s="3">
        <f>O105+O106</f>
        <v>0.35514018691588783</v>
      </c>
    </row>
    <row r="106" spans="1:23" x14ac:dyDescent="0.25">
      <c r="B106" t="s">
        <v>205</v>
      </c>
      <c r="C106">
        <v>337</v>
      </c>
      <c r="D106">
        <v>120</v>
      </c>
      <c r="E106">
        <v>86</v>
      </c>
      <c r="F106">
        <v>82</v>
      </c>
      <c r="G106">
        <v>49</v>
      </c>
      <c r="J106" t="str">
        <f>B106</f>
        <v>Not enough to protect the environment</v>
      </c>
      <c r="K106" s="2">
        <f>C106/C110</f>
        <v>0.33733733733733734</v>
      </c>
      <c r="L106" s="2">
        <f>D106/D110</f>
        <v>0.39473684210526316</v>
      </c>
      <c r="M106" s="2">
        <f>E106/E110</f>
        <v>0.34538152610441769</v>
      </c>
      <c r="N106" s="2">
        <f>F106/F110</f>
        <v>0.35344827586206895</v>
      </c>
      <c r="O106" s="2">
        <f>G106/G110</f>
        <v>0.22897196261682243</v>
      </c>
      <c r="R106" t="s">
        <v>206</v>
      </c>
      <c r="S106" s="3">
        <f>K107</f>
        <v>0.39939939939939939</v>
      </c>
      <c r="T106" s="3">
        <f>L107</f>
        <v>0.36513157894736842</v>
      </c>
      <c r="U106" s="3">
        <f>M107</f>
        <v>0.3493975903614458</v>
      </c>
      <c r="V106" s="3">
        <f>N107</f>
        <v>0.43534482758620691</v>
      </c>
      <c r="W106" s="3">
        <f>O107</f>
        <v>0.46728971962616822</v>
      </c>
    </row>
    <row r="107" spans="1:23" x14ac:dyDescent="0.25">
      <c r="B107" t="s">
        <v>206</v>
      </c>
      <c r="C107">
        <v>399</v>
      </c>
      <c r="D107">
        <v>111</v>
      </c>
      <c r="E107">
        <v>87</v>
      </c>
      <c r="F107">
        <v>101</v>
      </c>
      <c r="G107">
        <v>100</v>
      </c>
      <c r="J107" t="str">
        <f>B107</f>
        <v>About the right amount to protect the environment</v>
      </c>
      <c r="K107" s="2">
        <f>C107/C110</f>
        <v>0.39939939939939939</v>
      </c>
      <c r="L107" s="2">
        <f>D107/D110</f>
        <v>0.36513157894736842</v>
      </c>
      <c r="M107" s="2">
        <f>E107/E110</f>
        <v>0.3493975903614458</v>
      </c>
      <c r="N107" s="2">
        <f>F107/F110</f>
        <v>0.43534482758620691</v>
      </c>
      <c r="O107" s="2">
        <f>G107/G110</f>
        <v>0.46728971962616822</v>
      </c>
      <c r="R107" t="s">
        <v>207</v>
      </c>
      <c r="S107" s="3">
        <f>K108+K109</f>
        <v>0.13513513513513514</v>
      </c>
      <c r="T107" s="3">
        <f>L108+L109</f>
        <v>9.5394736842105254E-2</v>
      </c>
      <c r="U107" s="3">
        <f>M108+M109</f>
        <v>0.1646586345381526</v>
      </c>
      <c r="V107" s="3">
        <f>N108+N109</f>
        <v>0.11637931034482758</v>
      </c>
      <c r="W107" s="3">
        <f>O108+O109</f>
        <v>0.17757009345794392</v>
      </c>
    </row>
    <row r="108" spans="1:23" x14ac:dyDescent="0.25">
      <c r="B108" t="s">
        <v>207</v>
      </c>
      <c r="C108">
        <v>98</v>
      </c>
      <c r="D108">
        <v>28</v>
      </c>
      <c r="E108">
        <v>25</v>
      </c>
      <c r="F108">
        <v>17</v>
      </c>
      <c r="G108">
        <v>28</v>
      </c>
      <c r="J108" t="str">
        <f>B108</f>
        <v>More than enough to protect the environment</v>
      </c>
      <c r="K108" s="2">
        <f>C108/C110</f>
        <v>9.8098098098098094E-2</v>
      </c>
      <c r="L108" s="2">
        <f>D108/D110</f>
        <v>9.2105263157894732E-2</v>
      </c>
      <c r="M108" s="2">
        <f>E108/E110</f>
        <v>0.10040160642570281</v>
      </c>
      <c r="N108" s="2">
        <f>F108/F110</f>
        <v>7.3275862068965511E-2</v>
      </c>
      <c r="O108" s="2">
        <f>G108/G110</f>
        <v>0.13084112149532709</v>
      </c>
    </row>
    <row r="109" spans="1:23" x14ac:dyDescent="0.25">
      <c r="B109" t="s">
        <v>208</v>
      </c>
      <c r="C109">
        <v>37</v>
      </c>
      <c r="D109">
        <v>1</v>
      </c>
      <c r="E109">
        <v>16</v>
      </c>
      <c r="F109">
        <v>10</v>
      </c>
      <c r="G109">
        <v>10</v>
      </c>
      <c r="J109" t="str">
        <f>B109</f>
        <v>Far too much to protect the environment</v>
      </c>
      <c r="K109" s="2">
        <f>C109/C110</f>
        <v>3.7037037037037035E-2</v>
      </c>
      <c r="L109" s="2">
        <f>D109/D110</f>
        <v>3.2894736842105261E-3</v>
      </c>
      <c r="M109" s="2">
        <f>E109/E110</f>
        <v>6.4257028112449793E-2</v>
      </c>
      <c r="N109" s="2">
        <f>F109/F110</f>
        <v>4.3103448275862072E-2</v>
      </c>
      <c r="O109" s="2">
        <f>G109/G110</f>
        <v>4.6728971962616821E-2</v>
      </c>
    </row>
    <row r="110" spans="1:23" x14ac:dyDescent="0.25">
      <c r="A110" t="s">
        <v>2</v>
      </c>
      <c r="C110">
        <v>999</v>
      </c>
      <c r="D110">
        <v>304</v>
      </c>
      <c r="E110">
        <v>249</v>
      </c>
      <c r="F110">
        <v>232</v>
      </c>
      <c r="G110">
        <v>214</v>
      </c>
    </row>
    <row r="115" spans="1:23" x14ac:dyDescent="0.25">
      <c r="A115" t="s">
        <v>216</v>
      </c>
    </row>
    <row r="116" spans="1:23" x14ac:dyDescent="0.25">
      <c r="A116" t="s">
        <v>1</v>
      </c>
    </row>
    <row r="117" spans="1:23" x14ac:dyDescent="0.25">
      <c r="C117" t="s">
        <v>2</v>
      </c>
      <c r="D117" t="s">
        <v>56</v>
      </c>
    </row>
    <row r="118" spans="1:23" s="1" customFormat="1" ht="80" x14ac:dyDescent="0.25">
      <c r="C118" s="1" t="s">
        <v>4</v>
      </c>
      <c r="D118" s="1" t="s">
        <v>57</v>
      </c>
      <c r="E118" s="1" t="s">
        <v>58</v>
      </c>
      <c r="F118" s="1" t="s">
        <v>124</v>
      </c>
      <c r="G118" s="1" t="s">
        <v>60</v>
      </c>
      <c r="K118" s="1" t="str">
        <f>C118</f>
        <v>North Carolina</v>
      </c>
      <c r="L118" s="1" t="str">
        <f>D118</f>
        <v>Voted for Donald Trump</v>
      </c>
      <c r="M118" s="1" t="str">
        <f>E118</f>
        <v>Voted for Kamala Harris</v>
      </c>
      <c r="N118" s="1" t="str">
        <f>F118</f>
        <v>Voted third party/other</v>
      </c>
      <c r="O118" s="1" t="str">
        <f>G118</f>
        <v>Didn't vote in 2024 presidential election</v>
      </c>
      <c r="S118" s="1" t="str">
        <f>K118</f>
        <v>North Carolina</v>
      </c>
      <c r="T118" s="1" t="str">
        <f>L118</f>
        <v>Voted for Donald Trump</v>
      </c>
      <c r="U118" s="1" t="str">
        <f>M118</f>
        <v>Voted for Kamala Harris</v>
      </c>
      <c r="V118" s="1" t="str">
        <f>N118</f>
        <v>Voted third party/other</v>
      </c>
      <c r="W118" s="1" t="str">
        <f>O118</f>
        <v>Didn't vote in 2024 presidential election</v>
      </c>
    </row>
    <row r="119" spans="1:23" x14ac:dyDescent="0.25">
      <c r="A119" t="s">
        <v>203</v>
      </c>
      <c r="B119" t="s">
        <v>204</v>
      </c>
      <c r="C119">
        <v>127</v>
      </c>
      <c r="D119">
        <v>20</v>
      </c>
      <c r="E119">
        <v>62</v>
      </c>
      <c r="F119">
        <v>3</v>
      </c>
      <c r="G119">
        <v>42</v>
      </c>
      <c r="J119" t="str">
        <f>B119</f>
        <v>Far too little to protect the environment</v>
      </c>
      <c r="K119" s="2">
        <f>C119/C124</f>
        <v>0.127</v>
      </c>
      <c r="L119" s="2">
        <f>D119/D124</f>
        <v>5.7471264367816091E-2</v>
      </c>
      <c r="M119" s="2">
        <f>E119/E124</f>
        <v>0.18618618618618618</v>
      </c>
      <c r="N119" s="2">
        <f>F119/F124</f>
        <v>0.375</v>
      </c>
      <c r="O119" s="2">
        <f>G119/G124</f>
        <v>0.13504823151125403</v>
      </c>
      <c r="R119" t="s">
        <v>217</v>
      </c>
      <c r="S119" s="3">
        <f>K119+K120</f>
        <v>0.46500000000000002</v>
      </c>
      <c r="T119" s="3">
        <f>L119+L120</f>
        <v>0.25</v>
      </c>
      <c r="U119" s="3">
        <f>M119+M120</f>
        <v>0.68768768768768773</v>
      </c>
      <c r="V119" s="3">
        <f>N119+N120</f>
        <v>0.5</v>
      </c>
      <c r="W119" s="3">
        <f>O119+O120</f>
        <v>0.4662379421221865</v>
      </c>
    </row>
    <row r="120" spans="1:23" x14ac:dyDescent="0.25">
      <c r="B120" t="s">
        <v>205</v>
      </c>
      <c r="C120">
        <v>338</v>
      </c>
      <c r="D120">
        <v>67</v>
      </c>
      <c r="E120">
        <v>167</v>
      </c>
      <c r="F120">
        <v>1</v>
      </c>
      <c r="G120">
        <v>103</v>
      </c>
      <c r="J120" t="str">
        <f>B120</f>
        <v>Not enough to protect the environment</v>
      </c>
      <c r="K120" s="2">
        <f>C120/C124</f>
        <v>0.33800000000000002</v>
      </c>
      <c r="L120" s="2">
        <f>D120/D124</f>
        <v>0.19252873563218389</v>
      </c>
      <c r="M120" s="2">
        <f>E120/E124</f>
        <v>0.50150150150150152</v>
      </c>
      <c r="N120" s="2">
        <f>F120/F124</f>
        <v>0.125</v>
      </c>
      <c r="O120" s="2">
        <f>G120/G124</f>
        <v>0.3311897106109325</v>
      </c>
      <c r="R120" t="s">
        <v>206</v>
      </c>
      <c r="S120" s="3">
        <f>K121</f>
        <v>0.39900000000000002</v>
      </c>
      <c r="T120" s="3">
        <f>L121</f>
        <v>0.47701149425287354</v>
      </c>
      <c r="U120" s="3">
        <f>M121</f>
        <v>0.27927927927927926</v>
      </c>
      <c r="V120" s="3">
        <f>N121</f>
        <v>0.5</v>
      </c>
      <c r="W120" s="3">
        <f>O121</f>
        <v>0.43729903536977494</v>
      </c>
    </row>
    <row r="121" spans="1:23" x14ac:dyDescent="0.25">
      <c r="B121" t="s">
        <v>206</v>
      </c>
      <c r="C121">
        <v>399</v>
      </c>
      <c r="D121">
        <v>166</v>
      </c>
      <c r="E121">
        <v>93</v>
      </c>
      <c r="F121">
        <v>4</v>
      </c>
      <c r="G121">
        <v>136</v>
      </c>
      <c r="J121" t="str">
        <f>B121</f>
        <v>About the right amount to protect the environment</v>
      </c>
      <c r="K121" s="2">
        <f>C121/C124</f>
        <v>0.39900000000000002</v>
      </c>
      <c r="L121" s="2">
        <f>D121/D124</f>
        <v>0.47701149425287354</v>
      </c>
      <c r="M121" s="2">
        <f>E121/E124</f>
        <v>0.27927927927927926</v>
      </c>
      <c r="N121" s="2">
        <f>F121/F124</f>
        <v>0.5</v>
      </c>
      <c r="O121" s="2">
        <f>G121/G124</f>
        <v>0.43729903536977494</v>
      </c>
      <c r="R121" t="s">
        <v>207</v>
      </c>
      <c r="S121" s="3">
        <f>K122+K123</f>
        <v>0.13600000000000001</v>
      </c>
      <c r="T121" s="3">
        <f>L122+L123</f>
        <v>0.27298850574712641</v>
      </c>
      <c r="U121" s="3">
        <f>M122+M123</f>
        <v>3.3033033033033031E-2</v>
      </c>
      <c r="V121" s="3">
        <f>N122+N123</f>
        <v>0</v>
      </c>
      <c r="W121" s="3">
        <f>O122+O123</f>
        <v>9.6463022508038593E-2</v>
      </c>
    </row>
    <row r="122" spans="1:23" x14ac:dyDescent="0.25">
      <c r="B122" t="s">
        <v>207</v>
      </c>
      <c r="C122">
        <v>99</v>
      </c>
      <c r="D122">
        <v>71</v>
      </c>
      <c r="E122">
        <v>10</v>
      </c>
      <c r="F122">
        <v>0</v>
      </c>
      <c r="G122">
        <v>18</v>
      </c>
      <c r="J122" t="str">
        <f>B122</f>
        <v>More than enough to protect the environment</v>
      </c>
      <c r="K122" s="2">
        <f>C122/C124</f>
        <v>9.9000000000000005E-2</v>
      </c>
      <c r="L122" s="2">
        <f>D122/D124</f>
        <v>0.20402298850574713</v>
      </c>
      <c r="M122" s="2">
        <f>E122/E124</f>
        <v>3.003003003003003E-2</v>
      </c>
      <c r="N122" s="2">
        <f>F122/F124</f>
        <v>0</v>
      </c>
      <c r="O122" s="2">
        <f>G122/G124</f>
        <v>5.7877813504823149E-2</v>
      </c>
    </row>
    <row r="123" spans="1:23" x14ac:dyDescent="0.25">
      <c r="B123" t="s">
        <v>208</v>
      </c>
      <c r="C123">
        <v>37</v>
      </c>
      <c r="D123">
        <v>24</v>
      </c>
      <c r="E123">
        <v>1</v>
      </c>
      <c r="F123">
        <v>0</v>
      </c>
      <c r="G123">
        <v>12</v>
      </c>
      <c r="J123" t="str">
        <f>B123</f>
        <v>Far too much to protect the environment</v>
      </c>
      <c r="K123" s="2">
        <f>C123/C124</f>
        <v>3.6999999999999998E-2</v>
      </c>
      <c r="L123" s="2">
        <f>D123/D124</f>
        <v>6.8965517241379309E-2</v>
      </c>
      <c r="M123" s="2">
        <f>E123/E124</f>
        <v>3.003003003003003E-3</v>
      </c>
      <c r="N123" s="2">
        <f>F123/F124</f>
        <v>0</v>
      </c>
      <c r="O123" s="2">
        <f>G123/G124</f>
        <v>3.8585209003215437E-2</v>
      </c>
    </row>
    <row r="124" spans="1:23" x14ac:dyDescent="0.25">
      <c r="A124" t="s">
        <v>2</v>
      </c>
      <c r="C124">
        <v>1000</v>
      </c>
      <c r="D124">
        <v>348</v>
      </c>
      <c r="E124">
        <v>333</v>
      </c>
      <c r="F124">
        <v>8</v>
      </c>
      <c r="G124">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7D24-94BB-F049-B5A4-58D43D4771A7}">
  <dimension ref="A1:W124"/>
  <sheetViews>
    <sheetView workbookViewId="0"/>
  </sheetViews>
  <sheetFormatPr baseColWidth="10" defaultRowHeight="19" x14ac:dyDescent="0.25"/>
  <cols>
    <col min="2" max="2" width="31.28515625" customWidth="1"/>
    <col min="4" max="7" width="11.85546875" customWidth="1"/>
    <col min="12" max="15" width="12" customWidth="1"/>
    <col min="18" max="18" width="32.28515625" customWidth="1"/>
    <col min="20" max="23" width="11.85546875" customWidth="1"/>
  </cols>
  <sheetData>
    <row r="1" spans="1:23" x14ac:dyDescent="0.25">
      <c r="A1" s="6" t="s">
        <v>228</v>
      </c>
    </row>
    <row r="3" spans="1:23" x14ac:dyDescent="0.25">
      <c r="A3" t="s">
        <v>185</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186</v>
      </c>
      <c r="B7" t="s">
        <v>187</v>
      </c>
      <c r="C7">
        <v>102</v>
      </c>
      <c r="D7">
        <v>47</v>
      </c>
      <c r="E7">
        <v>28</v>
      </c>
      <c r="F7">
        <v>18</v>
      </c>
      <c r="G7">
        <v>9</v>
      </c>
      <c r="J7" t="str">
        <f>B7</f>
        <v>Strongly agree</v>
      </c>
      <c r="K7" s="2">
        <f>C7/C12</f>
        <v>0.1021021021021021</v>
      </c>
      <c r="L7" s="2">
        <f>D7/D12</f>
        <v>0.16607773851590105</v>
      </c>
      <c r="M7" s="2">
        <f>E7/E12</f>
        <v>8.3832335329341312E-2</v>
      </c>
      <c r="N7" s="2">
        <f>F7/F12</f>
        <v>6.5217391304347824E-2</v>
      </c>
      <c r="O7" s="2">
        <f>G7/G12</f>
        <v>8.4905660377358486E-2</v>
      </c>
      <c r="R7" t="s">
        <v>200</v>
      </c>
      <c r="S7" s="3">
        <f>K7+K8</f>
        <v>0.26626626626626626</v>
      </c>
      <c r="T7" s="3">
        <f>L7+L8</f>
        <v>0.43462897526501765</v>
      </c>
      <c r="U7" s="3">
        <f>M7+M8</f>
        <v>0.25449101796407186</v>
      </c>
      <c r="V7" s="3">
        <f>N7+N8</f>
        <v>0.14855072463768115</v>
      </c>
      <c r="W7" s="3">
        <f>O7+O8</f>
        <v>0.16037735849056603</v>
      </c>
    </row>
    <row r="8" spans="1:23" x14ac:dyDescent="0.25">
      <c r="B8" t="s">
        <v>188</v>
      </c>
      <c r="C8">
        <v>164</v>
      </c>
      <c r="D8">
        <v>76</v>
      </c>
      <c r="E8">
        <v>57</v>
      </c>
      <c r="F8">
        <v>23</v>
      </c>
      <c r="G8">
        <v>8</v>
      </c>
      <c r="J8" t="str">
        <f>B8</f>
        <v>Somewhat agree</v>
      </c>
      <c r="K8" s="2">
        <f>C8/C12</f>
        <v>0.16416416416416416</v>
      </c>
      <c r="L8" s="2">
        <f>D8/D12</f>
        <v>0.26855123674911663</v>
      </c>
      <c r="M8" s="2">
        <f>E8/E12</f>
        <v>0.17065868263473055</v>
      </c>
      <c r="N8" s="2">
        <f>F8/F12</f>
        <v>8.3333333333333329E-2</v>
      </c>
      <c r="O8" s="2">
        <f>G8/G12</f>
        <v>7.5471698113207544E-2</v>
      </c>
      <c r="R8" t="s">
        <v>189</v>
      </c>
      <c r="S8" s="3">
        <f>K9</f>
        <v>0.26126126126126126</v>
      </c>
      <c r="T8" s="3">
        <f>L9</f>
        <v>0.27208480565371024</v>
      </c>
      <c r="U8" s="3">
        <f>M9</f>
        <v>0.27844311377245506</v>
      </c>
      <c r="V8" s="3">
        <f>N9</f>
        <v>0.18478260869565216</v>
      </c>
      <c r="W8" s="3">
        <f>O9</f>
        <v>0.37735849056603776</v>
      </c>
    </row>
    <row r="9" spans="1:23" x14ac:dyDescent="0.25">
      <c r="B9" t="s">
        <v>189</v>
      </c>
      <c r="C9">
        <v>261</v>
      </c>
      <c r="D9">
        <v>77</v>
      </c>
      <c r="E9">
        <v>93</v>
      </c>
      <c r="F9">
        <v>51</v>
      </c>
      <c r="G9">
        <v>40</v>
      </c>
      <c r="J9" t="str">
        <f>B9</f>
        <v>Neither agree nor disagree</v>
      </c>
      <c r="K9" s="2">
        <f>C9/C12</f>
        <v>0.26126126126126126</v>
      </c>
      <c r="L9" s="2">
        <f>D9/D12</f>
        <v>0.27208480565371024</v>
      </c>
      <c r="M9" s="2">
        <f>E9/E12</f>
        <v>0.27844311377245506</v>
      </c>
      <c r="N9" s="2">
        <f>F9/F12</f>
        <v>0.18478260869565216</v>
      </c>
      <c r="O9" s="2">
        <f>G9/G12</f>
        <v>0.37735849056603776</v>
      </c>
      <c r="R9" t="s">
        <v>201</v>
      </c>
      <c r="S9" s="3">
        <f>K10+K11</f>
        <v>0.47247247247247248</v>
      </c>
      <c r="T9" s="3">
        <f>L10+L11</f>
        <v>0.29328621908127206</v>
      </c>
      <c r="U9" s="3">
        <f>M10+M11</f>
        <v>0.46706586826347307</v>
      </c>
      <c r="V9" s="3">
        <f>N10+N11</f>
        <v>0.66666666666666674</v>
      </c>
      <c r="W9" s="3">
        <f>O10+O11</f>
        <v>0.46226415094339623</v>
      </c>
    </row>
    <row r="10" spans="1:23" x14ac:dyDescent="0.25">
      <c r="B10" t="s">
        <v>190</v>
      </c>
      <c r="C10">
        <v>228</v>
      </c>
      <c r="D10">
        <v>46</v>
      </c>
      <c r="E10">
        <v>77</v>
      </c>
      <c r="F10">
        <v>76</v>
      </c>
      <c r="G10">
        <v>29</v>
      </c>
      <c r="J10" t="str">
        <f>B10</f>
        <v>Somewhat disagree</v>
      </c>
      <c r="K10" s="2">
        <f>C10/C12</f>
        <v>0.22822822822822822</v>
      </c>
      <c r="L10" s="2">
        <f>D10/D12</f>
        <v>0.16254416961130741</v>
      </c>
      <c r="M10" s="2">
        <f>E10/E12</f>
        <v>0.23053892215568864</v>
      </c>
      <c r="N10" s="2">
        <f>F10/F12</f>
        <v>0.27536231884057971</v>
      </c>
      <c r="O10" s="2">
        <f>G10/G12</f>
        <v>0.27358490566037735</v>
      </c>
    </row>
    <row r="11" spans="1:23" x14ac:dyDescent="0.25">
      <c r="B11" t="s">
        <v>191</v>
      </c>
      <c r="C11">
        <v>244</v>
      </c>
      <c r="D11">
        <v>37</v>
      </c>
      <c r="E11">
        <v>79</v>
      </c>
      <c r="F11">
        <v>108</v>
      </c>
      <c r="G11">
        <v>20</v>
      </c>
      <c r="J11" t="str">
        <f>B11</f>
        <v>Strongly disagree</v>
      </c>
      <c r="K11" s="2">
        <f>C11/C12</f>
        <v>0.24424424424424424</v>
      </c>
      <c r="L11" s="2">
        <f>D11/D12</f>
        <v>0.13074204946996468</v>
      </c>
      <c r="M11" s="2">
        <f>E11/E12</f>
        <v>0.23652694610778444</v>
      </c>
      <c r="N11" s="2">
        <f>F11/F12</f>
        <v>0.39130434782608697</v>
      </c>
      <c r="O11" s="2">
        <f>G11/G12</f>
        <v>0.18867924528301888</v>
      </c>
    </row>
    <row r="12" spans="1:23" x14ac:dyDescent="0.25">
      <c r="A12" t="s">
        <v>2</v>
      </c>
      <c r="C12">
        <v>999</v>
      </c>
      <c r="D12">
        <v>283</v>
      </c>
      <c r="E12">
        <v>334</v>
      </c>
      <c r="F12">
        <v>276</v>
      </c>
      <c r="G12">
        <v>106</v>
      </c>
    </row>
    <row r="17" spans="1:23" x14ac:dyDescent="0.25">
      <c r="A17" t="s">
        <v>192</v>
      </c>
    </row>
    <row r="18" spans="1:23" x14ac:dyDescent="0.25">
      <c r="A18" t="s">
        <v>1</v>
      </c>
    </row>
    <row r="19" spans="1:23" x14ac:dyDescent="0.25">
      <c r="C19" t="s">
        <v>2</v>
      </c>
      <c r="D19" t="s">
        <v>19</v>
      </c>
    </row>
    <row r="20" spans="1:23" s="1" customFormat="1" ht="60" x14ac:dyDescent="0.25">
      <c r="C20" s="1" t="s">
        <v>4</v>
      </c>
      <c r="D20" s="1" t="s">
        <v>20</v>
      </c>
      <c r="E20" s="1" t="s">
        <v>21</v>
      </c>
      <c r="F20" s="1" t="s">
        <v>22</v>
      </c>
      <c r="G20" s="1" t="s">
        <v>23</v>
      </c>
      <c r="K20" s="1" t="str">
        <f>C20</f>
        <v>North Carolina</v>
      </c>
      <c r="L20" s="1" t="str">
        <f>D20</f>
        <v>Democratic ID (Partisan + Leaners)</v>
      </c>
      <c r="M20" s="1" t="str">
        <f>E20</f>
        <v>Pure Independent</v>
      </c>
      <c r="N20" s="1" t="str">
        <f>F20</f>
        <v>Republican ID (Partisan + Leaners)</v>
      </c>
      <c r="O20" s="1" t="str">
        <f>G20</f>
        <v>All others/Not Sure</v>
      </c>
      <c r="S20" s="1" t="str">
        <f>K20</f>
        <v>North Carolina</v>
      </c>
      <c r="T20" s="1" t="str">
        <f>L20</f>
        <v>Democratic ID (Partisan + Leaners)</v>
      </c>
      <c r="U20" s="1" t="str">
        <f>M20</f>
        <v>Pure Independent</v>
      </c>
      <c r="V20" s="1" t="str">
        <f>N20</f>
        <v>Republican ID (Partisan + Leaners)</v>
      </c>
      <c r="W20" s="1" t="str">
        <f>O20</f>
        <v>All others/Not Sure</v>
      </c>
    </row>
    <row r="21" spans="1:23" x14ac:dyDescent="0.25">
      <c r="A21" t="s">
        <v>186</v>
      </c>
      <c r="B21" t="s">
        <v>187</v>
      </c>
      <c r="C21">
        <v>103</v>
      </c>
      <c r="D21">
        <v>73</v>
      </c>
      <c r="E21">
        <v>7</v>
      </c>
      <c r="F21">
        <v>22</v>
      </c>
      <c r="G21">
        <v>1</v>
      </c>
      <c r="J21" t="str">
        <f>B21</f>
        <v>Strongly agree</v>
      </c>
      <c r="K21" s="2">
        <f>C21/C26</f>
        <v>0.1028971028971029</v>
      </c>
      <c r="L21" s="2">
        <f>D21/D26</f>
        <v>0.18024691358024691</v>
      </c>
      <c r="M21" s="2">
        <f>E21/E26</f>
        <v>3.6458333333333336E-2</v>
      </c>
      <c r="N21" s="2">
        <f>F21/F26</f>
        <v>6.0273972602739728E-2</v>
      </c>
      <c r="O21" s="2">
        <f>G21/G26</f>
        <v>2.564102564102564E-2</v>
      </c>
      <c r="R21" t="s">
        <v>200</v>
      </c>
      <c r="S21" s="3">
        <f>K21+K22</f>
        <v>0.26673326673326675</v>
      </c>
      <c r="T21" s="3">
        <f>L21+L22</f>
        <v>0.44197530864197532</v>
      </c>
      <c r="U21" s="3">
        <f>M21+M22</f>
        <v>0.14583333333333334</v>
      </c>
      <c r="V21" s="3">
        <f>N21+N22</f>
        <v>0.15616438356164383</v>
      </c>
      <c r="W21" s="3">
        <f>O21+O22</f>
        <v>7.6923076923076927E-2</v>
      </c>
    </row>
    <row r="22" spans="1:23" x14ac:dyDescent="0.25">
      <c r="B22" t="s">
        <v>188</v>
      </c>
      <c r="C22">
        <v>164</v>
      </c>
      <c r="D22">
        <v>106</v>
      </c>
      <c r="E22">
        <v>21</v>
      </c>
      <c r="F22">
        <v>35</v>
      </c>
      <c r="G22">
        <v>2</v>
      </c>
      <c r="J22" t="str">
        <f>B22</f>
        <v>Somewhat agree</v>
      </c>
      <c r="K22" s="2">
        <f>C22/C26</f>
        <v>0.16383616383616384</v>
      </c>
      <c r="L22" s="2">
        <f>D22/D26</f>
        <v>0.2617283950617284</v>
      </c>
      <c r="M22" s="2">
        <f>E22/E26</f>
        <v>0.109375</v>
      </c>
      <c r="N22" s="2">
        <f>F22/F26</f>
        <v>9.5890410958904104E-2</v>
      </c>
      <c r="O22" s="2">
        <f>G22/G26</f>
        <v>5.128205128205128E-2</v>
      </c>
      <c r="R22" t="s">
        <v>189</v>
      </c>
      <c r="S22" s="3">
        <f>K23</f>
        <v>0.26073926073926074</v>
      </c>
      <c r="T22" s="3">
        <f>L23</f>
        <v>0.2839506172839506</v>
      </c>
      <c r="U22" s="3">
        <f>M23</f>
        <v>0.32291666666666669</v>
      </c>
      <c r="V22" s="3">
        <f>N23</f>
        <v>0.16986301369863013</v>
      </c>
      <c r="W22" s="3">
        <f>O23</f>
        <v>0.5641025641025641</v>
      </c>
    </row>
    <row r="23" spans="1:23" x14ac:dyDescent="0.25">
      <c r="B23" t="s">
        <v>189</v>
      </c>
      <c r="C23">
        <v>261</v>
      </c>
      <c r="D23">
        <v>115</v>
      </c>
      <c r="E23">
        <v>62</v>
      </c>
      <c r="F23">
        <v>62</v>
      </c>
      <c r="G23">
        <v>22</v>
      </c>
      <c r="J23" t="str">
        <f>B23</f>
        <v>Neither agree nor disagree</v>
      </c>
      <c r="K23" s="2">
        <f>C23/C26</f>
        <v>0.26073926073926074</v>
      </c>
      <c r="L23" s="2">
        <f>D23/D26</f>
        <v>0.2839506172839506</v>
      </c>
      <c r="M23" s="2">
        <f>E23/E26</f>
        <v>0.32291666666666669</v>
      </c>
      <c r="N23" s="2">
        <f>F23/F26</f>
        <v>0.16986301369863013</v>
      </c>
      <c r="O23" s="2">
        <f>G23/G26</f>
        <v>0.5641025641025641</v>
      </c>
      <c r="R23" t="s">
        <v>201</v>
      </c>
      <c r="S23" s="3">
        <f>K24+K25</f>
        <v>0.47252747252747251</v>
      </c>
      <c r="T23" s="3">
        <f>L24+L25</f>
        <v>0.27407407407407408</v>
      </c>
      <c r="U23" s="3">
        <f>M24+M25</f>
        <v>0.53125</v>
      </c>
      <c r="V23" s="3">
        <f>N24+N25</f>
        <v>0.67397260273972603</v>
      </c>
      <c r="W23" s="3">
        <f>O24+O25</f>
        <v>0.35897435897435898</v>
      </c>
    </row>
    <row r="24" spans="1:23" x14ac:dyDescent="0.25">
      <c r="B24" t="s">
        <v>190</v>
      </c>
      <c r="C24">
        <v>230</v>
      </c>
      <c r="D24">
        <v>66</v>
      </c>
      <c r="E24">
        <v>47</v>
      </c>
      <c r="F24">
        <v>111</v>
      </c>
      <c r="G24">
        <v>6</v>
      </c>
      <c r="J24" t="str">
        <f>B24</f>
        <v>Somewhat disagree</v>
      </c>
      <c r="K24" s="2">
        <f>C24/C26</f>
        <v>0.22977022977022976</v>
      </c>
      <c r="L24" s="2">
        <f>D24/D26</f>
        <v>0.16296296296296298</v>
      </c>
      <c r="M24" s="2">
        <f>E24/E26</f>
        <v>0.24479166666666666</v>
      </c>
      <c r="N24" s="2">
        <f>F24/F26</f>
        <v>0.30410958904109592</v>
      </c>
      <c r="O24" s="2">
        <f>G24/G26</f>
        <v>0.15384615384615385</v>
      </c>
    </row>
    <row r="25" spans="1:23" x14ac:dyDescent="0.25">
      <c r="B25" t="s">
        <v>191</v>
      </c>
      <c r="C25">
        <v>243</v>
      </c>
      <c r="D25">
        <v>45</v>
      </c>
      <c r="E25">
        <v>55</v>
      </c>
      <c r="F25">
        <v>135</v>
      </c>
      <c r="G25">
        <v>8</v>
      </c>
      <c r="J25" t="str">
        <f>B25</f>
        <v>Strongly disagree</v>
      </c>
      <c r="K25" s="2">
        <f>C25/C26</f>
        <v>0.24275724275724275</v>
      </c>
      <c r="L25" s="2">
        <f>D25/D26</f>
        <v>0.1111111111111111</v>
      </c>
      <c r="M25" s="2">
        <f>E25/E26</f>
        <v>0.28645833333333331</v>
      </c>
      <c r="N25" s="2">
        <f>F25/F26</f>
        <v>0.36986301369863012</v>
      </c>
      <c r="O25" s="2">
        <f>G25/G26</f>
        <v>0.20512820512820512</v>
      </c>
    </row>
    <row r="26" spans="1:23" x14ac:dyDescent="0.25">
      <c r="A26" t="s">
        <v>2</v>
      </c>
      <c r="C26">
        <v>1001</v>
      </c>
      <c r="D26">
        <v>405</v>
      </c>
      <c r="E26">
        <v>192</v>
      </c>
      <c r="F26">
        <v>365</v>
      </c>
      <c r="G26">
        <v>39</v>
      </c>
    </row>
    <row r="31" spans="1:23" x14ac:dyDescent="0.25">
      <c r="A31" t="s">
        <v>193</v>
      </c>
    </row>
    <row r="32" spans="1:23" x14ac:dyDescent="0.25">
      <c r="A32" t="s">
        <v>1</v>
      </c>
    </row>
    <row r="33" spans="1:23" x14ac:dyDescent="0.25">
      <c r="C33" t="s">
        <v>2</v>
      </c>
      <c r="D33" t="s">
        <v>25</v>
      </c>
    </row>
    <row r="34" spans="1:23" s="1" customFormat="1" ht="40" x14ac:dyDescent="0.25">
      <c r="C34" s="1" t="s">
        <v>4</v>
      </c>
      <c r="D34" s="1" t="s">
        <v>26</v>
      </c>
      <c r="E34" s="1" t="s">
        <v>27</v>
      </c>
      <c r="F34" s="1" t="s">
        <v>28</v>
      </c>
      <c r="G34" s="1" t="s">
        <v>29</v>
      </c>
      <c r="K34" s="1" t="str">
        <f>C34</f>
        <v>North Carolina</v>
      </c>
      <c r="L34" s="1" t="str">
        <f>D34</f>
        <v>Liberal (very)</v>
      </c>
      <c r="M34" s="1" t="str">
        <f>E34</f>
        <v>Moderate</v>
      </c>
      <c r="N34" s="1" t="str">
        <f>F34</f>
        <v>Conservative (very)</v>
      </c>
      <c r="O34" s="1" t="str">
        <f>G34</f>
        <v>Don't know</v>
      </c>
      <c r="S34" s="1" t="str">
        <f>K34</f>
        <v>North Carolina</v>
      </c>
      <c r="T34" s="1" t="str">
        <f>L34</f>
        <v>Liberal (very)</v>
      </c>
      <c r="U34" s="1" t="str">
        <f>M34</f>
        <v>Moderate</v>
      </c>
      <c r="V34" s="1" t="str">
        <f>N34</f>
        <v>Conservative (very)</v>
      </c>
      <c r="W34" s="1" t="str">
        <f>O34</f>
        <v>Don't know</v>
      </c>
    </row>
    <row r="35" spans="1:23" x14ac:dyDescent="0.25">
      <c r="A35" t="s">
        <v>186</v>
      </c>
      <c r="B35" t="s">
        <v>187</v>
      </c>
      <c r="C35">
        <v>104</v>
      </c>
      <c r="D35">
        <v>60</v>
      </c>
      <c r="E35">
        <v>24</v>
      </c>
      <c r="F35">
        <v>17</v>
      </c>
      <c r="G35">
        <v>3</v>
      </c>
      <c r="J35" t="str">
        <f>B35</f>
        <v>Strongly agree</v>
      </c>
      <c r="K35" s="2">
        <f>C35/C40</f>
        <v>0.1038961038961039</v>
      </c>
      <c r="L35" s="2">
        <f>D35/D40</f>
        <v>0.23255813953488372</v>
      </c>
      <c r="M35" s="2">
        <f>E35/E40</f>
        <v>7.476635514018691E-2</v>
      </c>
      <c r="N35" s="2">
        <f>F35/F40</f>
        <v>5.3124999999999999E-2</v>
      </c>
      <c r="O35" s="2">
        <f>G35/G40</f>
        <v>2.9411764705882353E-2</v>
      </c>
      <c r="R35" t="s">
        <v>200</v>
      </c>
      <c r="S35" s="3">
        <f>K35+K36</f>
        <v>0.26773226773226777</v>
      </c>
      <c r="T35" s="3">
        <f>L35+L36</f>
        <v>0.53100775193798444</v>
      </c>
      <c r="U35" s="3">
        <f>M35+M36</f>
        <v>0.22118380062305293</v>
      </c>
      <c r="V35" s="3">
        <f>N35+N36</f>
        <v>0.16250000000000001</v>
      </c>
      <c r="W35" s="3">
        <f>O35+O36</f>
        <v>7.8431372549019607E-2</v>
      </c>
    </row>
    <row r="36" spans="1:23" x14ac:dyDescent="0.25">
      <c r="B36" t="s">
        <v>188</v>
      </c>
      <c r="C36">
        <v>164</v>
      </c>
      <c r="D36">
        <v>77</v>
      </c>
      <c r="E36">
        <v>47</v>
      </c>
      <c r="F36">
        <v>35</v>
      </c>
      <c r="G36">
        <v>5</v>
      </c>
      <c r="J36" t="str">
        <f>B36</f>
        <v>Somewhat agree</v>
      </c>
      <c r="K36" s="2">
        <f>C36/C40</f>
        <v>0.16383616383616384</v>
      </c>
      <c r="L36" s="2">
        <f>D36/D40</f>
        <v>0.29844961240310075</v>
      </c>
      <c r="M36" s="2">
        <f>E36/E40</f>
        <v>0.14641744548286603</v>
      </c>
      <c r="N36" s="2">
        <f>F36/F40</f>
        <v>0.109375</v>
      </c>
      <c r="O36" s="2">
        <f>G36/G40</f>
        <v>4.9019607843137254E-2</v>
      </c>
      <c r="R36" t="s">
        <v>189</v>
      </c>
      <c r="S36" s="3">
        <f>K37</f>
        <v>0.26073926073926074</v>
      </c>
      <c r="T36" s="3">
        <f>L37</f>
        <v>0.22480620155038761</v>
      </c>
      <c r="U36" s="3">
        <f>M37</f>
        <v>0.31775700934579437</v>
      </c>
      <c r="V36" s="3">
        <f>N37</f>
        <v>0.14374999999999999</v>
      </c>
      <c r="W36" s="3">
        <f>O37</f>
        <v>0.53921568627450978</v>
      </c>
    </row>
    <row r="37" spans="1:23" x14ac:dyDescent="0.25">
      <c r="B37" t="s">
        <v>189</v>
      </c>
      <c r="C37">
        <v>261</v>
      </c>
      <c r="D37">
        <v>58</v>
      </c>
      <c r="E37">
        <v>102</v>
      </c>
      <c r="F37">
        <v>46</v>
      </c>
      <c r="G37">
        <v>55</v>
      </c>
      <c r="J37" t="str">
        <f>B37</f>
        <v>Neither agree nor disagree</v>
      </c>
      <c r="K37" s="2">
        <f>C37/C40</f>
        <v>0.26073926073926074</v>
      </c>
      <c r="L37" s="2">
        <f>D37/D40</f>
        <v>0.22480620155038761</v>
      </c>
      <c r="M37" s="2">
        <f>E37/E40</f>
        <v>0.31775700934579437</v>
      </c>
      <c r="N37" s="2">
        <f>F37/F40</f>
        <v>0.14374999999999999</v>
      </c>
      <c r="O37" s="2">
        <f>G37/G40</f>
        <v>0.53921568627450978</v>
      </c>
      <c r="R37" t="s">
        <v>201</v>
      </c>
      <c r="S37" s="3">
        <f>K38+K39</f>
        <v>0.47152847152847155</v>
      </c>
      <c r="T37" s="3">
        <f>L38+L39</f>
        <v>0.24418604651162792</v>
      </c>
      <c r="U37" s="3">
        <f>M38+M39</f>
        <v>0.46105919003115264</v>
      </c>
      <c r="V37" s="3">
        <f>N38+N39</f>
        <v>0.69374999999999998</v>
      </c>
      <c r="W37" s="3">
        <f>O38+O39</f>
        <v>0.38235294117647056</v>
      </c>
    </row>
    <row r="38" spans="1:23" x14ac:dyDescent="0.25">
      <c r="B38" t="s">
        <v>190</v>
      </c>
      <c r="C38">
        <v>229</v>
      </c>
      <c r="D38">
        <v>38</v>
      </c>
      <c r="E38">
        <v>80</v>
      </c>
      <c r="F38">
        <v>92</v>
      </c>
      <c r="G38">
        <v>19</v>
      </c>
      <c r="J38" t="str">
        <f>B38</f>
        <v>Somewhat disagree</v>
      </c>
      <c r="K38" s="2">
        <f>C38/C40</f>
        <v>0.22877122877122877</v>
      </c>
      <c r="L38" s="2">
        <f>D38/D40</f>
        <v>0.14728682170542637</v>
      </c>
      <c r="M38" s="2">
        <f>E38/E40</f>
        <v>0.24922118380062305</v>
      </c>
      <c r="N38" s="2">
        <f>F38/F40</f>
        <v>0.28749999999999998</v>
      </c>
      <c r="O38" s="2">
        <f>G38/G40</f>
        <v>0.18627450980392157</v>
      </c>
    </row>
    <row r="39" spans="1:23" x14ac:dyDescent="0.25">
      <c r="B39" t="s">
        <v>191</v>
      </c>
      <c r="C39">
        <v>243</v>
      </c>
      <c r="D39">
        <v>25</v>
      </c>
      <c r="E39">
        <v>68</v>
      </c>
      <c r="F39">
        <v>130</v>
      </c>
      <c r="G39">
        <v>20</v>
      </c>
      <c r="J39" t="str">
        <f>B39</f>
        <v>Strongly disagree</v>
      </c>
      <c r="K39" s="2">
        <f>C39/C40</f>
        <v>0.24275724275724275</v>
      </c>
      <c r="L39" s="2">
        <f>D39/D40</f>
        <v>9.6899224806201556E-2</v>
      </c>
      <c r="M39" s="2">
        <f>E39/E40</f>
        <v>0.21183800623052959</v>
      </c>
      <c r="N39" s="2">
        <f>F39/F40</f>
        <v>0.40625</v>
      </c>
      <c r="O39" s="2">
        <f>G39/G40</f>
        <v>0.19607843137254902</v>
      </c>
    </row>
    <row r="40" spans="1:23" x14ac:dyDescent="0.25">
      <c r="A40" t="s">
        <v>2</v>
      </c>
      <c r="C40">
        <v>1001</v>
      </c>
      <c r="D40">
        <v>258</v>
      </c>
      <c r="E40">
        <v>321</v>
      </c>
      <c r="F40">
        <v>320</v>
      </c>
      <c r="G40">
        <v>102</v>
      </c>
    </row>
    <row r="45" spans="1:23" x14ac:dyDescent="0.25">
      <c r="A45" t="s">
        <v>194</v>
      </c>
    </row>
    <row r="46" spans="1:23" x14ac:dyDescent="0.25">
      <c r="A46" t="s">
        <v>1</v>
      </c>
    </row>
    <row r="47" spans="1:23" x14ac:dyDescent="0.25">
      <c r="C47" t="s">
        <v>2</v>
      </c>
      <c r="D47" t="s">
        <v>31</v>
      </c>
    </row>
    <row r="48" spans="1:23" s="1" customFormat="1" ht="40" x14ac:dyDescent="0.25">
      <c r="C48" s="1" t="s">
        <v>4</v>
      </c>
      <c r="D48" s="1" t="s">
        <v>32</v>
      </c>
      <c r="E48" s="1" t="s">
        <v>33</v>
      </c>
      <c r="F48" s="1" t="s">
        <v>34</v>
      </c>
      <c r="K48" s="1" t="str">
        <f>C48</f>
        <v>North Carolina</v>
      </c>
      <c r="L48" s="1" t="str">
        <f>D48</f>
        <v>White non-Hispanic</v>
      </c>
      <c r="M48" s="1" t="str">
        <f>E48</f>
        <v>Black non-Hispanic</v>
      </c>
      <c r="N48" s="1" t="str">
        <f>F48</f>
        <v>Hispanic/All other races</v>
      </c>
      <c r="S48" s="1" t="str">
        <f>K48</f>
        <v>North Carolina</v>
      </c>
      <c r="T48" s="1" t="str">
        <f>L48</f>
        <v>White non-Hispanic</v>
      </c>
      <c r="U48" s="1" t="str">
        <f>M48</f>
        <v>Black non-Hispanic</v>
      </c>
      <c r="V48" s="1" t="str">
        <f>N48</f>
        <v>Hispanic/All other races</v>
      </c>
    </row>
    <row r="49" spans="1:23" x14ac:dyDescent="0.25">
      <c r="A49" t="s">
        <v>186</v>
      </c>
      <c r="B49" t="s">
        <v>187</v>
      </c>
      <c r="C49">
        <v>102</v>
      </c>
      <c r="D49">
        <v>62</v>
      </c>
      <c r="E49">
        <v>20</v>
      </c>
      <c r="F49">
        <v>20</v>
      </c>
      <c r="J49" t="str">
        <f>B49</f>
        <v>Strongly agree</v>
      </c>
      <c r="K49" s="2">
        <f>C49/C54</f>
        <v>0.1021021021021021</v>
      </c>
      <c r="L49" s="2">
        <f>D49/D54</f>
        <v>9.8726114649681534E-2</v>
      </c>
      <c r="M49" s="2">
        <f>E49/E54</f>
        <v>0.10309278350515463</v>
      </c>
      <c r="N49" s="2">
        <f>F49/F54</f>
        <v>0.11299435028248588</v>
      </c>
      <c r="O49" s="2"/>
      <c r="R49" t="s">
        <v>200</v>
      </c>
      <c r="S49" s="3">
        <f>K49+K50</f>
        <v>0.26526526526526528</v>
      </c>
      <c r="T49" s="3">
        <f>L49+L50</f>
        <v>0.25796178343949044</v>
      </c>
      <c r="U49" s="3">
        <f>M49+M50</f>
        <v>0.28350515463917525</v>
      </c>
      <c r="V49" s="3">
        <f>N49+N50</f>
        <v>0.2711864406779661</v>
      </c>
      <c r="W49" s="3"/>
    </row>
    <row r="50" spans="1:23" x14ac:dyDescent="0.25">
      <c r="B50" t="s">
        <v>188</v>
      </c>
      <c r="C50">
        <v>163</v>
      </c>
      <c r="D50">
        <v>100</v>
      </c>
      <c r="E50">
        <v>35</v>
      </c>
      <c r="F50">
        <v>28</v>
      </c>
      <c r="J50" t="str">
        <f>B50</f>
        <v>Somewhat agree</v>
      </c>
      <c r="K50" s="2">
        <f>C50/C54</f>
        <v>0.16316316316316315</v>
      </c>
      <c r="L50" s="2">
        <f>D50/D54</f>
        <v>0.15923566878980891</v>
      </c>
      <c r="M50" s="2">
        <f>E50/E54</f>
        <v>0.18041237113402062</v>
      </c>
      <c r="N50" s="2">
        <f>F50/F54</f>
        <v>0.15819209039548024</v>
      </c>
      <c r="O50" s="2"/>
      <c r="R50" t="s">
        <v>189</v>
      </c>
      <c r="S50" s="3">
        <f>K51</f>
        <v>0.26126126126126126</v>
      </c>
      <c r="T50" s="3">
        <f>L51</f>
        <v>0.21019108280254778</v>
      </c>
      <c r="U50" s="3">
        <f>M51</f>
        <v>0.39690721649484534</v>
      </c>
      <c r="V50" s="3">
        <f>N51</f>
        <v>0.29378531073446329</v>
      </c>
      <c r="W50" s="3"/>
    </row>
    <row r="51" spans="1:23" x14ac:dyDescent="0.25">
      <c r="B51" t="s">
        <v>189</v>
      </c>
      <c r="C51">
        <v>261</v>
      </c>
      <c r="D51">
        <v>132</v>
      </c>
      <c r="E51">
        <v>77</v>
      </c>
      <c r="F51">
        <v>52</v>
      </c>
      <c r="J51" t="str">
        <f>B51</f>
        <v>Neither agree nor disagree</v>
      </c>
      <c r="K51" s="2">
        <f>C51/C54</f>
        <v>0.26126126126126126</v>
      </c>
      <c r="L51" s="2">
        <f>D51/D54</f>
        <v>0.21019108280254778</v>
      </c>
      <c r="M51" s="2">
        <f>E51/E54</f>
        <v>0.39690721649484534</v>
      </c>
      <c r="N51" s="2">
        <f>F51/F54</f>
        <v>0.29378531073446329</v>
      </c>
      <c r="O51" s="2"/>
      <c r="R51" t="s">
        <v>201</v>
      </c>
      <c r="S51" s="3">
        <f>K52+K53</f>
        <v>0.47347347347347346</v>
      </c>
      <c r="T51" s="3">
        <f>L52+L53</f>
        <v>0.53184713375796178</v>
      </c>
      <c r="U51" s="3">
        <f>M52+M53</f>
        <v>0.31958762886597936</v>
      </c>
      <c r="V51" s="3">
        <f>N52+N53</f>
        <v>0.43502824858757061</v>
      </c>
      <c r="W51" s="3"/>
    </row>
    <row r="52" spans="1:23" x14ac:dyDescent="0.25">
      <c r="B52" t="s">
        <v>190</v>
      </c>
      <c r="C52">
        <v>229</v>
      </c>
      <c r="D52">
        <v>151</v>
      </c>
      <c r="E52">
        <v>30</v>
      </c>
      <c r="F52">
        <v>48</v>
      </c>
      <c r="J52" t="str">
        <f>B52</f>
        <v>Somewhat disagree</v>
      </c>
      <c r="K52" s="2">
        <f>C52/C54</f>
        <v>0.22922922922922923</v>
      </c>
      <c r="L52" s="2">
        <f>D52/D54</f>
        <v>0.24044585987261147</v>
      </c>
      <c r="M52" s="2">
        <f>E52/E54</f>
        <v>0.15463917525773196</v>
      </c>
      <c r="N52" s="2">
        <f>F52/F54</f>
        <v>0.2711864406779661</v>
      </c>
      <c r="O52" s="2"/>
    </row>
    <row r="53" spans="1:23" x14ac:dyDescent="0.25">
      <c r="B53" t="s">
        <v>191</v>
      </c>
      <c r="C53">
        <v>244</v>
      </c>
      <c r="D53">
        <v>183</v>
      </c>
      <c r="E53">
        <v>32</v>
      </c>
      <c r="F53">
        <v>29</v>
      </c>
      <c r="J53" t="str">
        <f>B53</f>
        <v>Strongly disagree</v>
      </c>
      <c r="K53" s="2">
        <f>C53/C54</f>
        <v>0.24424424424424424</v>
      </c>
      <c r="L53" s="2">
        <f>D53/D54</f>
        <v>0.29140127388535031</v>
      </c>
      <c r="M53" s="2">
        <f>E53/E54</f>
        <v>0.16494845360824742</v>
      </c>
      <c r="N53" s="2">
        <f>F53/F54</f>
        <v>0.16384180790960451</v>
      </c>
      <c r="O53" s="2"/>
    </row>
    <row r="54" spans="1:23" x14ac:dyDescent="0.25">
      <c r="A54" t="s">
        <v>2</v>
      </c>
      <c r="C54">
        <v>999</v>
      </c>
      <c r="D54">
        <v>628</v>
      </c>
      <c r="E54">
        <v>194</v>
      </c>
      <c r="F54">
        <v>177</v>
      </c>
    </row>
    <row r="59" spans="1:23" x14ac:dyDescent="0.25">
      <c r="A59" t="s">
        <v>195</v>
      </c>
    </row>
    <row r="60" spans="1:23" x14ac:dyDescent="0.25">
      <c r="A60" t="s">
        <v>1</v>
      </c>
    </row>
    <row r="61" spans="1:23" x14ac:dyDescent="0.25">
      <c r="C61" t="s">
        <v>2</v>
      </c>
      <c r="D61" t="s">
        <v>36</v>
      </c>
    </row>
    <row r="62" spans="1:23" s="1" customFormat="1" ht="40" x14ac:dyDescent="0.25">
      <c r="C62" s="1" t="s">
        <v>4</v>
      </c>
      <c r="D62" s="1" t="s">
        <v>37</v>
      </c>
      <c r="E62" s="1" t="s">
        <v>38</v>
      </c>
      <c r="K62" s="1" t="str">
        <f>C62</f>
        <v>North Carolina</v>
      </c>
      <c r="L62" s="1" t="str">
        <f>D62</f>
        <v>Male</v>
      </c>
      <c r="M62" s="1" t="str">
        <f>E62</f>
        <v>Female</v>
      </c>
      <c r="S62" s="1" t="str">
        <f>K62</f>
        <v>North Carolina</v>
      </c>
      <c r="T62" s="1" t="str">
        <f>L62</f>
        <v>Male</v>
      </c>
      <c r="U62" s="1" t="str">
        <f>M62</f>
        <v>Female</v>
      </c>
    </row>
    <row r="63" spans="1:23" x14ac:dyDescent="0.25">
      <c r="A63" t="s">
        <v>186</v>
      </c>
      <c r="B63" t="s">
        <v>187</v>
      </c>
      <c r="C63">
        <v>103</v>
      </c>
      <c r="D63">
        <v>61</v>
      </c>
      <c r="E63">
        <v>42</v>
      </c>
      <c r="J63" t="str">
        <f>B63</f>
        <v>Strongly agree</v>
      </c>
      <c r="K63" s="2">
        <f>C63/C68</f>
        <v>0.1028971028971029</v>
      </c>
      <c r="L63" s="2">
        <f>D63/D68</f>
        <v>0.12761506276150628</v>
      </c>
      <c r="M63" s="2">
        <f>E63/E68</f>
        <v>8.0305927342256209E-2</v>
      </c>
      <c r="N63" s="2"/>
      <c r="O63" s="2"/>
      <c r="R63" t="s">
        <v>200</v>
      </c>
      <c r="S63" s="3">
        <f>K63+K64</f>
        <v>0.26673326673326675</v>
      </c>
      <c r="T63" s="3">
        <f>L63+L64</f>
        <v>0.29916317991631802</v>
      </c>
      <c r="U63" s="3">
        <f>M63+M64</f>
        <v>0.23709369024856597</v>
      </c>
      <c r="V63" s="3"/>
      <c r="W63" s="3"/>
    </row>
    <row r="64" spans="1:23" x14ac:dyDescent="0.25">
      <c r="B64" t="s">
        <v>188</v>
      </c>
      <c r="C64">
        <v>164</v>
      </c>
      <c r="D64">
        <v>82</v>
      </c>
      <c r="E64">
        <v>82</v>
      </c>
      <c r="J64" t="str">
        <f>B64</f>
        <v>Somewhat agree</v>
      </c>
      <c r="K64" s="2">
        <f>C64/C68</f>
        <v>0.16383616383616384</v>
      </c>
      <c r="L64" s="2">
        <f>D64/D68</f>
        <v>0.17154811715481172</v>
      </c>
      <c r="M64" s="2">
        <f>E64/E68</f>
        <v>0.15678776290630975</v>
      </c>
      <c r="N64" s="2"/>
      <c r="O64" s="2"/>
      <c r="R64" t="s">
        <v>189</v>
      </c>
      <c r="S64" s="3">
        <f>K65</f>
        <v>0.26173826173826176</v>
      </c>
      <c r="T64" s="3">
        <f>L65</f>
        <v>0.24476987447698745</v>
      </c>
      <c r="U64" s="3">
        <f>M65</f>
        <v>0.27724665391969405</v>
      </c>
      <c r="V64" s="3"/>
      <c r="W64" s="3"/>
    </row>
    <row r="65" spans="1:23" x14ac:dyDescent="0.25">
      <c r="B65" t="s">
        <v>189</v>
      </c>
      <c r="C65">
        <v>262</v>
      </c>
      <c r="D65">
        <v>117</v>
      </c>
      <c r="E65">
        <v>145</v>
      </c>
      <c r="J65" t="str">
        <f>B65</f>
        <v>Neither agree nor disagree</v>
      </c>
      <c r="K65" s="2">
        <f>C65/C68</f>
        <v>0.26173826173826176</v>
      </c>
      <c r="L65" s="2">
        <f>D65/D68</f>
        <v>0.24476987447698745</v>
      </c>
      <c r="M65" s="2">
        <f>E65/E68</f>
        <v>0.27724665391969405</v>
      </c>
      <c r="N65" s="2"/>
      <c r="O65" s="2"/>
      <c r="R65" t="s">
        <v>201</v>
      </c>
      <c r="S65" s="3">
        <f>K66+K67</f>
        <v>0.47152847152847155</v>
      </c>
      <c r="T65" s="3">
        <f>L66+L67</f>
        <v>0.45606694560669458</v>
      </c>
      <c r="U65" s="3">
        <f>M66+M67</f>
        <v>0.48565965583173998</v>
      </c>
      <c r="V65" s="3"/>
      <c r="W65" s="3"/>
    </row>
    <row r="66" spans="1:23" x14ac:dyDescent="0.25">
      <c r="B66" t="s">
        <v>190</v>
      </c>
      <c r="C66">
        <v>229</v>
      </c>
      <c r="D66">
        <v>105</v>
      </c>
      <c r="E66">
        <v>124</v>
      </c>
      <c r="J66" t="str">
        <f>B66</f>
        <v>Somewhat disagree</v>
      </c>
      <c r="K66" s="2">
        <f>C66/C68</f>
        <v>0.22877122877122877</v>
      </c>
      <c r="L66" s="2">
        <f>D66/D68</f>
        <v>0.21966527196652719</v>
      </c>
      <c r="M66" s="2">
        <f>E66/E68</f>
        <v>0.23709369024856597</v>
      </c>
      <c r="N66" s="2"/>
      <c r="O66" s="2"/>
    </row>
    <row r="67" spans="1:23" x14ac:dyDescent="0.25">
      <c r="B67" t="s">
        <v>191</v>
      </c>
      <c r="C67">
        <v>243</v>
      </c>
      <c r="D67">
        <v>113</v>
      </c>
      <c r="E67">
        <v>130</v>
      </c>
      <c r="J67" t="str">
        <f>B67</f>
        <v>Strongly disagree</v>
      </c>
      <c r="K67" s="2">
        <f>C67/C68</f>
        <v>0.24275724275724275</v>
      </c>
      <c r="L67" s="2">
        <f>D67/D68</f>
        <v>0.23640167364016737</v>
      </c>
      <c r="M67" s="2">
        <f>E67/E68</f>
        <v>0.24856596558317401</v>
      </c>
      <c r="N67" s="2"/>
      <c r="O67" s="2"/>
    </row>
    <row r="68" spans="1:23" x14ac:dyDescent="0.25">
      <c r="A68" t="s">
        <v>2</v>
      </c>
      <c r="C68">
        <v>1001</v>
      </c>
      <c r="D68">
        <v>478</v>
      </c>
      <c r="E68">
        <v>523</v>
      </c>
    </row>
    <row r="73" spans="1:23" x14ac:dyDescent="0.25">
      <c r="A73" t="s">
        <v>196</v>
      </c>
    </row>
    <row r="74" spans="1:23" x14ac:dyDescent="0.25">
      <c r="A74" t="s">
        <v>1</v>
      </c>
    </row>
    <row r="75" spans="1:23" x14ac:dyDescent="0.25">
      <c r="C75" t="s">
        <v>2</v>
      </c>
      <c r="D75" t="s">
        <v>40</v>
      </c>
    </row>
    <row r="76" spans="1:23" x14ac:dyDescent="0.25">
      <c r="C76" t="s">
        <v>4</v>
      </c>
      <c r="D76" t="s">
        <v>41</v>
      </c>
      <c r="E76" t="s">
        <v>42</v>
      </c>
      <c r="F76" t="s">
        <v>43</v>
      </c>
      <c r="H76" s="1"/>
      <c r="I76" s="1"/>
      <c r="J76" s="1"/>
      <c r="K76" s="1" t="str">
        <f>C76</f>
        <v>North Carolina</v>
      </c>
      <c r="L76" s="1" t="str">
        <f>D76</f>
        <v>No HS/HS Graduate</v>
      </c>
      <c r="M76" s="1" t="str">
        <f>E76</f>
        <v>Some college/2-year degree</v>
      </c>
      <c r="N76" s="1" t="str">
        <f>F76</f>
        <v>4-year degree/Graduate degree</v>
      </c>
      <c r="O76" s="1"/>
      <c r="P76" s="1"/>
      <c r="Q76" s="1"/>
      <c r="R76" s="1"/>
      <c r="S76" s="1" t="str">
        <f>K76</f>
        <v>North Carolina</v>
      </c>
      <c r="T76" s="1" t="str">
        <f>L76</f>
        <v>No HS/HS Graduate</v>
      </c>
      <c r="U76" s="1" t="str">
        <f>M76</f>
        <v>Some college/2-year degree</v>
      </c>
      <c r="V76" s="1" t="str">
        <f>N76</f>
        <v>4-year degree/Graduate degree</v>
      </c>
      <c r="W76" s="1"/>
    </row>
    <row r="77" spans="1:23" x14ac:dyDescent="0.25">
      <c r="A77" t="s">
        <v>186</v>
      </c>
      <c r="B77" t="s">
        <v>187</v>
      </c>
      <c r="C77">
        <v>103</v>
      </c>
      <c r="D77">
        <v>31</v>
      </c>
      <c r="E77">
        <v>25</v>
      </c>
      <c r="F77">
        <v>47</v>
      </c>
      <c r="J77" t="str">
        <f>B77</f>
        <v>Strongly agree</v>
      </c>
      <c r="K77" s="2">
        <f>C77/C82</f>
        <v>0.10299999999999999</v>
      </c>
      <c r="L77" s="2">
        <f>D77/D82</f>
        <v>8.7570621468926552E-2</v>
      </c>
      <c r="M77" s="2">
        <f>E77/E82</f>
        <v>8.143322475570032E-2</v>
      </c>
      <c r="N77" s="2">
        <f>F77/F82</f>
        <v>0.13864306784660768</v>
      </c>
      <c r="O77" s="2"/>
      <c r="R77" t="s">
        <v>200</v>
      </c>
      <c r="S77" s="3">
        <f>K77+K78</f>
        <v>0.26700000000000002</v>
      </c>
      <c r="T77" s="3">
        <f>L77+L78</f>
        <v>0.18361581920903955</v>
      </c>
      <c r="U77" s="3">
        <f>M77+M78</f>
        <v>0.23778501628664495</v>
      </c>
      <c r="V77" s="3">
        <f>N77+N78</f>
        <v>0.38053097345132747</v>
      </c>
      <c r="W77" s="3"/>
    </row>
    <row r="78" spans="1:23" x14ac:dyDescent="0.25">
      <c r="B78" t="s">
        <v>188</v>
      </c>
      <c r="C78">
        <v>164</v>
      </c>
      <c r="D78">
        <v>34</v>
      </c>
      <c r="E78">
        <v>48</v>
      </c>
      <c r="F78">
        <v>82</v>
      </c>
      <c r="J78" t="str">
        <f>B78</f>
        <v>Somewhat agree</v>
      </c>
      <c r="K78" s="2">
        <f>C78/C82</f>
        <v>0.16400000000000001</v>
      </c>
      <c r="L78" s="2">
        <f>D78/D82</f>
        <v>9.6045197740112997E-2</v>
      </c>
      <c r="M78" s="2">
        <f>E78/E82</f>
        <v>0.15635179153094461</v>
      </c>
      <c r="N78" s="2">
        <f>F78/F82</f>
        <v>0.24188790560471976</v>
      </c>
      <c r="O78" s="2"/>
      <c r="R78" t="s">
        <v>189</v>
      </c>
      <c r="S78" s="3">
        <f>K79</f>
        <v>0.26200000000000001</v>
      </c>
      <c r="T78" s="3">
        <f>L79</f>
        <v>0.3248587570621469</v>
      </c>
      <c r="U78" s="3">
        <f>M79</f>
        <v>0.25407166123778502</v>
      </c>
      <c r="V78" s="3">
        <f>N79</f>
        <v>0.20353982300884957</v>
      </c>
      <c r="W78" s="3"/>
    </row>
    <row r="79" spans="1:23" x14ac:dyDescent="0.25">
      <c r="B79" t="s">
        <v>189</v>
      </c>
      <c r="C79">
        <v>262</v>
      </c>
      <c r="D79">
        <v>115</v>
      </c>
      <c r="E79">
        <v>78</v>
      </c>
      <c r="F79">
        <v>69</v>
      </c>
      <c r="J79" t="str">
        <f>B79</f>
        <v>Neither agree nor disagree</v>
      </c>
      <c r="K79" s="2">
        <f>C79/C82</f>
        <v>0.26200000000000001</v>
      </c>
      <c r="L79" s="2">
        <f>D79/D82</f>
        <v>0.3248587570621469</v>
      </c>
      <c r="M79" s="2">
        <f>E79/E82</f>
        <v>0.25407166123778502</v>
      </c>
      <c r="N79" s="2">
        <f>F79/F82</f>
        <v>0.20353982300884957</v>
      </c>
      <c r="O79" s="2"/>
      <c r="R79" t="s">
        <v>201</v>
      </c>
      <c r="S79" s="3">
        <f>K80+K81</f>
        <v>0.47099999999999997</v>
      </c>
      <c r="T79" s="3">
        <f>L80+L81</f>
        <v>0.49152542372881358</v>
      </c>
      <c r="U79" s="3">
        <f>M80+M81</f>
        <v>0.50814332247557004</v>
      </c>
      <c r="V79" s="3">
        <f>N80+N81</f>
        <v>0.41592920353982299</v>
      </c>
      <c r="W79" s="3"/>
    </row>
    <row r="80" spans="1:23" x14ac:dyDescent="0.25">
      <c r="B80" t="s">
        <v>190</v>
      </c>
      <c r="C80">
        <v>228</v>
      </c>
      <c r="D80">
        <v>79</v>
      </c>
      <c r="E80">
        <v>71</v>
      </c>
      <c r="F80">
        <v>78</v>
      </c>
      <c r="J80" t="str">
        <f>B80</f>
        <v>Somewhat disagree</v>
      </c>
      <c r="K80" s="2">
        <f>C80/C82</f>
        <v>0.22800000000000001</v>
      </c>
      <c r="L80" s="2">
        <f>D80/D82</f>
        <v>0.2231638418079096</v>
      </c>
      <c r="M80" s="2">
        <f>E80/E82</f>
        <v>0.23127035830618892</v>
      </c>
      <c r="N80" s="2">
        <f>F80/F82</f>
        <v>0.23008849557522124</v>
      </c>
      <c r="O80" s="2"/>
    </row>
    <row r="81" spans="1:23" x14ac:dyDescent="0.25">
      <c r="B81" t="s">
        <v>191</v>
      </c>
      <c r="C81">
        <v>243</v>
      </c>
      <c r="D81">
        <v>95</v>
      </c>
      <c r="E81">
        <v>85</v>
      </c>
      <c r="F81">
        <v>63</v>
      </c>
      <c r="J81" t="str">
        <f>B81</f>
        <v>Strongly disagree</v>
      </c>
      <c r="K81" s="2">
        <f>C81/C82</f>
        <v>0.24299999999999999</v>
      </c>
      <c r="L81" s="2">
        <f>D81/D82</f>
        <v>0.26836158192090398</v>
      </c>
      <c r="M81" s="2">
        <f>E81/E82</f>
        <v>0.27687296416938112</v>
      </c>
      <c r="N81" s="2">
        <f>F81/F82</f>
        <v>0.18584070796460178</v>
      </c>
      <c r="O81" s="2"/>
    </row>
    <row r="82" spans="1:23" x14ac:dyDescent="0.25">
      <c r="A82" t="s">
        <v>2</v>
      </c>
      <c r="C82">
        <v>1000</v>
      </c>
      <c r="D82">
        <v>354</v>
      </c>
      <c r="E82">
        <v>307</v>
      </c>
      <c r="F82">
        <v>339</v>
      </c>
    </row>
    <row r="87" spans="1:23" x14ac:dyDescent="0.25">
      <c r="A87" t="s">
        <v>197</v>
      </c>
    </row>
    <row r="88" spans="1:23" x14ac:dyDescent="0.25">
      <c r="A88" t="s">
        <v>1</v>
      </c>
    </row>
    <row r="89" spans="1:23" x14ac:dyDescent="0.25">
      <c r="C89" t="s">
        <v>2</v>
      </c>
      <c r="D89" t="s">
        <v>45</v>
      </c>
    </row>
    <row r="90" spans="1:23" x14ac:dyDescent="0.25">
      <c r="C90" t="s">
        <v>4</v>
      </c>
      <c r="D90" t="s">
        <v>46</v>
      </c>
      <c r="E90" t="s">
        <v>47</v>
      </c>
      <c r="F90" t="s">
        <v>48</v>
      </c>
      <c r="H90" s="1"/>
      <c r="I90" s="1"/>
      <c r="J90" s="1"/>
      <c r="K90" s="1" t="str">
        <f>C90</f>
        <v>North Carolina</v>
      </c>
      <c r="L90" s="1" t="str">
        <f>D90</f>
        <v>Silent &amp; Boomer (born before 1965)</v>
      </c>
      <c r="M90" s="1" t="str">
        <f>E90</f>
        <v>Generation X (born 1965-1980)</v>
      </c>
      <c r="N90" s="1" t="str">
        <f>F90</f>
        <v>Millennials &amp; Generation Z (born after 1980)</v>
      </c>
      <c r="O90" s="1"/>
      <c r="P90" s="1"/>
      <c r="Q90" s="1"/>
      <c r="R90" s="1"/>
      <c r="S90" s="1" t="str">
        <f>K90</f>
        <v>North Carolina</v>
      </c>
      <c r="T90" s="1" t="str">
        <f>L90</f>
        <v>Silent &amp; Boomer (born before 1965)</v>
      </c>
      <c r="U90" s="1" t="str">
        <f>M90</f>
        <v>Generation X (born 1965-1980)</v>
      </c>
      <c r="V90" s="1" t="str">
        <f>N90</f>
        <v>Millennials &amp; Generation Z (born after 1980)</v>
      </c>
      <c r="W90" s="1"/>
    </row>
    <row r="91" spans="1:23" x14ac:dyDescent="0.25">
      <c r="A91" t="s">
        <v>186</v>
      </c>
      <c r="B91" t="s">
        <v>187</v>
      </c>
      <c r="C91">
        <v>102</v>
      </c>
      <c r="D91">
        <v>19</v>
      </c>
      <c r="E91">
        <v>17</v>
      </c>
      <c r="F91">
        <v>66</v>
      </c>
      <c r="J91" t="str">
        <f>B91</f>
        <v>Strongly agree</v>
      </c>
      <c r="K91" s="2">
        <f>C91/C96</f>
        <v>0.10199999999999999</v>
      </c>
      <c r="L91" s="2">
        <f>D91/D96</f>
        <v>6.4189189189189186E-2</v>
      </c>
      <c r="M91" s="2">
        <f>E91/E96</f>
        <v>6.8273092369477914E-2</v>
      </c>
      <c r="N91" s="2">
        <f>F91/F96</f>
        <v>0.14505494505494507</v>
      </c>
      <c r="O91" s="2"/>
      <c r="R91" t="s">
        <v>200</v>
      </c>
      <c r="S91" s="3">
        <f>K91+K92</f>
        <v>0.26600000000000001</v>
      </c>
      <c r="T91" s="3">
        <f>L91+L92</f>
        <v>0.19594594594594594</v>
      </c>
      <c r="U91" s="3">
        <f>M91+M92</f>
        <v>0.24497991967871485</v>
      </c>
      <c r="V91" s="3">
        <f>N91+N92</f>
        <v>0.32307692307692309</v>
      </c>
      <c r="W91" s="3"/>
    </row>
    <row r="92" spans="1:23" x14ac:dyDescent="0.25">
      <c r="B92" t="s">
        <v>188</v>
      </c>
      <c r="C92">
        <v>164</v>
      </c>
      <c r="D92">
        <v>39</v>
      </c>
      <c r="E92">
        <v>44</v>
      </c>
      <c r="F92">
        <v>81</v>
      </c>
      <c r="J92" t="str">
        <f>B92</f>
        <v>Somewhat agree</v>
      </c>
      <c r="K92" s="2">
        <f>C92/C96</f>
        <v>0.16400000000000001</v>
      </c>
      <c r="L92" s="2">
        <f>D92/D96</f>
        <v>0.13175675675675674</v>
      </c>
      <c r="M92" s="2">
        <f>E92/E96</f>
        <v>0.17670682730923695</v>
      </c>
      <c r="N92" s="2">
        <f>F92/F96</f>
        <v>0.17802197802197803</v>
      </c>
      <c r="O92" s="2"/>
      <c r="R92" t="s">
        <v>189</v>
      </c>
      <c r="S92" s="3">
        <f>K93</f>
        <v>0.26100000000000001</v>
      </c>
      <c r="T92" s="3">
        <f>L93</f>
        <v>0.22297297297297297</v>
      </c>
      <c r="U92" s="3">
        <f>M93</f>
        <v>0.2289156626506024</v>
      </c>
      <c r="V92" s="3">
        <f>N93</f>
        <v>0.30329670329670327</v>
      </c>
      <c r="W92" s="3"/>
    </row>
    <row r="93" spans="1:23" x14ac:dyDescent="0.25">
      <c r="B93" t="s">
        <v>189</v>
      </c>
      <c r="C93">
        <v>261</v>
      </c>
      <c r="D93">
        <v>66</v>
      </c>
      <c r="E93">
        <v>57</v>
      </c>
      <c r="F93">
        <v>138</v>
      </c>
      <c r="J93" t="str">
        <f>B93</f>
        <v>Neither agree nor disagree</v>
      </c>
      <c r="K93" s="2">
        <f>C93/C96</f>
        <v>0.26100000000000001</v>
      </c>
      <c r="L93" s="2">
        <f>D93/D96</f>
        <v>0.22297297297297297</v>
      </c>
      <c r="M93" s="2">
        <f>E93/E96</f>
        <v>0.2289156626506024</v>
      </c>
      <c r="N93" s="2">
        <f>F93/F96</f>
        <v>0.30329670329670327</v>
      </c>
      <c r="O93" s="2"/>
      <c r="R93" t="s">
        <v>201</v>
      </c>
      <c r="S93" s="3">
        <f>K94+K95</f>
        <v>0.47299999999999998</v>
      </c>
      <c r="T93" s="3">
        <f>L94+L95</f>
        <v>0.58108108108108114</v>
      </c>
      <c r="U93" s="3">
        <f>M94+M95</f>
        <v>0.52610441767068272</v>
      </c>
      <c r="V93" s="3">
        <f>N94+N95</f>
        <v>0.37362637362637363</v>
      </c>
      <c r="W93" s="3"/>
    </row>
    <row r="94" spans="1:23" x14ac:dyDescent="0.25">
      <c r="B94" t="s">
        <v>190</v>
      </c>
      <c r="C94">
        <v>229</v>
      </c>
      <c r="D94">
        <v>80</v>
      </c>
      <c r="E94">
        <v>61</v>
      </c>
      <c r="F94">
        <v>88</v>
      </c>
      <c r="J94" t="str">
        <f>B94</f>
        <v>Somewhat disagree</v>
      </c>
      <c r="K94" s="2">
        <f>C94/C96</f>
        <v>0.22900000000000001</v>
      </c>
      <c r="L94" s="2">
        <f>D94/D96</f>
        <v>0.27027027027027029</v>
      </c>
      <c r="M94" s="2">
        <f>E94/E96</f>
        <v>0.24497991967871485</v>
      </c>
      <c r="N94" s="2">
        <f>F94/F96</f>
        <v>0.19340659340659341</v>
      </c>
      <c r="O94" s="2"/>
    </row>
    <row r="95" spans="1:23" x14ac:dyDescent="0.25">
      <c r="B95" t="s">
        <v>191</v>
      </c>
      <c r="C95">
        <v>244</v>
      </c>
      <c r="D95">
        <v>92</v>
      </c>
      <c r="E95">
        <v>70</v>
      </c>
      <c r="F95">
        <v>82</v>
      </c>
      <c r="J95" t="str">
        <f>B95</f>
        <v>Strongly disagree</v>
      </c>
      <c r="K95" s="2">
        <f>C95/C96</f>
        <v>0.24399999999999999</v>
      </c>
      <c r="L95" s="2">
        <f>D95/D96</f>
        <v>0.3108108108108108</v>
      </c>
      <c r="M95" s="2">
        <f>E95/E96</f>
        <v>0.28112449799196787</v>
      </c>
      <c r="N95" s="2">
        <f>F95/F96</f>
        <v>0.18021978021978022</v>
      </c>
      <c r="O95" s="2"/>
    </row>
    <row r="96" spans="1:23" x14ac:dyDescent="0.25">
      <c r="A96" t="s">
        <v>2</v>
      </c>
      <c r="C96">
        <v>1000</v>
      </c>
      <c r="D96">
        <v>296</v>
      </c>
      <c r="E96">
        <v>249</v>
      </c>
      <c r="F96">
        <v>455</v>
      </c>
    </row>
    <row r="101" spans="1:23" x14ac:dyDescent="0.25">
      <c r="A101" t="s">
        <v>198</v>
      </c>
    </row>
    <row r="102" spans="1:23" x14ac:dyDescent="0.25">
      <c r="A102" t="s">
        <v>1</v>
      </c>
    </row>
    <row r="103" spans="1:23" x14ac:dyDescent="0.25">
      <c r="C103" t="s">
        <v>2</v>
      </c>
      <c r="D103" t="s">
        <v>50</v>
      </c>
    </row>
    <row r="104" spans="1:23" x14ac:dyDescent="0.25">
      <c r="C104" t="s">
        <v>4</v>
      </c>
      <c r="D104" t="s">
        <v>51</v>
      </c>
      <c r="E104" t="s">
        <v>52</v>
      </c>
      <c r="F104" t="s">
        <v>53</v>
      </c>
      <c r="G104" t="s">
        <v>54</v>
      </c>
      <c r="H104" s="1"/>
      <c r="I104" s="1"/>
      <c r="J104" s="1"/>
      <c r="K104" s="1" t="str">
        <f>C104</f>
        <v>North Carolina</v>
      </c>
      <c r="L104" s="1" t="str">
        <f>D104</f>
        <v>Central Cities</v>
      </c>
      <c r="M104" s="1" t="str">
        <f>E104</f>
        <v>Urban County Suburbs</v>
      </c>
      <c r="N104" s="1" t="str">
        <f>F104</f>
        <v>Surrounding Suburban County</v>
      </c>
      <c r="O104" s="1" t="str">
        <f>G104</f>
        <v>Rural County</v>
      </c>
      <c r="P104" s="1"/>
      <c r="Q104" s="1"/>
      <c r="R104" s="1"/>
      <c r="S104" s="1" t="str">
        <f>K104</f>
        <v>North Carolina</v>
      </c>
      <c r="T104" s="1" t="str">
        <f>L104</f>
        <v>Central Cities</v>
      </c>
      <c r="U104" s="1" t="str">
        <f>M104</f>
        <v>Urban County Suburbs</v>
      </c>
      <c r="V104" s="1" t="str">
        <f>N104</f>
        <v>Surrounding Suburban County</v>
      </c>
      <c r="W104" s="1" t="str">
        <f>O104</f>
        <v>Rural County</v>
      </c>
    </row>
    <row r="105" spans="1:23" x14ac:dyDescent="0.25">
      <c r="A105" t="s">
        <v>186</v>
      </c>
      <c r="B105" t="s">
        <v>187</v>
      </c>
      <c r="C105">
        <v>102</v>
      </c>
      <c r="D105">
        <v>40</v>
      </c>
      <c r="E105">
        <v>27</v>
      </c>
      <c r="F105">
        <v>12</v>
      </c>
      <c r="G105">
        <v>23</v>
      </c>
      <c r="J105" t="str">
        <f>B105</f>
        <v>Strongly agree</v>
      </c>
      <c r="K105" s="2">
        <f>C105/C110</f>
        <v>0.1021021021021021</v>
      </c>
      <c r="L105" s="2">
        <f>D105/D110</f>
        <v>0.13157894736842105</v>
      </c>
      <c r="M105" s="2">
        <f>E105/E110</f>
        <v>0.10887096774193548</v>
      </c>
      <c r="N105" s="2">
        <f>F105/F110</f>
        <v>5.1502145922746781E-2</v>
      </c>
      <c r="O105" s="2">
        <f>G105/G110</f>
        <v>0.10747663551401869</v>
      </c>
      <c r="R105" t="s">
        <v>200</v>
      </c>
      <c r="S105" s="3">
        <f>K105+K106</f>
        <v>0.26626626626626626</v>
      </c>
      <c r="T105" s="3">
        <f>L105+L106</f>
        <v>0.35197368421052633</v>
      </c>
      <c r="U105" s="3">
        <f>M105+M106</f>
        <v>0.25403225806451613</v>
      </c>
      <c r="V105" s="3">
        <f>N105+N106</f>
        <v>0.17167381974248927</v>
      </c>
      <c r="W105" s="3">
        <f>O105+O106</f>
        <v>0.26168224299065418</v>
      </c>
    </row>
    <row r="106" spans="1:23" x14ac:dyDescent="0.25">
      <c r="B106" t="s">
        <v>188</v>
      </c>
      <c r="C106">
        <v>164</v>
      </c>
      <c r="D106">
        <v>67</v>
      </c>
      <c r="E106">
        <v>36</v>
      </c>
      <c r="F106">
        <v>28</v>
      </c>
      <c r="G106">
        <v>33</v>
      </c>
      <c r="J106" t="str">
        <f>B106</f>
        <v>Somewhat agree</v>
      </c>
      <c r="K106" s="2">
        <f>C106/C110</f>
        <v>0.16416416416416416</v>
      </c>
      <c r="L106" s="2">
        <f>D106/D110</f>
        <v>0.22039473684210525</v>
      </c>
      <c r="M106" s="2">
        <f>E106/E110</f>
        <v>0.14516129032258066</v>
      </c>
      <c r="N106" s="2">
        <f>F106/F110</f>
        <v>0.12017167381974249</v>
      </c>
      <c r="O106" s="2">
        <f>G106/G110</f>
        <v>0.1542056074766355</v>
      </c>
      <c r="R106" t="s">
        <v>189</v>
      </c>
      <c r="S106" s="3">
        <f>K107</f>
        <v>0.26126126126126126</v>
      </c>
      <c r="T106" s="3">
        <f>L107</f>
        <v>0.28618421052631576</v>
      </c>
      <c r="U106" s="3">
        <f>M107</f>
        <v>0.23790322580645162</v>
      </c>
      <c r="V106" s="3">
        <f>N107</f>
        <v>0.31330472103004292</v>
      </c>
      <c r="W106" s="3">
        <f>O107</f>
        <v>0.19626168224299065</v>
      </c>
    </row>
    <row r="107" spans="1:23" x14ac:dyDescent="0.25">
      <c r="B107" t="s">
        <v>189</v>
      </c>
      <c r="C107">
        <v>261</v>
      </c>
      <c r="D107">
        <v>87</v>
      </c>
      <c r="E107">
        <v>59</v>
      </c>
      <c r="F107">
        <v>73</v>
      </c>
      <c r="G107">
        <v>42</v>
      </c>
      <c r="J107" t="str">
        <f>B107</f>
        <v>Neither agree nor disagree</v>
      </c>
      <c r="K107" s="2">
        <f>C107/C110</f>
        <v>0.26126126126126126</v>
      </c>
      <c r="L107" s="2">
        <f>D107/D110</f>
        <v>0.28618421052631576</v>
      </c>
      <c r="M107" s="2">
        <f>E107/E110</f>
        <v>0.23790322580645162</v>
      </c>
      <c r="N107" s="2">
        <f>F107/F110</f>
        <v>0.31330472103004292</v>
      </c>
      <c r="O107" s="2">
        <f>G107/G110</f>
        <v>0.19626168224299065</v>
      </c>
      <c r="R107" t="s">
        <v>201</v>
      </c>
      <c r="S107" s="3">
        <f>K108+K109</f>
        <v>0.47247247247247248</v>
      </c>
      <c r="T107" s="3">
        <f>L108+L109</f>
        <v>0.36184210526315791</v>
      </c>
      <c r="U107" s="3">
        <f>M108+M109</f>
        <v>0.50806451612903225</v>
      </c>
      <c r="V107" s="3">
        <f>N108+N109</f>
        <v>0.51502145922746778</v>
      </c>
      <c r="W107" s="3">
        <f>O108+O109</f>
        <v>0.54205607476635509</v>
      </c>
    </row>
    <row r="108" spans="1:23" x14ac:dyDescent="0.25">
      <c r="B108" t="s">
        <v>190</v>
      </c>
      <c r="C108">
        <v>229</v>
      </c>
      <c r="D108">
        <v>68</v>
      </c>
      <c r="E108">
        <v>61</v>
      </c>
      <c r="F108">
        <v>44</v>
      </c>
      <c r="G108">
        <v>56</v>
      </c>
      <c r="J108" t="str">
        <f>B108</f>
        <v>Somewhat disagree</v>
      </c>
      <c r="K108" s="2">
        <f>C108/C110</f>
        <v>0.22922922922922923</v>
      </c>
      <c r="L108" s="2">
        <f>D108/D110</f>
        <v>0.22368421052631579</v>
      </c>
      <c r="M108" s="2">
        <f>E108/E110</f>
        <v>0.24596774193548387</v>
      </c>
      <c r="N108" s="2">
        <f>F108/F110</f>
        <v>0.18884120171673821</v>
      </c>
      <c r="O108" s="2">
        <f>G108/G110</f>
        <v>0.26168224299065418</v>
      </c>
    </row>
    <row r="109" spans="1:23" x14ac:dyDescent="0.25">
      <c r="B109" t="s">
        <v>191</v>
      </c>
      <c r="C109">
        <v>243</v>
      </c>
      <c r="D109">
        <v>42</v>
      </c>
      <c r="E109">
        <v>65</v>
      </c>
      <c r="F109">
        <v>76</v>
      </c>
      <c r="G109">
        <v>60</v>
      </c>
      <c r="J109" t="str">
        <f>B109</f>
        <v>Strongly disagree</v>
      </c>
      <c r="K109" s="2">
        <f>C109/C110</f>
        <v>0.24324324324324326</v>
      </c>
      <c r="L109" s="2">
        <f>D109/D110</f>
        <v>0.13815789473684212</v>
      </c>
      <c r="M109" s="2">
        <f>E109/E110</f>
        <v>0.26209677419354838</v>
      </c>
      <c r="N109" s="2">
        <f>F109/F110</f>
        <v>0.3261802575107296</v>
      </c>
      <c r="O109" s="2">
        <f>G109/G110</f>
        <v>0.28037383177570091</v>
      </c>
    </row>
    <row r="110" spans="1:23" x14ac:dyDescent="0.25">
      <c r="A110" t="s">
        <v>2</v>
      </c>
      <c r="C110">
        <v>999</v>
      </c>
      <c r="D110">
        <v>304</v>
      </c>
      <c r="E110">
        <v>248</v>
      </c>
      <c r="F110">
        <v>233</v>
      </c>
      <c r="G110">
        <v>214</v>
      </c>
    </row>
    <row r="115" spans="1:23" x14ac:dyDescent="0.25">
      <c r="A115" t="s">
        <v>199</v>
      </c>
    </row>
    <row r="116" spans="1:23" x14ac:dyDescent="0.25">
      <c r="A116" t="s">
        <v>1</v>
      </c>
    </row>
    <row r="117" spans="1:23" x14ac:dyDescent="0.25">
      <c r="C117" t="s">
        <v>2</v>
      </c>
      <c r="D117" t="s">
        <v>56</v>
      </c>
    </row>
    <row r="118" spans="1:23" s="1" customFormat="1" ht="80" x14ac:dyDescent="0.25">
      <c r="C118" s="1" t="s">
        <v>4</v>
      </c>
      <c r="D118" s="1" t="s">
        <v>57</v>
      </c>
      <c r="E118" s="1" t="s">
        <v>58</v>
      </c>
      <c r="F118" s="1" t="s">
        <v>124</v>
      </c>
      <c r="G118" s="1" t="s">
        <v>60</v>
      </c>
      <c r="K118" s="1" t="str">
        <f>C118</f>
        <v>North Carolina</v>
      </c>
      <c r="L118" s="1" t="str">
        <f>D118</f>
        <v>Voted for Donald Trump</v>
      </c>
      <c r="M118" s="1" t="str">
        <f>E118</f>
        <v>Voted for Kamala Harris</v>
      </c>
      <c r="N118" s="1" t="str">
        <f>F118</f>
        <v>Voted third party/other</v>
      </c>
      <c r="O118" s="1" t="str">
        <f>G118</f>
        <v>Didn't vote in 2024 presidential election</v>
      </c>
      <c r="S118" s="1" t="str">
        <f>K118</f>
        <v>North Carolina</v>
      </c>
      <c r="T118" s="1" t="str">
        <f>L118</f>
        <v>Voted for Donald Trump</v>
      </c>
      <c r="U118" s="1" t="str">
        <f>M118</f>
        <v>Voted for Kamala Harris</v>
      </c>
      <c r="V118" s="1" t="str">
        <f>N118</f>
        <v>Voted third party/other</v>
      </c>
      <c r="W118" s="1" t="str">
        <f>O118</f>
        <v>Didn't vote in 2024 presidential election</v>
      </c>
    </row>
    <row r="119" spans="1:23" x14ac:dyDescent="0.25">
      <c r="A119" t="s">
        <v>186</v>
      </c>
      <c r="B119" t="s">
        <v>187</v>
      </c>
      <c r="C119">
        <v>102</v>
      </c>
      <c r="D119">
        <v>21</v>
      </c>
      <c r="E119">
        <v>59</v>
      </c>
      <c r="F119">
        <v>0</v>
      </c>
      <c r="G119">
        <v>22</v>
      </c>
      <c r="J119" t="str">
        <f>B119</f>
        <v>Strongly agree</v>
      </c>
      <c r="K119" s="2">
        <f>C119/C124</f>
        <v>0.1021021021021021</v>
      </c>
      <c r="L119" s="2">
        <f>D119/D124</f>
        <v>6.0344827586206899E-2</v>
      </c>
      <c r="M119" s="2">
        <f>E119/E124</f>
        <v>0.17771084337349397</v>
      </c>
      <c r="N119" s="2">
        <f>F119/F124</f>
        <v>0</v>
      </c>
      <c r="O119" s="2">
        <f>G119/G124</f>
        <v>7.0739549839228297E-2</v>
      </c>
      <c r="R119" t="s">
        <v>200</v>
      </c>
      <c r="S119" s="3">
        <f>K119+K120</f>
        <v>0.26626626626626626</v>
      </c>
      <c r="T119" s="3">
        <f>L119+L120</f>
        <v>0.16091954022988506</v>
      </c>
      <c r="U119" s="3">
        <f>M119+M120</f>
        <v>0.46385542168674698</v>
      </c>
      <c r="V119" s="3">
        <f>N119+N120</f>
        <v>0.125</v>
      </c>
      <c r="W119" s="3">
        <f>O119+O120</f>
        <v>0.17684887459807075</v>
      </c>
    </row>
    <row r="120" spans="1:23" x14ac:dyDescent="0.25">
      <c r="B120" t="s">
        <v>188</v>
      </c>
      <c r="C120">
        <v>164</v>
      </c>
      <c r="D120">
        <v>35</v>
      </c>
      <c r="E120">
        <v>95</v>
      </c>
      <c r="F120">
        <v>1</v>
      </c>
      <c r="G120">
        <v>33</v>
      </c>
      <c r="J120" t="str">
        <f>B120</f>
        <v>Somewhat agree</v>
      </c>
      <c r="K120" s="2">
        <f>C120/C124</f>
        <v>0.16416416416416416</v>
      </c>
      <c r="L120" s="2">
        <f>D120/D124</f>
        <v>0.10057471264367816</v>
      </c>
      <c r="M120" s="2">
        <f>E120/E124</f>
        <v>0.28614457831325302</v>
      </c>
      <c r="N120" s="2">
        <f>F120/F124</f>
        <v>0.125</v>
      </c>
      <c r="O120" s="2">
        <f>G120/G124</f>
        <v>0.10610932475884244</v>
      </c>
      <c r="R120" t="s">
        <v>189</v>
      </c>
      <c r="S120" s="3">
        <f>K121</f>
        <v>0.26226226226226224</v>
      </c>
      <c r="T120" s="3">
        <f>L121</f>
        <v>0.15517241379310345</v>
      </c>
      <c r="U120" s="3">
        <f>M121</f>
        <v>0.24698795180722891</v>
      </c>
      <c r="V120" s="3">
        <f>N121</f>
        <v>0.375</v>
      </c>
      <c r="W120" s="3">
        <f>O121</f>
        <v>0.39549839228295819</v>
      </c>
    </row>
    <row r="121" spans="1:23" x14ac:dyDescent="0.25">
      <c r="B121" t="s">
        <v>189</v>
      </c>
      <c r="C121">
        <v>262</v>
      </c>
      <c r="D121">
        <v>54</v>
      </c>
      <c r="E121">
        <v>82</v>
      </c>
      <c r="F121">
        <v>3</v>
      </c>
      <c r="G121">
        <v>123</v>
      </c>
      <c r="J121" t="str">
        <f>B121</f>
        <v>Neither agree nor disagree</v>
      </c>
      <c r="K121" s="2">
        <f>C121/C124</f>
        <v>0.26226226226226224</v>
      </c>
      <c r="L121" s="2">
        <f>D121/D124</f>
        <v>0.15517241379310345</v>
      </c>
      <c r="M121" s="2">
        <f>E121/E124</f>
        <v>0.24698795180722891</v>
      </c>
      <c r="N121" s="2">
        <f>F121/F124</f>
        <v>0.375</v>
      </c>
      <c r="O121" s="2">
        <f>G121/G124</f>
        <v>0.39549839228295819</v>
      </c>
      <c r="R121" t="s">
        <v>201</v>
      </c>
      <c r="S121" s="3">
        <f>K122+K123</f>
        <v>0.4714714714714715</v>
      </c>
      <c r="T121" s="3">
        <f>L122+L123</f>
        <v>0.68390804597701149</v>
      </c>
      <c r="U121" s="3">
        <f>M122+M123</f>
        <v>0.28915662650602408</v>
      </c>
      <c r="V121" s="3">
        <f>N122+N123</f>
        <v>0.5</v>
      </c>
      <c r="W121" s="3">
        <f>O122+O123</f>
        <v>0.42765273311897106</v>
      </c>
    </row>
    <row r="122" spans="1:23" x14ac:dyDescent="0.25">
      <c r="B122" t="s">
        <v>190</v>
      </c>
      <c r="C122">
        <v>228</v>
      </c>
      <c r="D122">
        <v>104</v>
      </c>
      <c r="E122">
        <v>63</v>
      </c>
      <c r="F122">
        <v>1</v>
      </c>
      <c r="G122">
        <v>60</v>
      </c>
      <c r="J122" t="str">
        <f>B122</f>
        <v>Somewhat disagree</v>
      </c>
      <c r="K122" s="2">
        <f>C122/C124</f>
        <v>0.22822822822822822</v>
      </c>
      <c r="L122" s="2">
        <f>D122/D124</f>
        <v>0.2988505747126437</v>
      </c>
      <c r="M122" s="2">
        <f>E122/E124</f>
        <v>0.18975903614457831</v>
      </c>
      <c r="N122" s="2">
        <f>F122/F124</f>
        <v>0.125</v>
      </c>
      <c r="O122" s="2">
        <f>G122/G124</f>
        <v>0.19292604501607716</v>
      </c>
    </row>
    <row r="123" spans="1:23" x14ac:dyDescent="0.25">
      <c r="B123" t="s">
        <v>191</v>
      </c>
      <c r="C123">
        <v>243</v>
      </c>
      <c r="D123">
        <v>134</v>
      </c>
      <c r="E123">
        <v>33</v>
      </c>
      <c r="F123">
        <v>3</v>
      </c>
      <c r="G123">
        <v>73</v>
      </c>
      <c r="J123" t="str">
        <f>B123</f>
        <v>Strongly disagree</v>
      </c>
      <c r="K123" s="2">
        <f>C123/C124</f>
        <v>0.24324324324324326</v>
      </c>
      <c r="L123" s="2">
        <f>D123/D124</f>
        <v>0.38505747126436779</v>
      </c>
      <c r="M123" s="2">
        <f>E123/E124</f>
        <v>9.9397590361445784E-2</v>
      </c>
      <c r="N123" s="2">
        <f>F123/F124</f>
        <v>0.375</v>
      </c>
      <c r="O123" s="2">
        <f>G123/G124</f>
        <v>0.2347266881028939</v>
      </c>
    </row>
    <row r="124" spans="1:23" x14ac:dyDescent="0.25">
      <c r="A124" t="s">
        <v>2</v>
      </c>
      <c r="C124">
        <v>999</v>
      </c>
      <c r="D124">
        <v>348</v>
      </c>
      <c r="E124">
        <v>332</v>
      </c>
      <c r="F124">
        <v>8</v>
      </c>
      <c r="G124">
        <v>311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147A-3F99-6E42-B47F-341754127CCA}">
  <dimension ref="A1:W133"/>
  <sheetViews>
    <sheetView workbookViewId="0"/>
  </sheetViews>
  <sheetFormatPr baseColWidth="10" defaultRowHeight="19" x14ac:dyDescent="0.25"/>
  <cols>
    <col min="2" max="2" width="25.85546875" customWidth="1"/>
    <col min="10" max="10" width="22.140625" customWidth="1"/>
    <col min="12" max="14" width="11.85546875" customWidth="1"/>
    <col min="18" max="18" width="33" customWidth="1"/>
    <col min="20" max="22" width="11.85546875" customWidth="1"/>
  </cols>
  <sheetData>
    <row r="1" spans="1:23" x14ac:dyDescent="0.25">
      <c r="A1" t="s">
        <v>229</v>
      </c>
    </row>
    <row r="3" spans="1:23" x14ac:dyDescent="0.25">
      <c r="A3" t="s">
        <v>61</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62</v>
      </c>
      <c r="B7" t="s">
        <v>63</v>
      </c>
      <c r="C7">
        <v>146</v>
      </c>
      <c r="D7">
        <v>7</v>
      </c>
      <c r="E7">
        <v>26</v>
      </c>
      <c r="F7">
        <v>104</v>
      </c>
      <c r="G7">
        <v>9</v>
      </c>
      <c r="J7" t="str">
        <f>B7</f>
        <v>Strongly support</v>
      </c>
      <c r="K7" s="2">
        <f>C7/C13</f>
        <v>0.14599999999999999</v>
      </c>
      <c r="L7" s="2">
        <f>D7/D13</f>
        <v>2.4734982332155476E-2</v>
      </c>
      <c r="M7" s="2">
        <f>E7/E13</f>
        <v>7.7844311377245512E-2</v>
      </c>
      <c r="N7" s="2">
        <f>F7/F13</f>
        <v>0.37545126353790614</v>
      </c>
      <c r="O7" s="2">
        <f>G7/G13</f>
        <v>8.4905660377358486E-2</v>
      </c>
      <c r="R7" t="s">
        <v>11</v>
      </c>
      <c r="S7" s="3">
        <f>K7+K8</f>
        <v>0.27</v>
      </c>
      <c r="T7" s="3">
        <f t="shared" ref="T7:W7" si="0">L7+L8</f>
        <v>7.4204946996466431E-2</v>
      </c>
      <c r="U7" s="3">
        <f t="shared" si="0"/>
        <v>0.19161676646706588</v>
      </c>
      <c r="V7" s="3">
        <f t="shared" si="0"/>
        <v>0.59927797833935015</v>
      </c>
      <c r="W7" s="3">
        <f t="shared" si="0"/>
        <v>0.17924528301886794</v>
      </c>
    </row>
    <row r="8" spans="1:23" x14ac:dyDescent="0.25">
      <c r="B8" t="s">
        <v>64</v>
      </c>
      <c r="C8">
        <v>124</v>
      </c>
      <c r="D8">
        <v>14</v>
      </c>
      <c r="E8">
        <v>38</v>
      </c>
      <c r="F8">
        <v>62</v>
      </c>
      <c r="G8">
        <v>10</v>
      </c>
      <c r="J8" t="str">
        <f t="shared" ref="J8:J12" si="1">B8</f>
        <v>Somewhat support</v>
      </c>
      <c r="K8" s="2">
        <f>C8/C13</f>
        <v>0.124</v>
      </c>
      <c r="L8" s="2">
        <f>D8/D13</f>
        <v>4.9469964664310952E-2</v>
      </c>
      <c r="M8" s="2">
        <f>E8/E13</f>
        <v>0.11377245508982035</v>
      </c>
      <c r="N8" s="2">
        <f>F8/F13</f>
        <v>0.22382671480144403</v>
      </c>
      <c r="O8" s="2">
        <f>G8/G13</f>
        <v>9.4339622641509441E-2</v>
      </c>
      <c r="R8" t="s">
        <v>13</v>
      </c>
      <c r="S8" s="3">
        <f>K9</f>
        <v>0.17599999999999999</v>
      </c>
      <c r="T8" s="3">
        <f t="shared" ref="T8:W8" si="2">L9</f>
        <v>0.13780918727915195</v>
      </c>
      <c r="U8" s="3">
        <f t="shared" si="2"/>
        <v>0.18562874251497005</v>
      </c>
      <c r="V8" s="3">
        <f t="shared" si="2"/>
        <v>0.18772563176895307</v>
      </c>
      <c r="W8" s="3">
        <f t="shared" si="2"/>
        <v>0.21698113207547171</v>
      </c>
    </row>
    <row r="9" spans="1:23" x14ac:dyDescent="0.25">
      <c r="B9" t="s">
        <v>65</v>
      </c>
      <c r="C9">
        <v>176</v>
      </c>
      <c r="D9">
        <v>39</v>
      </c>
      <c r="E9">
        <v>62</v>
      </c>
      <c r="F9">
        <v>52</v>
      </c>
      <c r="G9">
        <v>23</v>
      </c>
      <c r="J9" t="str">
        <f t="shared" si="1"/>
        <v>Neither support nor oppose</v>
      </c>
      <c r="K9" s="2">
        <f>C9/C13</f>
        <v>0.17599999999999999</v>
      </c>
      <c r="L9" s="2">
        <f>D9/D13</f>
        <v>0.13780918727915195</v>
      </c>
      <c r="M9" s="2">
        <f>E9/E13</f>
        <v>0.18562874251497005</v>
      </c>
      <c r="N9" s="2">
        <f>F9/F13</f>
        <v>0.18772563176895307</v>
      </c>
      <c r="O9" s="2">
        <f>G9/G13</f>
        <v>0.21698113207547171</v>
      </c>
      <c r="R9" t="s">
        <v>14</v>
      </c>
      <c r="S9" s="3">
        <f>K10+K11</f>
        <v>0.48000000000000004</v>
      </c>
      <c r="T9" s="3">
        <f t="shared" ref="T9:W9" si="3">L10+L11</f>
        <v>0.75971731448763258</v>
      </c>
      <c r="U9" s="3">
        <f t="shared" si="3"/>
        <v>0.55089820359281438</v>
      </c>
      <c r="V9" s="3">
        <f t="shared" si="3"/>
        <v>0.13718411552346571</v>
      </c>
      <c r="W9" s="3">
        <f t="shared" si="3"/>
        <v>0.40566037735849053</v>
      </c>
    </row>
    <row r="10" spans="1:23" x14ac:dyDescent="0.25">
      <c r="B10" t="s">
        <v>66</v>
      </c>
      <c r="C10">
        <v>80</v>
      </c>
      <c r="D10">
        <v>19</v>
      </c>
      <c r="E10">
        <v>39</v>
      </c>
      <c r="F10">
        <v>14</v>
      </c>
      <c r="G10">
        <v>8</v>
      </c>
      <c r="J10" t="str">
        <f t="shared" si="1"/>
        <v>Somewhat oppose</v>
      </c>
      <c r="K10" s="2">
        <f>C10/C13</f>
        <v>0.08</v>
      </c>
      <c r="L10" s="2">
        <f>D10/D13</f>
        <v>6.7137809187279157E-2</v>
      </c>
      <c r="M10" s="2">
        <f>E10/E13</f>
        <v>0.11676646706586827</v>
      </c>
      <c r="N10" s="2">
        <f>F10/F13</f>
        <v>5.0541516245487361E-2</v>
      </c>
      <c r="O10" s="2">
        <f>G10/G13</f>
        <v>7.5471698113207544E-2</v>
      </c>
      <c r="R10" t="s">
        <v>16</v>
      </c>
      <c r="S10" s="3">
        <f>K12</f>
        <v>7.3999999999999996E-2</v>
      </c>
      <c r="T10" s="3">
        <f t="shared" ref="T10:W10" si="4">L12</f>
        <v>2.8268551236749116E-2</v>
      </c>
      <c r="U10" s="3">
        <f t="shared" si="4"/>
        <v>7.1856287425149698E-2</v>
      </c>
      <c r="V10" s="3">
        <f t="shared" si="4"/>
        <v>7.5812274368231042E-2</v>
      </c>
      <c r="W10" s="3">
        <f t="shared" si="4"/>
        <v>0.19811320754716982</v>
      </c>
    </row>
    <row r="11" spans="1:23" x14ac:dyDescent="0.25">
      <c r="B11" t="s">
        <v>67</v>
      </c>
      <c r="C11">
        <v>400</v>
      </c>
      <c r="D11">
        <v>196</v>
      </c>
      <c r="E11">
        <v>145</v>
      </c>
      <c r="F11">
        <v>24</v>
      </c>
      <c r="G11">
        <v>35</v>
      </c>
      <c r="J11" t="str">
        <f t="shared" si="1"/>
        <v>Strongly oppose</v>
      </c>
      <c r="K11" s="2">
        <f>C11/C13</f>
        <v>0.4</v>
      </c>
      <c r="L11" s="2">
        <f>D11/D13</f>
        <v>0.69257950530035339</v>
      </c>
      <c r="M11" s="2">
        <f>E11/E13</f>
        <v>0.43413173652694609</v>
      </c>
      <c r="N11" s="2">
        <f>F11/F13</f>
        <v>8.6642599277978335E-2</v>
      </c>
      <c r="O11" s="2">
        <f>G11/G13</f>
        <v>0.330188679245283</v>
      </c>
    </row>
    <row r="12" spans="1:23" x14ac:dyDescent="0.25">
      <c r="B12" t="s">
        <v>29</v>
      </c>
      <c r="C12">
        <v>74</v>
      </c>
      <c r="D12">
        <v>8</v>
      </c>
      <c r="E12">
        <v>24</v>
      </c>
      <c r="F12">
        <v>21</v>
      </c>
      <c r="G12">
        <v>21</v>
      </c>
      <c r="J12" t="str">
        <f t="shared" si="1"/>
        <v>Don't know</v>
      </c>
      <c r="K12" s="2">
        <f>C12/C13</f>
        <v>7.3999999999999996E-2</v>
      </c>
      <c r="L12" s="2">
        <f>D12/D13</f>
        <v>2.8268551236749116E-2</v>
      </c>
      <c r="M12" s="2">
        <f>E12/E13</f>
        <v>7.1856287425149698E-2</v>
      </c>
      <c r="N12" s="2">
        <f>F12/F13</f>
        <v>7.5812274368231042E-2</v>
      </c>
      <c r="O12" s="2">
        <f>G12/G13</f>
        <v>0.19811320754716982</v>
      </c>
    </row>
    <row r="13" spans="1:23" x14ac:dyDescent="0.25">
      <c r="A13" t="s">
        <v>2</v>
      </c>
      <c r="C13">
        <v>1000</v>
      </c>
      <c r="D13">
        <v>283</v>
      </c>
      <c r="E13">
        <v>334</v>
      </c>
      <c r="F13">
        <v>277</v>
      </c>
      <c r="G13">
        <v>106</v>
      </c>
    </row>
    <row r="18" spans="1:23" x14ac:dyDescent="0.25">
      <c r="A18" t="s">
        <v>68</v>
      </c>
    </row>
    <row r="19" spans="1:23" x14ac:dyDescent="0.25">
      <c r="A19" t="s">
        <v>1</v>
      </c>
    </row>
    <row r="20" spans="1:23" x14ac:dyDescent="0.25">
      <c r="C20" t="s">
        <v>2</v>
      </c>
      <c r="D20" t="s">
        <v>19</v>
      </c>
    </row>
    <row r="21" spans="1:23" s="1" customFormat="1" ht="60" x14ac:dyDescent="0.25">
      <c r="C21" s="1" t="s">
        <v>4</v>
      </c>
      <c r="D21" s="1" t="s">
        <v>20</v>
      </c>
      <c r="E21" s="1" t="s">
        <v>21</v>
      </c>
      <c r="F21" s="1" t="s">
        <v>22</v>
      </c>
      <c r="G21" s="1" t="s">
        <v>23</v>
      </c>
      <c r="K21" s="1" t="str">
        <f>C21</f>
        <v>North Carolina</v>
      </c>
      <c r="L21" s="1" t="str">
        <f>D21</f>
        <v>Democratic ID (Partisan + Leaners)</v>
      </c>
      <c r="M21" s="1" t="str">
        <f>E21</f>
        <v>Pure Independent</v>
      </c>
      <c r="N21" s="1" t="str">
        <f>F21</f>
        <v>Republican ID (Partisan + Leaners)</v>
      </c>
      <c r="O21" s="1" t="str">
        <f>G21</f>
        <v>All others/Not Sure</v>
      </c>
      <c r="S21" s="1" t="str">
        <f>K21</f>
        <v>North Carolina</v>
      </c>
      <c r="T21" s="1" t="str">
        <f>L21</f>
        <v>Democratic ID (Partisan + Leaners)</v>
      </c>
      <c r="U21" s="1" t="str">
        <f>M21</f>
        <v>Pure Independent</v>
      </c>
      <c r="V21" s="1" t="str">
        <f>N21</f>
        <v>Republican ID (Partisan + Leaners)</v>
      </c>
      <c r="W21" s="1" t="str">
        <f>O21</f>
        <v>All others/Not Sure</v>
      </c>
    </row>
    <row r="22" spans="1:23" x14ac:dyDescent="0.25">
      <c r="A22" t="s">
        <v>62</v>
      </c>
      <c r="B22" t="s">
        <v>63</v>
      </c>
      <c r="C22">
        <v>145</v>
      </c>
      <c r="D22">
        <v>11</v>
      </c>
      <c r="E22">
        <v>15</v>
      </c>
      <c r="F22">
        <v>117</v>
      </c>
      <c r="G22">
        <v>2</v>
      </c>
      <c r="J22" t="str">
        <f>B22</f>
        <v>Strongly support</v>
      </c>
      <c r="K22" s="2">
        <f>C22/C28</f>
        <v>0.14499999999999999</v>
      </c>
      <c r="L22" s="2">
        <f>D22/D28</f>
        <v>2.729528535980149E-2</v>
      </c>
      <c r="M22" s="2">
        <f>E22/E28</f>
        <v>7.8125E-2</v>
      </c>
      <c r="N22" s="2">
        <f>F22/F28</f>
        <v>0.32054794520547947</v>
      </c>
      <c r="O22" s="2">
        <f>G22/G28</f>
        <v>0.05</v>
      </c>
      <c r="R22" t="s">
        <v>11</v>
      </c>
      <c r="S22" s="3">
        <f>K22+K23</f>
        <v>0.26800000000000002</v>
      </c>
      <c r="T22" s="3">
        <f t="shared" ref="T22:W22" si="5">L22+L23</f>
        <v>8.1885856079404462E-2</v>
      </c>
      <c r="U22" s="3">
        <f t="shared" si="5"/>
        <v>0.14583333333333331</v>
      </c>
      <c r="V22" s="3">
        <f t="shared" si="5"/>
        <v>0.55616438356164388</v>
      </c>
      <c r="W22" s="3">
        <f t="shared" si="5"/>
        <v>0.1</v>
      </c>
    </row>
    <row r="23" spans="1:23" x14ac:dyDescent="0.25">
      <c r="B23" t="s">
        <v>64</v>
      </c>
      <c r="C23">
        <v>123</v>
      </c>
      <c r="D23">
        <v>22</v>
      </c>
      <c r="E23">
        <v>13</v>
      </c>
      <c r="F23">
        <v>86</v>
      </c>
      <c r="G23">
        <v>2</v>
      </c>
      <c r="J23" t="str">
        <f t="shared" ref="J23:J27" si="6">B23</f>
        <v>Somewhat support</v>
      </c>
      <c r="K23" s="2">
        <f>C23/C28</f>
        <v>0.123</v>
      </c>
      <c r="L23" s="2">
        <f>D23/D28</f>
        <v>5.4590570719602979E-2</v>
      </c>
      <c r="M23" s="2">
        <f>E23/E28</f>
        <v>6.7708333333333329E-2</v>
      </c>
      <c r="N23" s="2">
        <f>F23/F28</f>
        <v>0.23561643835616439</v>
      </c>
      <c r="O23" s="2">
        <f>G23/G28</f>
        <v>0.05</v>
      </c>
      <c r="R23" t="s">
        <v>13</v>
      </c>
      <c r="S23" s="3">
        <f>K24</f>
        <v>0.17599999999999999</v>
      </c>
      <c r="T23" s="3">
        <f t="shared" ref="T23:W23" si="7">L24</f>
        <v>0.11662531017369727</v>
      </c>
      <c r="U23" s="3">
        <f t="shared" si="7"/>
        <v>0.23958333333333334</v>
      </c>
      <c r="V23" s="3">
        <f t="shared" si="7"/>
        <v>0.2</v>
      </c>
      <c r="W23" s="3">
        <f t="shared" si="7"/>
        <v>0.25</v>
      </c>
    </row>
    <row r="24" spans="1:23" x14ac:dyDescent="0.25">
      <c r="B24" t="s">
        <v>65</v>
      </c>
      <c r="C24">
        <v>176</v>
      </c>
      <c r="D24">
        <v>47</v>
      </c>
      <c r="E24">
        <v>46</v>
      </c>
      <c r="F24">
        <v>73</v>
      </c>
      <c r="G24">
        <v>10</v>
      </c>
      <c r="J24" t="str">
        <f t="shared" si="6"/>
        <v>Neither support nor oppose</v>
      </c>
      <c r="K24" s="2">
        <f>C24/C28</f>
        <v>0.17599999999999999</v>
      </c>
      <c r="L24" s="2">
        <f>D24/D28</f>
        <v>0.11662531017369727</v>
      </c>
      <c r="M24" s="2">
        <f>E24/E28</f>
        <v>0.23958333333333334</v>
      </c>
      <c r="N24" s="2">
        <f>F24/F28</f>
        <v>0.2</v>
      </c>
      <c r="O24" s="2">
        <f>G24/G28</f>
        <v>0.25</v>
      </c>
      <c r="R24" t="s">
        <v>14</v>
      </c>
      <c r="S24" s="3">
        <f>K25+K26</f>
        <v>0.48100000000000004</v>
      </c>
      <c r="T24" s="3">
        <f t="shared" ref="T24:W24" si="8">L25+L26</f>
        <v>0.77667493796526055</v>
      </c>
      <c r="U24" s="3">
        <f t="shared" si="8"/>
        <v>0.47395833333333331</v>
      </c>
      <c r="V24" s="3">
        <f t="shared" si="8"/>
        <v>0.16986301369863016</v>
      </c>
      <c r="W24" s="3">
        <f t="shared" si="8"/>
        <v>0.375</v>
      </c>
    </row>
    <row r="25" spans="1:23" x14ac:dyDescent="0.25">
      <c r="B25" t="s">
        <v>66</v>
      </c>
      <c r="C25">
        <v>81</v>
      </c>
      <c r="D25">
        <v>30</v>
      </c>
      <c r="E25">
        <v>13</v>
      </c>
      <c r="F25">
        <v>28</v>
      </c>
      <c r="G25">
        <v>10</v>
      </c>
      <c r="J25" t="str">
        <f t="shared" si="6"/>
        <v>Somewhat oppose</v>
      </c>
      <c r="K25" s="2">
        <f>C25/C28</f>
        <v>8.1000000000000003E-2</v>
      </c>
      <c r="L25" s="2">
        <f>D25/D28</f>
        <v>7.4441687344913146E-2</v>
      </c>
      <c r="M25" s="2">
        <f>E25/E28</f>
        <v>6.7708333333333329E-2</v>
      </c>
      <c r="N25" s="2">
        <f>F25/F28</f>
        <v>7.6712328767123292E-2</v>
      </c>
      <c r="O25" s="2">
        <f>G25/G28</f>
        <v>0.25</v>
      </c>
      <c r="R25" t="s">
        <v>16</v>
      </c>
      <c r="S25" s="3">
        <f>K27</f>
        <v>7.4999999999999997E-2</v>
      </c>
      <c r="T25" s="3">
        <f t="shared" ref="T25:W25" si="9">L27</f>
        <v>2.4813895781637719E-2</v>
      </c>
      <c r="U25" s="3">
        <f t="shared" si="9"/>
        <v>0.140625</v>
      </c>
      <c r="V25" s="3">
        <f t="shared" si="9"/>
        <v>7.3972602739726029E-2</v>
      </c>
      <c r="W25" s="3">
        <f t="shared" si="9"/>
        <v>0.27500000000000002</v>
      </c>
    </row>
    <row r="26" spans="1:23" x14ac:dyDescent="0.25">
      <c r="B26" t="s">
        <v>67</v>
      </c>
      <c r="C26">
        <v>400</v>
      </c>
      <c r="D26">
        <v>283</v>
      </c>
      <c r="E26">
        <v>78</v>
      </c>
      <c r="F26">
        <v>34</v>
      </c>
      <c r="G26">
        <v>5</v>
      </c>
      <c r="J26" t="str">
        <f t="shared" si="6"/>
        <v>Strongly oppose</v>
      </c>
      <c r="K26" s="2">
        <f>C26/C28</f>
        <v>0.4</v>
      </c>
      <c r="L26" s="2">
        <f>D26/D28</f>
        <v>0.70223325062034736</v>
      </c>
      <c r="M26" s="2">
        <f>E26/E28</f>
        <v>0.40625</v>
      </c>
      <c r="N26" s="2">
        <f>F26/F28</f>
        <v>9.3150684931506855E-2</v>
      </c>
      <c r="O26" s="2">
        <f>G26/G28</f>
        <v>0.125</v>
      </c>
    </row>
    <row r="27" spans="1:23" x14ac:dyDescent="0.25">
      <c r="B27" t="s">
        <v>29</v>
      </c>
      <c r="C27">
        <v>75</v>
      </c>
      <c r="D27">
        <v>10</v>
      </c>
      <c r="E27">
        <v>27</v>
      </c>
      <c r="F27">
        <v>27</v>
      </c>
      <c r="G27">
        <v>11</v>
      </c>
      <c r="J27" t="str">
        <f t="shared" si="6"/>
        <v>Don't know</v>
      </c>
      <c r="K27" s="2">
        <f>C27/C28</f>
        <v>7.4999999999999997E-2</v>
      </c>
      <c r="L27" s="2">
        <f>D27/D28</f>
        <v>2.4813895781637719E-2</v>
      </c>
      <c r="M27" s="2">
        <f>E27/E28</f>
        <v>0.140625</v>
      </c>
      <c r="N27" s="2">
        <f>F27/F28</f>
        <v>7.3972602739726029E-2</v>
      </c>
      <c r="O27" s="2">
        <f>G27/G28</f>
        <v>0.27500000000000002</v>
      </c>
    </row>
    <row r="28" spans="1:23" x14ac:dyDescent="0.25">
      <c r="A28" t="s">
        <v>2</v>
      </c>
      <c r="C28">
        <v>1000</v>
      </c>
      <c r="D28">
        <v>403</v>
      </c>
      <c r="E28">
        <v>192</v>
      </c>
      <c r="F28">
        <v>365</v>
      </c>
      <c r="G28">
        <v>40</v>
      </c>
    </row>
    <row r="33" spans="1:23" x14ac:dyDescent="0.25">
      <c r="A33" t="s">
        <v>69</v>
      </c>
    </row>
    <row r="34" spans="1:23" x14ac:dyDescent="0.25">
      <c r="A34" t="s">
        <v>1</v>
      </c>
    </row>
    <row r="35" spans="1:23" x14ac:dyDescent="0.25">
      <c r="C35" t="s">
        <v>2</v>
      </c>
      <c r="D35" t="s">
        <v>25</v>
      </c>
    </row>
    <row r="36" spans="1:23" s="1" customFormat="1" ht="40" x14ac:dyDescent="0.25">
      <c r="C36" s="1" t="s">
        <v>4</v>
      </c>
      <c r="D36" s="1" t="s">
        <v>26</v>
      </c>
      <c r="E36" s="1" t="s">
        <v>27</v>
      </c>
      <c r="F36" s="1" t="s">
        <v>28</v>
      </c>
      <c r="G36" s="1" t="s">
        <v>29</v>
      </c>
      <c r="K36" s="1" t="str">
        <f>C36</f>
        <v>North Carolina</v>
      </c>
      <c r="L36" s="1" t="str">
        <f>D36</f>
        <v>Liberal (very)</v>
      </c>
      <c r="M36" s="1" t="str">
        <f>E36</f>
        <v>Moderate</v>
      </c>
      <c r="N36" s="1" t="str">
        <f>F36</f>
        <v>Conservative (very)</v>
      </c>
      <c r="O36" s="1" t="str">
        <f>G36</f>
        <v>Don't know</v>
      </c>
      <c r="S36" s="1" t="str">
        <f>K36</f>
        <v>North Carolina</v>
      </c>
      <c r="T36" s="1" t="str">
        <f>L36</f>
        <v>Liberal (very)</v>
      </c>
      <c r="U36" s="1" t="str">
        <f>M36</f>
        <v>Moderate</v>
      </c>
      <c r="V36" s="1" t="str">
        <f>N36</f>
        <v>Conservative (very)</v>
      </c>
      <c r="W36" s="1" t="str">
        <f>O36</f>
        <v>Don't know</v>
      </c>
    </row>
    <row r="37" spans="1:23" x14ac:dyDescent="0.25">
      <c r="A37" t="s">
        <v>62</v>
      </c>
      <c r="B37" t="s">
        <v>63</v>
      </c>
      <c r="C37">
        <v>145</v>
      </c>
      <c r="D37">
        <v>12</v>
      </c>
      <c r="E37">
        <v>17</v>
      </c>
      <c r="F37">
        <v>110</v>
      </c>
      <c r="G37">
        <v>6</v>
      </c>
      <c r="J37" t="str">
        <f>B37</f>
        <v>Strongly support</v>
      </c>
      <c r="K37" s="2">
        <f>C37/C43</f>
        <v>0.14514514514514515</v>
      </c>
      <c r="L37" s="2">
        <f>D37/D43</f>
        <v>4.6511627906976744E-2</v>
      </c>
      <c r="M37" s="2">
        <f>E37/E43</f>
        <v>5.3124999999999999E-2</v>
      </c>
      <c r="N37" s="2">
        <f>F37/F43</f>
        <v>0.34267912772585668</v>
      </c>
      <c r="O37" s="2">
        <f>G37/G43</f>
        <v>0.06</v>
      </c>
      <c r="R37" t="s">
        <v>11</v>
      </c>
      <c r="S37" s="3">
        <f>K37+K38</f>
        <v>0.26826826826826827</v>
      </c>
      <c r="T37" s="3">
        <f t="shared" ref="T37:W37" si="10">L37+L38</f>
        <v>9.3023255813953487E-2</v>
      </c>
      <c r="U37" s="3">
        <f t="shared" si="10"/>
        <v>0.16562499999999999</v>
      </c>
      <c r="V37" s="3">
        <f t="shared" si="10"/>
        <v>0.55451713395638624</v>
      </c>
      <c r="W37" s="3">
        <f t="shared" si="10"/>
        <v>0.13</v>
      </c>
    </row>
    <row r="38" spans="1:23" x14ac:dyDescent="0.25">
      <c r="B38" t="s">
        <v>64</v>
      </c>
      <c r="C38">
        <v>123</v>
      </c>
      <c r="D38">
        <v>12</v>
      </c>
      <c r="E38">
        <v>36</v>
      </c>
      <c r="F38">
        <v>68</v>
      </c>
      <c r="G38">
        <v>7</v>
      </c>
      <c r="J38" t="str">
        <f t="shared" ref="J38:J42" si="11">B38</f>
        <v>Somewhat support</v>
      </c>
      <c r="K38" s="2">
        <f>C38/C43</f>
        <v>0.12312312312312312</v>
      </c>
      <c r="L38" s="2">
        <f>D38/D43</f>
        <v>4.6511627906976744E-2</v>
      </c>
      <c r="M38" s="2">
        <f>E38/E43</f>
        <v>0.1125</v>
      </c>
      <c r="N38" s="2">
        <f>F38/F43</f>
        <v>0.21183800623052959</v>
      </c>
      <c r="O38" s="2">
        <f>G38/G43</f>
        <v>7.0000000000000007E-2</v>
      </c>
      <c r="R38" t="s">
        <v>13</v>
      </c>
      <c r="S38" s="3">
        <f>K39</f>
        <v>0.17617617617617617</v>
      </c>
      <c r="T38" s="3">
        <f t="shared" ref="T38:W38" si="12">L39</f>
        <v>0.11627906976744186</v>
      </c>
      <c r="U38" s="3">
        <f t="shared" si="12"/>
        <v>0.203125</v>
      </c>
      <c r="V38" s="3">
        <f t="shared" si="12"/>
        <v>0.16822429906542055</v>
      </c>
      <c r="W38" s="3">
        <f t="shared" si="12"/>
        <v>0.27</v>
      </c>
    </row>
    <row r="39" spans="1:23" x14ac:dyDescent="0.25">
      <c r="B39" t="s">
        <v>65</v>
      </c>
      <c r="C39">
        <v>176</v>
      </c>
      <c r="D39">
        <v>30</v>
      </c>
      <c r="E39">
        <v>65</v>
      </c>
      <c r="F39">
        <v>54</v>
      </c>
      <c r="G39">
        <v>27</v>
      </c>
      <c r="J39" t="str">
        <f t="shared" si="11"/>
        <v>Neither support nor oppose</v>
      </c>
      <c r="K39" s="2">
        <f>C39/C43</f>
        <v>0.17617617617617617</v>
      </c>
      <c r="L39" s="2">
        <f>D39/D43</f>
        <v>0.11627906976744186</v>
      </c>
      <c r="M39" s="2">
        <f>E39/E43</f>
        <v>0.203125</v>
      </c>
      <c r="N39" s="2">
        <f>F39/F43</f>
        <v>0.16822429906542055</v>
      </c>
      <c r="O39" s="2">
        <f>G39/G43</f>
        <v>0.27</v>
      </c>
      <c r="R39" t="s">
        <v>14</v>
      </c>
      <c r="S39" s="3">
        <f>K40+K41</f>
        <v>0.48148148148148151</v>
      </c>
      <c r="T39" s="3">
        <f t="shared" ref="T39:W39" si="13">L40+L41</f>
        <v>0.76744186046511631</v>
      </c>
      <c r="U39" s="3">
        <f t="shared" si="13"/>
        <v>0.546875</v>
      </c>
      <c r="V39" s="3">
        <f t="shared" si="13"/>
        <v>0.20560747663551401</v>
      </c>
      <c r="W39" s="3">
        <f t="shared" si="13"/>
        <v>0.42000000000000004</v>
      </c>
    </row>
    <row r="40" spans="1:23" x14ac:dyDescent="0.25">
      <c r="B40" t="s">
        <v>66</v>
      </c>
      <c r="C40">
        <v>81</v>
      </c>
      <c r="D40">
        <v>14</v>
      </c>
      <c r="E40">
        <v>24</v>
      </c>
      <c r="F40">
        <v>26</v>
      </c>
      <c r="G40">
        <v>17</v>
      </c>
      <c r="J40" t="str">
        <f t="shared" si="11"/>
        <v>Somewhat oppose</v>
      </c>
      <c r="K40" s="2">
        <f>C40/C43</f>
        <v>8.1081081081081086E-2</v>
      </c>
      <c r="L40" s="2">
        <f>D40/D43</f>
        <v>5.4263565891472867E-2</v>
      </c>
      <c r="M40" s="2">
        <f>E40/E43</f>
        <v>7.4999999999999997E-2</v>
      </c>
      <c r="N40" s="2">
        <f>F40/F43</f>
        <v>8.0996884735202487E-2</v>
      </c>
      <c r="O40" s="2">
        <f>G40/G43</f>
        <v>0.17</v>
      </c>
      <c r="R40" t="s">
        <v>16</v>
      </c>
      <c r="S40" s="3">
        <f>K42</f>
        <v>7.407407407407407E-2</v>
      </c>
      <c r="T40" s="3">
        <f t="shared" ref="T40:W40" si="14">L42</f>
        <v>2.3255813953488372E-2</v>
      </c>
      <c r="U40" s="3">
        <f t="shared" si="14"/>
        <v>8.4375000000000006E-2</v>
      </c>
      <c r="V40" s="3">
        <f t="shared" si="14"/>
        <v>7.1651090342679122E-2</v>
      </c>
      <c r="W40" s="3">
        <f t="shared" si="14"/>
        <v>0.18</v>
      </c>
    </row>
    <row r="41" spans="1:23" x14ac:dyDescent="0.25">
      <c r="B41" t="s">
        <v>67</v>
      </c>
      <c r="C41">
        <v>400</v>
      </c>
      <c r="D41">
        <v>184</v>
      </c>
      <c r="E41">
        <v>151</v>
      </c>
      <c r="F41">
        <v>40</v>
      </c>
      <c r="G41">
        <v>25</v>
      </c>
      <c r="J41" t="str">
        <f t="shared" si="11"/>
        <v>Strongly oppose</v>
      </c>
      <c r="K41" s="2">
        <f>C41/C43</f>
        <v>0.40040040040040042</v>
      </c>
      <c r="L41" s="2">
        <f>D41/D43</f>
        <v>0.71317829457364346</v>
      </c>
      <c r="M41" s="2">
        <f>E41/E43</f>
        <v>0.47187499999999999</v>
      </c>
      <c r="N41" s="2">
        <f>F41/F43</f>
        <v>0.12461059190031153</v>
      </c>
      <c r="O41" s="2">
        <f>G41/G43</f>
        <v>0.25</v>
      </c>
    </row>
    <row r="42" spans="1:23" x14ac:dyDescent="0.25">
      <c r="B42" t="s">
        <v>29</v>
      </c>
      <c r="C42">
        <v>74</v>
      </c>
      <c r="D42">
        <v>6</v>
      </c>
      <c r="E42">
        <v>27</v>
      </c>
      <c r="F42">
        <v>23</v>
      </c>
      <c r="G42">
        <v>18</v>
      </c>
      <c r="J42" t="str">
        <f t="shared" si="11"/>
        <v>Don't know</v>
      </c>
      <c r="K42" s="2">
        <f>C42/C43</f>
        <v>7.407407407407407E-2</v>
      </c>
      <c r="L42" s="2">
        <f>D42/D43</f>
        <v>2.3255813953488372E-2</v>
      </c>
      <c r="M42" s="2">
        <f>E42/E43</f>
        <v>8.4375000000000006E-2</v>
      </c>
      <c r="N42" s="2">
        <f>F42/F43</f>
        <v>7.1651090342679122E-2</v>
      </c>
      <c r="O42" s="2">
        <f>G42/G43</f>
        <v>0.18</v>
      </c>
    </row>
    <row r="43" spans="1:23" x14ac:dyDescent="0.25">
      <c r="A43" t="s">
        <v>2</v>
      </c>
      <c r="C43">
        <v>999</v>
      </c>
      <c r="D43">
        <v>258</v>
      </c>
      <c r="E43">
        <v>320</v>
      </c>
      <c r="F43">
        <v>321</v>
      </c>
      <c r="G43">
        <v>100</v>
      </c>
    </row>
    <row r="48" spans="1:23" x14ac:dyDescent="0.25">
      <c r="A48" t="s">
        <v>70</v>
      </c>
    </row>
    <row r="49" spans="1:23" x14ac:dyDescent="0.25">
      <c r="A49" t="s">
        <v>1</v>
      </c>
    </row>
    <row r="50" spans="1:23" x14ac:dyDescent="0.25">
      <c r="C50" t="s">
        <v>2</v>
      </c>
      <c r="D50" t="s">
        <v>31</v>
      </c>
    </row>
    <row r="51" spans="1:23" s="1" customFormat="1" ht="40" x14ac:dyDescent="0.25">
      <c r="C51" s="1" t="s">
        <v>4</v>
      </c>
      <c r="D51" s="1" t="s">
        <v>32</v>
      </c>
      <c r="E51" s="1" t="s">
        <v>33</v>
      </c>
      <c r="F51" s="1" t="s">
        <v>34</v>
      </c>
      <c r="K51" s="1" t="str">
        <f>C51</f>
        <v>North Carolina</v>
      </c>
      <c r="L51" s="1" t="str">
        <f>D51</f>
        <v>White non-Hispanic</v>
      </c>
      <c r="M51" s="1" t="str">
        <f>E51</f>
        <v>Black non-Hispanic</v>
      </c>
      <c r="N51" s="1" t="str">
        <f>F51</f>
        <v>Hispanic/All other races</v>
      </c>
      <c r="S51" s="1" t="str">
        <f>K51</f>
        <v>North Carolina</v>
      </c>
      <c r="T51" s="1" t="str">
        <f>L51</f>
        <v>White non-Hispanic</v>
      </c>
      <c r="U51" s="1" t="str">
        <f>M51</f>
        <v>Black non-Hispanic</v>
      </c>
      <c r="V51" s="1" t="str">
        <f>N51</f>
        <v>Hispanic/All other races</v>
      </c>
    </row>
    <row r="52" spans="1:23" x14ac:dyDescent="0.25">
      <c r="A52" t="s">
        <v>62</v>
      </c>
      <c r="B52" t="s">
        <v>63</v>
      </c>
      <c r="C52">
        <v>145</v>
      </c>
      <c r="D52">
        <v>124</v>
      </c>
      <c r="E52">
        <v>7</v>
      </c>
      <c r="F52">
        <v>14</v>
      </c>
      <c r="J52" t="str">
        <f>B52</f>
        <v>Strongly support</v>
      </c>
      <c r="K52" s="2">
        <f>C52/C58</f>
        <v>0.14485514485514486</v>
      </c>
      <c r="L52" s="2">
        <f>D52/D58</f>
        <v>0.19713831478537361</v>
      </c>
      <c r="M52" s="2">
        <f>E52/E58</f>
        <v>3.5897435897435895E-2</v>
      </c>
      <c r="N52" s="2">
        <f>F52/F58</f>
        <v>7.909604519774012E-2</v>
      </c>
      <c r="O52" s="2"/>
      <c r="R52" t="s">
        <v>11</v>
      </c>
      <c r="S52" s="3">
        <f>K52+K53</f>
        <v>0.26773226773226777</v>
      </c>
      <c r="T52" s="3">
        <f t="shared" ref="T52:V52" si="15">L52+L53</f>
        <v>0.33863275039745627</v>
      </c>
      <c r="U52" s="3">
        <f t="shared" si="15"/>
        <v>0.10769230769230768</v>
      </c>
      <c r="V52" s="3">
        <f t="shared" si="15"/>
        <v>0.19209039548022599</v>
      </c>
      <c r="W52" s="3"/>
    </row>
    <row r="53" spans="1:23" x14ac:dyDescent="0.25">
      <c r="B53" t="s">
        <v>64</v>
      </c>
      <c r="C53">
        <v>123</v>
      </c>
      <c r="D53">
        <v>89</v>
      </c>
      <c r="E53">
        <v>14</v>
      </c>
      <c r="F53">
        <v>20</v>
      </c>
      <c r="J53" t="str">
        <f t="shared" ref="J53:J57" si="16">B53</f>
        <v>Somewhat support</v>
      </c>
      <c r="K53" s="2">
        <f>C53/C58</f>
        <v>0.12287712287712288</v>
      </c>
      <c r="L53" s="2">
        <f>D53/D58</f>
        <v>0.14149443561208266</v>
      </c>
      <c r="M53" s="2">
        <f>E53/E58</f>
        <v>7.179487179487179E-2</v>
      </c>
      <c r="N53" s="2">
        <f>F53/F58</f>
        <v>0.11299435028248588</v>
      </c>
      <c r="O53" s="2"/>
      <c r="R53" t="s">
        <v>13</v>
      </c>
      <c r="S53" s="3">
        <f>K54</f>
        <v>0.17682317682317683</v>
      </c>
      <c r="T53" s="3">
        <f t="shared" ref="T53:V53" si="17">L54</f>
        <v>0.16693163751987281</v>
      </c>
      <c r="U53" s="3">
        <f t="shared" si="17"/>
        <v>0.18974358974358974</v>
      </c>
      <c r="V53" s="3">
        <f t="shared" si="17"/>
        <v>0.19774011299435029</v>
      </c>
      <c r="W53" s="3"/>
    </row>
    <row r="54" spans="1:23" x14ac:dyDescent="0.25">
      <c r="B54" t="s">
        <v>65</v>
      </c>
      <c r="C54">
        <v>177</v>
      </c>
      <c r="D54">
        <v>105</v>
      </c>
      <c r="E54">
        <v>37</v>
      </c>
      <c r="F54">
        <v>35</v>
      </c>
      <c r="J54" t="str">
        <f t="shared" si="16"/>
        <v>Neither support nor oppose</v>
      </c>
      <c r="K54" s="2">
        <f>C54/C58</f>
        <v>0.17682317682317683</v>
      </c>
      <c r="L54" s="2">
        <f>D54/D58</f>
        <v>0.16693163751987281</v>
      </c>
      <c r="M54" s="2">
        <f>E54/E58</f>
        <v>0.18974358974358974</v>
      </c>
      <c r="N54" s="2">
        <f>F54/F58</f>
        <v>0.19774011299435029</v>
      </c>
      <c r="O54" s="2"/>
      <c r="R54" t="s">
        <v>14</v>
      </c>
      <c r="S54" s="3">
        <f>K55+K56</f>
        <v>0.48051948051948051</v>
      </c>
      <c r="T54" s="3">
        <f t="shared" ref="T54:V54" si="18">L55+L56</f>
        <v>0.41812400635930047</v>
      </c>
      <c r="U54" s="3">
        <f t="shared" si="18"/>
        <v>0.63589743589743586</v>
      </c>
      <c r="V54" s="3">
        <f t="shared" si="18"/>
        <v>0.53107344632768361</v>
      </c>
      <c r="W54" s="3"/>
    </row>
    <row r="55" spans="1:23" x14ac:dyDescent="0.25">
      <c r="B55" t="s">
        <v>66</v>
      </c>
      <c r="C55">
        <v>81</v>
      </c>
      <c r="D55">
        <v>36</v>
      </c>
      <c r="E55">
        <v>19</v>
      </c>
      <c r="F55">
        <v>26</v>
      </c>
      <c r="J55" t="str">
        <f t="shared" si="16"/>
        <v>Somewhat oppose</v>
      </c>
      <c r="K55" s="2">
        <f>C55/C58</f>
        <v>8.0919080919080913E-2</v>
      </c>
      <c r="L55" s="2">
        <f>D55/D58</f>
        <v>5.7233704292527825E-2</v>
      </c>
      <c r="M55" s="2">
        <f>E55/E58</f>
        <v>9.7435897435897437E-2</v>
      </c>
      <c r="N55" s="2">
        <f>F55/F58</f>
        <v>0.14689265536723164</v>
      </c>
      <c r="O55" s="2"/>
      <c r="R55" t="s">
        <v>16</v>
      </c>
      <c r="S55" s="3">
        <f>K57</f>
        <v>7.4925074925074928E-2</v>
      </c>
      <c r="T55" s="3">
        <f t="shared" ref="T55:V55" si="19">L57</f>
        <v>7.6311605723370424E-2</v>
      </c>
      <c r="U55" s="3">
        <f t="shared" si="19"/>
        <v>6.6666666666666666E-2</v>
      </c>
      <c r="V55" s="3">
        <f t="shared" si="19"/>
        <v>7.909604519774012E-2</v>
      </c>
      <c r="W55" s="3"/>
    </row>
    <row r="56" spans="1:23" x14ac:dyDescent="0.25">
      <c r="B56" t="s">
        <v>67</v>
      </c>
      <c r="C56">
        <v>400</v>
      </c>
      <c r="D56">
        <v>227</v>
      </c>
      <c r="E56">
        <v>105</v>
      </c>
      <c r="F56">
        <v>68</v>
      </c>
      <c r="J56" t="str">
        <f t="shared" si="16"/>
        <v>Strongly oppose</v>
      </c>
      <c r="K56" s="2">
        <f>C56/C58</f>
        <v>0.39960039960039961</v>
      </c>
      <c r="L56" s="2">
        <f>D56/D58</f>
        <v>0.36089030206677264</v>
      </c>
      <c r="M56" s="2">
        <f>E56/E58</f>
        <v>0.53846153846153844</v>
      </c>
      <c r="N56" s="2">
        <f>F56/F58</f>
        <v>0.38418079096045199</v>
      </c>
      <c r="O56" s="2"/>
    </row>
    <row r="57" spans="1:23" x14ac:dyDescent="0.25">
      <c r="B57" t="s">
        <v>29</v>
      </c>
      <c r="C57">
        <v>75</v>
      </c>
      <c r="D57">
        <v>48</v>
      </c>
      <c r="E57">
        <v>13</v>
      </c>
      <c r="F57">
        <v>14</v>
      </c>
      <c r="J57" t="str">
        <f t="shared" si="16"/>
        <v>Don't know</v>
      </c>
      <c r="K57" s="2">
        <f>C57/C58</f>
        <v>7.4925074925074928E-2</v>
      </c>
      <c r="L57" s="2">
        <f>D57/D58</f>
        <v>7.6311605723370424E-2</v>
      </c>
      <c r="M57" s="2">
        <f>E57/E58</f>
        <v>6.6666666666666666E-2</v>
      </c>
      <c r="N57" s="2">
        <f>F57/F58</f>
        <v>7.909604519774012E-2</v>
      </c>
      <c r="O57" s="2"/>
    </row>
    <row r="58" spans="1:23" x14ac:dyDescent="0.25">
      <c r="A58" t="s">
        <v>2</v>
      </c>
      <c r="C58">
        <v>1001</v>
      </c>
      <c r="D58">
        <v>629</v>
      </c>
      <c r="E58">
        <v>195</v>
      </c>
      <c r="F58">
        <v>177</v>
      </c>
    </row>
    <row r="63" spans="1:23" x14ac:dyDescent="0.25">
      <c r="A63" t="s">
        <v>71</v>
      </c>
    </row>
    <row r="64" spans="1:23" x14ac:dyDescent="0.25">
      <c r="A64" t="s">
        <v>1</v>
      </c>
    </row>
    <row r="65" spans="1:23" x14ac:dyDescent="0.25">
      <c r="C65" t="s">
        <v>2</v>
      </c>
      <c r="D65" t="s">
        <v>36</v>
      </c>
    </row>
    <row r="66" spans="1:23" ht="40" x14ac:dyDescent="0.25">
      <c r="C66" s="1" t="s">
        <v>4</v>
      </c>
      <c r="D66" t="s">
        <v>37</v>
      </c>
      <c r="E66" t="s">
        <v>38</v>
      </c>
      <c r="H66" s="1"/>
      <c r="I66" s="1"/>
      <c r="J66" s="1"/>
      <c r="K66" s="1" t="str">
        <f>C66</f>
        <v>North Carolina</v>
      </c>
      <c r="L66" s="1" t="str">
        <f>D66</f>
        <v>Male</v>
      </c>
      <c r="M66" s="1" t="str">
        <f>E66</f>
        <v>Female</v>
      </c>
      <c r="N66" s="1"/>
      <c r="O66" s="1"/>
      <c r="P66" s="1"/>
      <c r="Q66" s="1"/>
      <c r="R66" s="1"/>
      <c r="S66" s="1" t="str">
        <f>K66</f>
        <v>North Carolina</v>
      </c>
      <c r="T66" s="1" t="str">
        <f>L66</f>
        <v>Male</v>
      </c>
      <c r="U66" s="1" t="str">
        <f>M66</f>
        <v>Female</v>
      </c>
      <c r="V66" s="1"/>
      <c r="W66" s="1"/>
    </row>
    <row r="67" spans="1:23" x14ac:dyDescent="0.25">
      <c r="A67" t="s">
        <v>62</v>
      </c>
      <c r="B67" t="s">
        <v>63</v>
      </c>
      <c r="C67">
        <v>145</v>
      </c>
      <c r="D67">
        <v>82</v>
      </c>
      <c r="E67">
        <v>63</v>
      </c>
      <c r="J67" t="str">
        <f>B67</f>
        <v>Strongly support</v>
      </c>
      <c r="K67" s="2">
        <f>C67/C73</f>
        <v>0.14514514514514515</v>
      </c>
      <c r="L67" s="2">
        <f>D67/D73</f>
        <v>0.17190775681341719</v>
      </c>
      <c r="M67" s="2">
        <f>E67/E73</f>
        <v>0.1206896551724138</v>
      </c>
      <c r="R67" t="s">
        <v>11</v>
      </c>
      <c r="S67" s="3">
        <f>K67+K68</f>
        <v>0.26826826826826827</v>
      </c>
      <c r="T67" s="3">
        <f t="shared" ref="T67:U67" si="20">L67+L68</f>
        <v>0.32704402515723274</v>
      </c>
      <c r="U67" s="3">
        <f t="shared" si="20"/>
        <v>0.21455938697318008</v>
      </c>
      <c r="V67" s="3"/>
      <c r="W67" s="3"/>
    </row>
    <row r="68" spans="1:23" x14ac:dyDescent="0.25">
      <c r="B68" t="s">
        <v>64</v>
      </c>
      <c r="C68">
        <v>123</v>
      </c>
      <c r="D68">
        <v>74</v>
      </c>
      <c r="E68">
        <v>49</v>
      </c>
      <c r="J68" t="str">
        <f t="shared" ref="J68:J72" si="21">B68</f>
        <v>Somewhat support</v>
      </c>
      <c r="K68" s="2">
        <f>C68/C73</f>
        <v>0.12312312312312312</v>
      </c>
      <c r="L68" s="2">
        <f>D68/D73</f>
        <v>0.15513626834381553</v>
      </c>
      <c r="M68" s="2">
        <f>E68/E73</f>
        <v>9.3869731800766285E-2</v>
      </c>
      <c r="R68" t="s">
        <v>13</v>
      </c>
      <c r="S68" s="3">
        <f>K69</f>
        <v>0.17617617617617617</v>
      </c>
      <c r="T68" s="3">
        <f t="shared" ref="T68:U68" si="22">L69</f>
        <v>0.15094339622641509</v>
      </c>
      <c r="U68" s="3">
        <f t="shared" si="22"/>
        <v>0.19923371647509577</v>
      </c>
      <c r="V68" s="3"/>
      <c r="W68" s="3"/>
    </row>
    <row r="69" spans="1:23" x14ac:dyDescent="0.25">
      <c r="B69" t="s">
        <v>65</v>
      </c>
      <c r="C69">
        <v>176</v>
      </c>
      <c r="D69">
        <v>72</v>
      </c>
      <c r="E69">
        <v>104</v>
      </c>
      <c r="J69" t="str">
        <f t="shared" si="21"/>
        <v>Neither support nor oppose</v>
      </c>
      <c r="K69" s="2">
        <f>C69/C73</f>
        <v>0.17617617617617617</v>
      </c>
      <c r="L69" s="2">
        <f>D69/D73</f>
        <v>0.15094339622641509</v>
      </c>
      <c r="M69" s="2">
        <f>E69/E73</f>
        <v>0.19923371647509577</v>
      </c>
      <c r="R69" t="s">
        <v>14</v>
      </c>
      <c r="S69" s="3">
        <f>K70+K71</f>
        <v>0.48148148148148151</v>
      </c>
      <c r="T69" s="3">
        <f t="shared" ref="T69:U69" si="23">L70+L71</f>
        <v>0.46750524109014674</v>
      </c>
      <c r="U69" s="3">
        <f t="shared" si="23"/>
        <v>0.4942528735632184</v>
      </c>
      <c r="V69" s="3"/>
      <c r="W69" s="3"/>
    </row>
    <row r="70" spans="1:23" x14ac:dyDescent="0.25">
      <c r="B70" t="s">
        <v>66</v>
      </c>
      <c r="C70">
        <v>81</v>
      </c>
      <c r="D70">
        <v>47</v>
      </c>
      <c r="E70">
        <v>34</v>
      </c>
      <c r="J70" t="str">
        <f t="shared" si="21"/>
        <v>Somewhat oppose</v>
      </c>
      <c r="K70" s="2">
        <f>C70/C73</f>
        <v>8.1081081081081086E-2</v>
      </c>
      <c r="L70" s="2">
        <f>D70/D73</f>
        <v>9.853249475890985E-2</v>
      </c>
      <c r="M70" s="2">
        <f>E70/E73</f>
        <v>6.5134099616858232E-2</v>
      </c>
      <c r="R70" t="s">
        <v>16</v>
      </c>
      <c r="S70" s="3">
        <f>K72</f>
        <v>7.407407407407407E-2</v>
      </c>
      <c r="T70" s="3">
        <f t="shared" ref="T70:U70" si="24">L72</f>
        <v>5.450733752620545E-2</v>
      </c>
      <c r="U70" s="3">
        <f t="shared" si="24"/>
        <v>9.1954022988505746E-2</v>
      </c>
      <c r="V70" s="3"/>
      <c r="W70" s="3"/>
    </row>
    <row r="71" spans="1:23" x14ac:dyDescent="0.25">
      <c r="B71" t="s">
        <v>67</v>
      </c>
      <c r="C71">
        <v>400</v>
      </c>
      <c r="D71">
        <v>176</v>
      </c>
      <c r="E71">
        <v>224</v>
      </c>
      <c r="J71" t="str">
        <f t="shared" si="21"/>
        <v>Strongly oppose</v>
      </c>
      <c r="K71" s="2">
        <f>C71/C73</f>
        <v>0.40040040040040042</v>
      </c>
      <c r="L71" s="2">
        <f>D71/D73</f>
        <v>0.36897274633123689</v>
      </c>
      <c r="M71" s="2">
        <f>E71/E73</f>
        <v>0.42911877394636017</v>
      </c>
    </row>
    <row r="72" spans="1:23" x14ac:dyDescent="0.25">
      <c r="B72" t="s">
        <v>29</v>
      </c>
      <c r="C72">
        <v>74</v>
      </c>
      <c r="D72">
        <v>26</v>
      </c>
      <c r="E72">
        <v>48</v>
      </c>
      <c r="J72" t="str">
        <f t="shared" si="21"/>
        <v>Don't know</v>
      </c>
      <c r="K72" s="2">
        <f>C72/C73</f>
        <v>7.407407407407407E-2</v>
      </c>
      <c r="L72" s="2">
        <f>D72/D73</f>
        <v>5.450733752620545E-2</v>
      </c>
      <c r="M72" s="2">
        <f>E72/E73</f>
        <v>9.1954022988505746E-2</v>
      </c>
    </row>
    <row r="73" spans="1:23" x14ac:dyDescent="0.25">
      <c r="A73" t="s">
        <v>2</v>
      </c>
      <c r="C73">
        <v>999</v>
      </c>
      <c r="D73">
        <v>477</v>
      </c>
      <c r="E73">
        <v>522</v>
      </c>
    </row>
    <row r="78" spans="1:23" x14ac:dyDescent="0.25">
      <c r="A78" t="s">
        <v>72</v>
      </c>
    </row>
    <row r="79" spans="1:23" x14ac:dyDescent="0.25">
      <c r="A79" t="s">
        <v>1</v>
      </c>
    </row>
    <row r="80" spans="1:23" x14ac:dyDescent="0.25">
      <c r="C80" t="s">
        <v>2</v>
      </c>
      <c r="D80" t="s">
        <v>40</v>
      </c>
    </row>
    <row r="81" spans="1:23" s="1" customFormat="1" ht="80" x14ac:dyDescent="0.25">
      <c r="C81" s="1" t="s">
        <v>4</v>
      </c>
      <c r="D81" s="1" t="s">
        <v>41</v>
      </c>
      <c r="E81" s="1" t="s">
        <v>42</v>
      </c>
      <c r="F81" s="1" t="s">
        <v>43</v>
      </c>
      <c r="K81" s="1" t="str">
        <f>C81</f>
        <v>North Carolina</v>
      </c>
      <c r="L81" s="1" t="str">
        <f>D81</f>
        <v>No HS/HS Graduate</v>
      </c>
      <c r="M81" s="1" t="str">
        <f>E81</f>
        <v>Some college/2-year degree</v>
      </c>
      <c r="N81" s="1" t="str">
        <f>F81</f>
        <v>4-year degree/Graduate degree</v>
      </c>
      <c r="S81" s="1" t="str">
        <f>K81</f>
        <v>North Carolina</v>
      </c>
      <c r="T81" s="1" t="str">
        <f>L81</f>
        <v>No HS/HS Graduate</v>
      </c>
      <c r="U81" s="1" t="str">
        <f>M81</f>
        <v>Some college/2-year degree</v>
      </c>
      <c r="V81" s="1" t="str">
        <f>N81</f>
        <v>4-year degree/Graduate degree</v>
      </c>
    </row>
    <row r="82" spans="1:23" x14ac:dyDescent="0.25">
      <c r="A82" t="s">
        <v>62</v>
      </c>
      <c r="B82" t="s">
        <v>63</v>
      </c>
      <c r="C82">
        <v>146</v>
      </c>
      <c r="D82">
        <v>56</v>
      </c>
      <c r="E82">
        <v>52</v>
      </c>
      <c r="F82">
        <v>38</v>
      </c>
      <c r="J82" t="str">
        <f>B82</f>
        <v>Strongly support</v>
      </c>
      <c r="K82" s="2">
        <f>C82/C88</f>
        <v>0.14599999999999999</v>
      </c>
      <c r="L82" s="2">
        <f>D82/D88</f>
        <v>0.15819209039548024</v>
      </c>
      <c r="M82" s="2">
        <f>E82/E88</f>
        <v>0.16938110749185667</v>
      </c>
      <c r="N82" s="2">
        <f>F82/F88</f>
        <v>0.11209439528023599</v>
      </c>
      <c r="O82" s="2"/>
      <c r="R82" t="s">
        <v>11</v>
      </c>
      <c r="S82" s="3">
        <f>K82+K83</f>
        <v>0.27</v>
      </c>
      <c r="T82" s="3">
        <f t="shared" ref="T82:V82" si="25">L82+L83</f>
        <v>0.27966101694915257</v>
      </c>
      <c r="U82" s="3">
        <f t="shared" si="25"/>
        <v>0.31596091205211729</v>
      </c>
      <c r="V82" s="3">
        <f t="shared" si="25"/>
        <v>0.21828908554572271</v>
      </c>
      <c r="W82" s="3"/>
    </row>
    <row r="83" spans="1:23" x14ac:dyDescent="0.25">
      <c r="B83" t="s">
        <v>64</v>
      </c>
      <c r="C83">
        <v>124</v>
      </c>
      <c r="D83">
        <v>43</v>
      </c>
      <c r="E83">
        <v>45</v>
      </c>
      <c r="F83">
        <v>36</v>
      </c>
      <c r="J83" t="str">
        <f t="shared" ref="J83:J87" si="26">B83</f>
        <v>Somewhat support</v>
      </c>
      <c r="K83" s="2">
        <f>C83/C88</f>
        <v>0.124</v>
      </c>
      <c r="L83" s="2">
        <f>D83/D88</f>
        <v>0.12146892655367232</v>
      </c>
      <c r="M83" s="2">
        <f>E83/E88</f>
        <v>0.1465798045602606</v>
      </c>
      <c r="N83" s="2">
        <f>F83/F88</f>
        <v>0.10619469026548672</v>
      </c>
      <c r="O83" s="2"/>
      <c r="R83" t="s">
        <v>13</v>
      </c>
      <c r="S83" s="3">
        <f>K84</f>
        <v>0.17599999999999999</v>
      </c>
      <c r="T83" s="3">
        <f t="shared" ref="T83:V83" si="27">L84</f>
        <v>0.24858757062146894</v>
      </c>
      <c r="U83" s="3">
        <f t="shared" si="27"/>
        <v>0.16938110749185667</v>
      </c>
      <c r="V83" s="3">
        <f t="shared" si="27"/>
        <v>0.10619469026548672</v>
      </c>
      <c r="W83" s="3"/>
    </row>
    <row r="84" spans="1:23" x14ac:dyDescent="0.25">
      <c r="B84" t="s">
        <v>65</v>
      </c>
      <c r="C84">
        <v>176</v>
      </c>
      <c r="D84">
        <v>88</v>
      </c>
      <c r="E84">
        <v>52</v>
      </c>
      <c r="F84">
        <v>36</v>
      </c>
      <c r="J84" t="str">
        <f t="shared" si="26"/>
        <v>Neither support nor oppose</v>
      </c>
      <c r="K84" s="2">
        <f>C84/C88</f>
        <v>0.17599999999999999</v>
      </c>
      <c r="L84" s="2">
        <f>D84/D88</f>
        <v>0.24858757062146894</v>
      </c>
      <c r="M84" s="2">
        <f>E84/E88</f>
        <v>0.16938110749185667</v>
      </c>
      <c r="N84" s="2">
        <f>F84/F88</f>
        <v>0.10619469026548672</v>
      </c>
      <c r="O84" s="2"/>
      <c r="R84" t="s">
        <v>14</v>
      </c>
      <c r="S84" s="3">
        <f>K85+K86</f>
        <v>0.48100000000000004</v>
      </c>
      <c r="T84" s="3">
        <f t="shared" ref="T84:V84" si="28">L85+L86</f>
        <v>0.38700564971751417</v>
      </c>
      <c r="U84" s="3">
        <f t="shared" si="28"/>
        <v>0.43322475570032576</v>
      </c>
      <c r="V84" s="3">
        <f t="shared" si="28"/>
        <v>0.6224188790560472</v>
      </c>
      <c r="W84" s="3"/>
    </row>
    <row r="85" spans="1:23" x14ac:dyDescent="0.25">
      <c r="B85" t="s">
        <v>66</v>
      </c>
      <c r="C85">
        <v>81</v>
      </c>
      <c r="D85">
        <v>35</v>
      </c>
      <c r="E85">
        <v>15</v>
      </c>
      <c r="F85">
        <v>31</v>
      </c>
      <c r="J85" t="str">
        <f t="shared" si="26"/>
        <v>Somewhat oppose</v>
      </c>
      <c r="K85" s="2">
        <f>C85/C88</f>
        <v>8.1000000000000003E-2</v>
      </c>
      <c r="L85" s="2">
        <f>D85/D88</f>
        <v>9.8870056497175146E-2</v>
      </c>
      <c r="M85" s="2">
        <f>E85/E88</f>
        <v>4.8859934853420196E-2</v>
      </c>
      <c r="N85" s="2">
        <f>F85/F88</f>
        <v>9.1445427728613568E-2</v>
      </c>
      <c r="O85" s="2"/>
      <c r="R85" t="s">
        <v>16</v>
      </c>
      <c r="S85" s="3">
        <f>K87</f>
        <v>7.2999999999999995E-2</v>
      </c>
      <c r="T85" s="3">
        <f t="shared" ref="T85:V85" si="29">L87</f>
        <v>8.4745762711864403E-2</v>
      </c>
      <c r="U85" s="3">
        <f t="shared" si="29"/>
        <v>8.143322475570032E-2</v>
      </c>
      <c r="V85" s="3">
        <f t="shared" si="29"/>
        <v>5.3097345132743362E-2</v>
      </c>
      <c r="W85" s="3"/>
    </row>
    <row r="86" spans="1:23" x14ac:dyDescent="0.25">
      <c r="B86" t="s">
        <v>67</v>
      </c>
      <c r="C86">
        <v>400</v>
      </c>
      <c r="D86">
        <v>102</v>
      </c>
      <c r="E86">
        <v>118</v>
      </c>
      <c r="F86">
        <v>180</v>
      </c>
      <c r="J86" t="str">
        <f t="shared" si="26"/>
        <v>Strongly oppose</v>
      </c>
      <c r="K86" s="2">
        <f>C86/C88</f>
        <v>0.4</v>
      </c>
      <c r="L86" s="2">
        <f>D86/D88</f>
        <v>0.28813559322033899</v>
      </c>
      <c r="M86" s="2">
        <f>E86/E88</f>
        <v>0.38436482084690554</v>
      </c>
      <c r="N86" s="2">
        <f>F86/F88</f>
        <v>0.53097345132743368</v>
      </c>
      <c r="O86" s="2"/>
    </row>
    <row r="87" spans="1:23" x14ac:dyDescent="0.25">
      <c r="B87" t="s">
        <v>29</v>
      </c>
      <c r="C87">
        <v>73</v>
      </c>
      <c r="D87">
        <v>30</v>
      </c>
      <c r="E87">
        <v>25</v>
      </c>
      <c r="F87">
        <v>18</v>
      </c>
      <c r="J87" t="str">
        <f t="shared" si="26"/>
        <v>Don't know</v>
      </c>
      <c r="K87" s="2">
        <f>C87/C88</f>
        <v>7.2999999999999995E-2</v>
      </c>
      <c r="L87" s="2">
        <f>D87/D88</f>
        <v>8.4745762711864403E-2</v>
      </c>
      <c r="M87" s="2">
        <f>E87/E88</f>
        <v>8.143322475570032E-2</v>
      </c>
      <c r="N87" s="2">
        <f>F87/F88</f>
        <v>5.3097345132743362E-2</v>
      </c>
      <c r="O87" s="2"/>
    </row>
    <row r="88" spans="1:23" x14ac:dyDescent="0.25">
      <c r="A88" t="s">
        <v>2</v>
      </c>
      <c r="C88">
        <v>1000</v>
      </c>
      <c r="D88">
        <v>354</v>
      </c>
      <c r="E88">
        <v>307</v>
      </c>
      <c r="F88">
        <v>339</v>
      </c>
    </row>
    <row r="93" spans="1:23" x14ac:dyDescent="0.25">
      <c r="A93" t="s">
        <v>73</v>
      </c>
    </row>
    <row r="94" spans="1:23" x14ac:dyDescent="0.25">
      <c r="A94" t="s">
        <v>1</v>
      </c>
    </row>
    <row r="95" spans="1:23" x14ac:dyDescent="0.25">
      <c r="C95" t="s">
        <v>2</v>
      </c>
      <c r="D95" t="s">
        <v>45</v>
      </c>
    </row>
    <row r="96" spans="1:23" s="1" customFormat="1" ht="100" x14ac:dyDescent="0.25">
      <c r="C96" s="1" t="s">
        <v>4</v>
      </c>
      <c r="D96" s="1" t="s">
        <v>46</v>
      </c>
      <c r="E96" s="1" t="s">
        <v>47</v>
      </c>
      <c r="F96" s="1" t="s">
        <v>48</v>
      </c>
      <c r="K96" s="1" t="str">
        <f>C96</f>
        <v>North Carolina</v>
      </c>
      <c r="L96" s="1" t="str">
        <f>D96</f>
        <v>Silent &amp; Boomer (born before 1965)</v>
      </c>
      <c r="M96" s="1" t="str">
        <f>E96</f>
        <v>Generation X (born 1965-1980)</v>
      </c>
      <c r="N96" s="1" t="str">
        <f>F96</f>
        <v>Millennials &amp; Generation Z (born after 1980)</v>
      </c>
      <c r="S96" s="1" t="str">
        <f>K96</f>
        <v>North Carolina</v>
      </c>
      <c r="T96" s="1" t="str">
        <f>L96</f>
        <v>Silent &amp; Boomer (born before 1965)</v>
      </c>
      <c r="U96" s="1" t="str">
        <f>M96</f>
        <v>Generation X (born 1965-1980)</v>
      </c>
      <c r="V96" s="1" t="str">
        <f>N96</f>
        <v>Millennials &amp; Generation Z (born after 1980)</v>
      </c>
    </row>
    <row r="97" spans="1:23" x14ac:dyDescent="0.25">
      <c r="A97" t="s">
        <v>62</v>
      </c>
      <c r="B97" t="s">
        <v>63</v>
      </c>
      <c r="C97">
        <v>144</v>
      </c>
      <c r="D97">
        <v>45</v>
      </c>
      <c r="E97">
        <v>38</v>
      </c>
      <c r="F97">
        <v>61</v>
      </c>
      <c r="J97" t="str">
        <f>B97</f>
        <v>Strongly support</v>
      </c>
      <c r="K97" s="2">
        <f>C97/C103</f>
        <v>0.14428857715430862</v>
      </c>
      <c r="L97" s="2">
        <f>D97/D103</f>
        <v>0.15254237288135594</v>
      </c>
      <c r="M97" s="2">
        <f>E97/E103</f>
        <v>0.15261044176706828</v>
      </c>
      <c r="N97" s="2">
        <f>F97/F103</f>
        <v>0.1343612334801762</v>
      </c>
      <c r="O97" s="2"/>
      <c r="R97" t="s">
        <v>11</v>
      </c>
      <c r="S97" s="3">
        <f>K97+K98</f>
        <v>0.26753507014028055</v>
      </c>
      <c r="T97" s="3">
        <f t="shared" ref="T97:V97" si="30">L97+L98</f>
        <v>0.25423728813559321</v>
      </c>
      <c r="U97" s="3">
        <f t="shared" si="30"/>
        <v>0.26104417670682734</v>
      </c>
      <c r="V97" s="3">
        <f t="shared" si="30"/>
        <v>0.27973568281938321</v>
      </c>
      <c r="W97" s="3"/>
    </row>
    <row r="98" spans="1:23" x14ac:dyDescent="0.25">
      <c r="B98" t="s">
        <v>64</v>
      </c>
      <c r="C98">
        <v>123</v>
      </c>
      <c r="D98">
        <v>30</v>
      </c>
      <c r="E98">
        <v>27</v>
      </c>
      <c r="F98">
        <v>66</v>
      </c>
      <c r="J98" t="str">
        <f t="shared" ref="J98:J102" si="31">B98</f>
        <v>Somewhat support</v>
      </c>
      <c r="K98" s="2">
        <f>C98/C103</f>
        <v>0.12324649298597194</v>
      </c>
      <c r="L98" s="2">
        <f>D98/D103</f>
        <v>0.10169491525423729</v>
      </c>
      <c r="M98" s="2">
        <f>E98/E103</f>
        <v>0.10843373493975904</v>
      </c>
      <c r="N98" s="2">
        <f>F98/F103</f>
        <v>0.14537444933920704</v>
      </c>
      <c r="O98" s="2"/>
      <c r="R98" t="s">
        <v>13</v>
      </c>
      <c r="S98" s="3">
        <f>K99</f>
        <v>0.17635270541082165</v>
      </c>
      <c r="T98" s="3">
        <f t="shared" ref="T98:V98" si="32">L99</f>
        <v>0.14915254237288136</v>
      </c>
      <c r="U98" s="3">
        <f t="shared" si="32"/>
        <v>0.15662650602409639</v>
      </c>
      <c r="V98" s="3">
        <f t="shared" si="32"/>
        <v>0.20484581497797358</v>
      </c>
      <c r="W98" s="3"/>
    </row>
    <row r="99" spans="1:23" x14ac:dyDescent="0.25">
      <c r="B99" t="s">
        <v>65</v>
      </c>
      <c r="C99">
        <v>176</v>
      </c>
      <c r="D99">
        <v>44</v>
      </c>
      <c r="E99">
        <v>39</v>
      </c>
      <c r="F99">
        <v>93</v>
      </c>
      <c r="J99" t="str">
        <f t="shared" si="31"/>
        <v>Neither support nor oppose</v>
      </c>
      <c r="K99" s="2">
        <f>C99/C103</f>
        <v>0.17635270541082165</v>
      </c>
      <c r="L99" s="2">
        <f>D99/D103</f>
        <v>0.14915254237288136</v>
      </c>
      <c r="M99" s="2">
        <f>E99/E103</f>
        <v>0.15662650602409639</v>
      </c>
      <c r="N99" s="2">
        <f>F99/F103</f>
        <v>0.20484581497797358</v>
      </c>
      <c r="O99" s="2"/>
      <c r="R99" t="s">
        <v>14</v>
      </c>
      <c r="S99" s="3">
        <f>K100+K101</f>
        <v>0.48296593186372749</v>
      </c>
      <c r="T99" s="3">
        <f t="shared" ref="T99:V99" si="33">L100+L101</f>
        <v>0.51525423728813557</v>
      </c>
      <c r="U99" s="3">
        <f t="shared" si="33"/>
        <v>0.52610441767068272</v>
      </c>
      <c r="V99" s="3">
        <f t="shared" si="33"/>
        <v>0.43832599118942733</v>
      </c>
      <c r="W99" s="3"/>
    </row>
    <row r="100" spans="1:23" x14ac:dyDescent="0.25">
      <c r="B100" t="s">
        <v>66</v>
      </c>
      <c r="C100">
        <v>82</v>
      </c>
      <c r="D100">
        <v>22</v>
      </c>
      <c r="E100">
        <v>24</v>
      </c>
      <c r="F100">
        <v>36</v>
      </c>
      <c r="J100" t="str">
        <f t="shared" si="31"/>
        <v>Somewhat oppose</v>
      </c>
      <c r="K100" s="2">
        <f>C100/C103</f>
        <v>8.2164328657314628E-2</v>
      </c>
      <c r="L100" s="2">
        <f>D100/D103</f>
        <v>7.4576271186440682E-2</v>
      </c>
      <c r="M100" s="2">
        <f>E100/E103</f>
        <v>9.6385542168674704E-2</v>
      </c>
      <c r="N100" s="2">
        <f>F100/F103</f>
        <v>7.9295154185022032E-2</v>
      </c>
      <c r="O100" s="2"/>
      <c r="R100" t="s">
        <v>16</v>
      </c>
      <c r="S100" s="3">
        <f>K102</f>
        <v>7.3146292585170344E-2</v>
      </c>
      <c r="T100" s="3">
        <f t="shared" ref="T100:V100" si="34">L102</f>
        <v>8.1355932203389825E-2</v>
      </c>
      <c r="U100" s="3">
        <f t="shared" si="34"/>
        <v>5.6224899598393573E-2</v>
      </c>
      <c r="V100" s="3">
        <f t="shared" si="34"/>
        <v>7.7092511013215861E-2</v>
      </c>
      <c r="W100" s="3"/>
    </row>
    <row r="101" spans="1:23" x14ac:dyDescent="0.25">
      <c r="B101" t="s">
        <v>67</v>
      </c>
      <c r="C101">
        <v>400</v>
      </c>
      <c r="D101">
        <v>130</v>
      </c>
      <c r="E101">
        <v>107</v>
      </c>
      <c r="F101">
        <v>163</v>
      </c>
      <c r="J101" t="str">
        <f t="shared" si="31"/>
        <v>Strongly oppose</v>
      </c>
      <c r="K101" s="2">
        <f>C101/C103</f>
        <v>0.40080160320641284</v>
      </c>
      <c r="L101" s="2">
        <f>D101/D103</f>
        <v>0.44067796610169491</v>
      </c>
      <c r="M101" s="2">
        <f>E101/E103</f>
        <v>0.42971887550200805</v>
      </c>
      <c r="N101" s="2">
        <f>F101/F103</f>
        <v>0.3590308370044053</v>
      </c>
      <c r="O101" s="2"/>
    </row>
    <row r="102" spans="1:23" x14ac:dyDescent="0.25">
      <c r="B102" t="s">
        <v>29</v>
      </c>
      <c r="C102">
        <v>73</v>
      </c>
      <c r="D102">
        <v>24</v>
      </c>
      <c r="E102">
        <v>14</v>
      </c>
      <c r="F102">
        <v>35</v>
      </c>
      <c r="J102" t="str">
        <f t="shared" si="31"/>
        <v>Don't know</v>
      </c>
      <c r="K102" s="2">
        <f>C102/C103</f>
        <v>7.3146292585170344E-2</v>
      </c>
      <c r="L102" s="2">
        <f>D102/D103</f>
        <v>8.1355932203389825E-2</v>
      </c>
      <c r="M102" s="2">
        <f>E102/E103</f>
        <v>5.6224899598393573E-2</v>
      </c>
      <c r="N102" s="2">
        <f>F102/F103</f>
        <v>7.7092511013215861E-2</v>
      </c>
      <c r="O102" s="2"/>
    </row>
    <row r="103" spans="1:23" x14ac:dyDescent="0.25">
      <c r="A103" t="s">
        <v>2</v>
      </c>
      <c r="C103">
        <v>998</v>
      </c>
      <c r="D103">
        <v>295</v>
      </c>
      <c r="E103">
        <v>249</v>
      </c>
      <c r="F103">
        <v>454</v>
      </c>
    </row>
    <row r="108" spans="1:23" x14ac:dyDescent="0.25">
      <c r="A108" t="s">
        <v>74</v>
      </c>
    </row>
    <row r="109" spans="1:23" x14ac:dyDescent="0.25">
      <c r="A109" t="s">
        <v>1</v>
      </c>
    </row>
    <row r="110" spans="1:23" x14ac:dyDescent="0.25">
      <c r="C110" t="s">
        <v>2</v>
      </c>
      <c r="D110" t="s">
        <v>50</v>
      </c>
    </row>
    <row r="111" spans="1:23" s="1" customFormat="1" ht="60" x14ac:dyDescent="0.25">
      <c r="C111" s="1" t="s">
        <v>4</v>
      </c>
      <c r="D111" s="1" t="s">
        <v>51</v>
      </c>
      <c r="E111" s="1" t="s">
        <v>52</v>
      </c>
      <c r="F111" s="1" t="s">
        <v>53</v>
      </c>
      <c r="G111" s="1" t="s">
        <v>54</v>
      </c>
      <c r="K111" s="1" t="str">
        <f>C111</f>
        <v>North Carolina</v>
      </c>
      <c r="L111" s="1" t="str">
        <f>D111</f>
        <v>Central Cities</v>
      </c>
      <c r="M111" s="1" t="str">
        <f>E111</f>
        <v>Urban County Suburbs</v>
      </c>
      <c r="N111" s="1" t="str">
        <f>F111</f>
        <v>Surrounding Suburban County</v>
      </c>
      <c r="O111" s="1" t="str">
        <f>G111</f>
        <v>Rural County</v>
      </c>
      <c r="S111" s="1" t="str">
        <f>K111</f>
        <v>North Carolina</v>
      </c>
      <c r="T111" s="1" t="str">
        <f>L111</f>
        <v>Central Cities</v>
      </c>
      <c r="U111" s="1" t="str">
        <f>M111</f>
        <v>Urban County Suburbs</v>
      </c>
      <c r="V111" s="1" t="str">
        <f>N111</f>
        <v>Surrounding Suburban County</v>
      </c>
      <c r="W111" s="1" t="str">
        <f>O111</f>
        <v>Rural County</v>
      </c>
    </row>
    <row r="112" spans="1:23" x14ac:dyDescent="0.25">
      <c r="A112" t="s">
        <v>62</v>
      </c>
      <c r="B112" t="s">
        <v>63</v>
      </c>
      <c r="C112">
        <v>145</v>
      </c>
      <c r="D112">
        <v>32</v>
      </c>
      <c r="E112">
        <v>36</v>
      </c>
      <c r="F112">
        <v>41</v>
      </c>
      <c r="G112">
        <v>36</v>
      </c>
      <c r="J112" t="str">
        <f>B112</f>
        <v>Strongly support</v>
      </c>
      <c r="K112" s="2">
        <f>C112/C118</f>
        <v>0.14499999999999999</v>
      </c>
      <c r="L112" s="2">
        <f>D112/D118</f>
        <v>0.10491803278688525</v>
      </c>
      <c r="M112" s="2">
        <f>E112/E118</f>
        <v>0.14516129032258066</v>
      </c>
      <c r="N112" s="2">
        <f>F112/F118</f>
        <v>0.17596566523605151</v>
      </c>
      <c r="O112" s="2">
        <f>G112/G118</f>
        <v>0.16822429906542055</v>
      </c>
      <c r="R112" t="s">
        <v>11</v>
      </c>
      <c r="S112" s="3">
        <f>K112+K113</f>
        <v>0.26800000000000002</v>
      </c>
      <c r="T112" s="3">
        <f t="shared" ref="T112:W112" si="35">L112+L113</f>
        <v>0.21311475409836067</v>
      </c>
      <c r="U112" s="3">
        <f t="shared" si="35"/>
        <v>0.27419354838709675</v>
      </c>
      <c r="V112" s="3">
        <f t="shared" si="35"/>
        <v>0.32188841201716739</v>
      </c>
      <c r="W112" s="3">
        <f t="shared" si="35"/>
        <v>0.28037383177570091</v>
      </c>
    </row>
    <row r="113" spans="1:23" x14ac:dyDescent="0.25">
      <c r="B113" t="s">
        <v>64</v>
      </c>
      <c r="C113">
        <v>123</v>
      </c>
      <c r="D113">
        <v>33</v>
      </c>
      <c r="E113">
        <v>32</v>
      </c>
      <c r="F113">
        <v>34</v>
      </c>
      <c r="G113">
        <v>24</v>
      </c>
      <c r="J113" t="str">
        <f t="shared" ref="J113:J117" si="36">B113</f>
        <v>Somewhat support</v>
      </c>
      <c r="K113" s="2">
        <f>C113/C118</f>
        <v>0.123</v>
      </c>
      <c r="L113" s="2">
        <f>D113/D118</f>
        <v>0.10819672131147541</v>
      </c>
      <c r="M113" s="2">
        <f>E113/E118</f>
        <v>0.12903225806451613</v>
      </c>
      <c r="N113" s="2">
        <f>F113/F118</f>
        <v>0.14592274678111589</v>
      </c>
      <c r="O113" s="2">
        <f>G113/G118</f>
        <v>0.11214953271028037</v>
      </c>
      <c r="R113" t="s">
        <v>13</v>
      </c>
      <c r="S113" s="3">
        <f>K114</f>
        <v>0.17599999999999999</v>
      </c>
      <c r="T113" s="3">
        <f t="shared" ref="T113:W113" si="37">L114</f>
        <v>0.17377049180327869</v>
      </c>
      <c r="U113" s="3">
        <f t="shared" si="37"/>
        <v>0.13709677419354838</v>
      </c>
      <c r="V113" s="3">
        <f t="shared" si="37"/>
        <v>0.17596566523605151</v>
      </c>
      <c r="W113" s="3">
        <f t="shared" si="37"/>
        <v>0.22429906542056074</v>
      </c>
    </row>
    <row r="114" spans="1:23" x14ac:dyDescent="0.25">
      <c r="B114" t="s">
        <v>65</v>
      </c>
      <c r="C114">
        <v>176</v>
      </c>
      <c r="D114">
        <v>53</v>
      </c>
      <c r="E114">
        <v>34</v>
      </c>
      <c r="F114">
        <v>41</v>
      </c>
      <c r="G114">
        <v>48</v>
      </c>
      <c r="J114" t="str">
        <f t="shared" si="36"/>
        <v>Neither support nor oppose</v>
      </c>
      <c r="K114" s="2">
        <f>C114/C118</f>
        <v>0.17599999999999999</v>
      </c>
      <c r="L114" s="2">
        <f>D114/D118</f>
        <v>0.17377049180327869</v>
      </c>
      <c r="M114" s="2">
        <f>E114/E118</f>
        <v>0.13709677419354838</v>
      </c>
      <c r="N114" s="2">
        <f>F114/F118</f>
        <v>0.17596566523605151</v>
      </c>
      <c r="O114" s="2">
        <f>G114/G118</f>
        <v>0.22429906542056074</v>
      </c>
      <c r="R114" t="s">
        <v>14</v>
      </c>
      <c r="S114" s="3">
        <f>K115+K116</f>
        <v>0.48100000000000004</v>
      </c>
      <c r="T114" s="3">
        <f t="shared" ref="T114:W114" si="38">L115+L116</f>
        <v>0.5540983606557377</v>
      </c>
      <c r="U114" s="3">
        <f t="shared" si="38"/>
        <v>0.49193548387096775</v>
      </c>
      <c r="V114" s="3">
        <f t="shared" si="38"/>
        <v>0.40343347639484978</v>
      </c>
      <c r="W114" s="3">
        <f t="shared" si="38"/>
        <v>0.44859813084112149</v>
      </c>
    </row>
    <row r="115" spans="1:23" x14ac:dyDescent="0.25">
      <c r="B115" t="s">
        <v>66</v>
      </c>
      <c r="C115">
        <v>81</v>
      </c>
      <c r="D115">
        <v>23</v>
      </c>
      <c r="E115">
        <v>22</v>
      </c>
      <c r="F115">
        <v>13</v>
      </c>
      <c r="G115">
        <v>23</v>
      </c>
      <c r="J115" t="str">
        <f t="shared" si="36"/>
        <v>Somewhat oppose</v>
      </c>
      <c r="K115" s="2">
        <f>C115/C118</f>
        <v>8.1000000000000003E-2</v>
      </c>
      <c r="L115" s="2">
        <f>D115/D118</f>
        <v>7.5409836065573776E-2</v>
      </c>
      <c r="M115" s="2">
        <f>E115/E118</f>
        <v>8.8709677419354843E-2</v>
      </c>
      <c r="N115" s="2">
        <f>F115/F118</f>
        <v>5.5793991416309016E-2</v>
      </c>
      <c r="O115" s="2">
        <f>G115/G118</f>
        <v>0.10747663551401869</v>
      </c>
      <c r="R115" t="s">
        <v>16</v>
      </c>
      <c r="S115" s="3">
        <f>K117</f>
        <v>7.4999999999999997E-2</v>
      </c>
      <c r="T115" s="3">
        <f t="shared" ref="T115:W115" si="39">L117</f>
        <v>5.9016393442622953E-2</v>
      </c>
      <c r="U115" s="3">
        <f t="shared" si="39"/>
        <v>9.6774193548387094E-2</v>
      </c>
      <c r="V115" s="3">
        <f t="shared" si="39"/>
        <v>9.8712446351931327E-2</v>
      </c>
      <c r="W115" s="3">
        <f t="shared" si="39"/>
        <v>4.6728971962616821E-2</v>
      </c>
    </row>
    <row r="116" spans="1:23" x14ac:dyDescent="0.25">
      <c r="B116" t="s">
        <v>67</v>
      </c>
      <c r="C116">
        <v>400</v>
      </c>
      <c r="D116">
        <v>146</v>
      </c>
      <c r="E116">
        <v>100</v>
      </c>
      <c r="F116">
        <v>81</v>
      </c>
      <c r="G116">
        <v>73</v>
      </c>
      <c r="J116" t="str">
        <f t="shared" si="36"/>
        <v>Strongly oppose</v>
      </c>
      <c r="K116" s="2">
        <f>C116/C118</f>
        <v>0.4</v>
      </c>
      <c r="L116" s="2">
        <f>D116/D118</f>
        <v>0.47868852459016392</v>
      </c>
      <c r="M116" s="2">
        <f>E116/E118</f>
        <v>0.40322580645161288</v>
      </c>
      <c r="N116" s="2">
        <f>F116/F118</f>
        <v>0.34763948497854075</v>
      </c>
      <c r="O116" s="2">
        <f>G116/G118</f>
        <v>0.34112149532710279</v>
      </c>
    </row>
    <row r="117" spans="1:23" x14ac:dyDescent="0.25">
      <c r="B117" t="s">
        <v>29</v>
      </c>
      <c r="C117">
        <v>75</v>
      </c>
      <c r="D117">
        <v>18</v>
      </c>
      <c r="E117">
        <v>24</v>
      </c>
      <c r="F117">
        <v>23</v>
      </c>
      <c r="G117">
        <v>10</v>
      </c>
      <c r="J117" t="str">
        <f t="shared" si="36"/>
        <v>Don't know</v>
      </c>
      <c r="K117" s="2">
        <f>C117/C118</f>
        <v>7.4999999999999997E-2</v>
      </c>
      <c r="L117" s="2">
        <f>D117/D118</f>
        <v>5.9016393442622953E-2</v>
      </c>
      <c r="M117" s="2">
        <f>E117/E118</f>
        <v>9.6774193548387094E-2</v>
      </c>
      <c r="N117" s="2">
        <f>F117/F118</f>
        <v>9.8712446351931327E-2</v>
      </c>
      <c r="O117" s="2">
        <f>G117/G118</f>
        <v>4.6728971962616821E-2</v>
      </c>
    </row>
    <row r="118" spans="1:23" x14ac:dyDescent="0.25">
      <c r="A118" t="s">
        <v>2</v>
      </c>
      <c r="C118">
        <v>1000</v>
      </c>
      <c r="D118">
        <v>305</v>
      </c>
      <c r="E118">
        <v>248</v>
      </c>
      <c r="F118">
        <v>233</v>
      </c>
      <c r="G118">
        <v>214</v>
      </c>
    </row>
    <row r="123" spans="1:23" x14ac:dyDescent="0.25">
      <c r="A123" t="s">
        <v>75</v>
      </c>
    </row>
    <row r="124" spans="1:23" x14ac:dyDescent="0.25">
      <c r="A124" t="s">
        <v>1</v>
      </c>
      <c r="H124" s="1"/>
      <c r="I124" s="1"/>
      <c r="J124" s="1"/>
      <c r="K124" s="1"/>
      <c r="L124" s="1"/>
      <c r="M124" s="1"/>
      <c r="N124" s="1"/>
      <c r="O124" s="1"/>
      <c r="P124" s="1"/>
      <c r="Q124" s="1"/>
      <c r="R124" s="1"/>
      <c r="S124" s="1"/>
      <c r="T124" s="1"/>
      <c r="U124" s="1"/>
      <c r="V124" s="1"/>
      <c r="W124" s="1"/>
    </row>
    <row r="125" spans="1:23" x14ac:dyDescent="0.25">
      <c r="C125" t="s">
        <v>2</v>
      </c>
      <c r="D125" t="s">
        <v>56</v>
      </c>
      <c r="K125" s="2"/>
      <c r="L125" s="2"/>
      <c r="M125" s="2"/>
      <c r="N125" s="2"/>
      <c r="O125" s="2"/>
      <c r="S125" s="3"/>
      <c r="T125" s="3"/>
      <c r="U125" s="3"/>
      <c r="V125" s="3"/>
      <c r="W125" s="3"/>
    </row>
    <row r="126" spans="1:23" s="1" customFormat="1" ht="80" x14ac:dyDescent="0.25">
      <c r="C126" s="1" t="s">
        <v>4</v>
      </c>
      <c r="D126" s="1" t="s">
        <v>57</v>
      </c>
      <c r="E126" s="1" t="s">
        <v>58</v>
      </c>
      <c r="F126" s="1" t="s">
        <v>59</v>
      </c>
      <c r="G126" s="1" t="s">
        <v>60</v>
      </c>
      <c r="K126" s="1" t="str">
        <f>C126</f>
        <v>North Carolina</v>
      </c>
      <c r="L126" s="1" t="str">
        <f>D126</f>
        <v>Voted for Donald Trump</v>
      </c>
      <c r="M126" s="1" t="str">
        <f>E126</f>
        <v>Voted for Kamala Harris</v>
      </c>
      <c r="N126" s="1" t="str">
        <f>F126</f>
        <v>Voted third party</v>
      </c>
      <c r="O126" s="1" t="str">
        <f>G126</f>
        <v>Didn't vote in 2024 presidential election</v>
      </c>
      <c r="S126" s="1" t="str">
        <f>K126</f>
        <v>North Carolina</v>
      </c>
      <c r="T126" s="1" t="str">
        <f>L126</f>
        <v>Voted for Donald Trump</v>
      </c>
      <c r="U126" s="1" t="str">
        <f>M126</f>
        <v>Voted for Kamala Harris</v>
      </c>
      <c r="V126" s="1" t="str">
        <f>N126</f>
        <v>Voted third party</v>
      </c>
      <c r="W126" s="1" t="str">
        <f>O126</f>
        <v>Didn't vote in 2024 presidential election</v>
      </c>
    </row>
    <row r="127" spans="1:23" x14ac:dyDescent="0.25">
      <c r="A127" t="s">
        <v>62</v>
      </c>
      <c r="B127" t="s">
        <v>63</v>
      </c>
      <c r="C127">
        <v>145</v>
      </c>
      <c r="D127">
        <v>116</v>
      </c>
      <c r="E127">
        <v>2</v>
      </c>
      <c r="F127">
        <v>0</v>
      </c>
      <c r="G127">
        <v>27</v>
      </c>
      <c r="J127" t="str">
        <f>B127</f>
        <v>Strongly support</v>
      </c>
      <c r="K127" s="2">
        <f>C127/C133</f>
        <v>0.14558232931726908</v>
      </c>
      <c r="L127" s="2">
        <f>D127/D133</f>
        <v>0.33429394812680113</v>
      </c>
      <c r="M127" s="2">
        <f>E127/E133</f>
        <v>6.024096385542169E-3</v>
      </c>
      <c r="N127" s="2">
        <f>F127/F133</f>
        <v>0</v>
      </c>
      <c r="O127" s="2">
        <f>G127/G133</f>
        <v>8.7096774193548387E-2</v>
      </c>
      <c r="R127" t="s">
        <v>11</v>
      </c>
      <c r="S127" s="3">
        <f>K127+K128</f>
        <v>0.26907630522088355</v>
      </c>
      <c r="T127" s="3">
        <f t="shared" ref="T127" si="40">L127+L128</f>
        <v>0.59077809798270886</v>
      </c>
      <c r="U127" s="3">
        <f t="shared" ref="U127" si="41">M127+M128</f>
        <v>2.1084337349397589E-2</v>
      </c>
      <c r="V127" s="3">
        <f t="shared" ref="V127" si="42">N127+N128</f>
        <v>0.14285714285714285</v>
      </c>
      <c r="W127" s="3">
        <f t="shared" ref="W127" si="43">O127+O128</f>
        <v>0.17741935483870969</v>
      </c>
    </row>
    <row r="128" spans="1:23" x14ac:dyDescent="0.25">
      <c r="B128" t="s">
        <v>64</v>
      </c>
      <c r="C128">
        <v>123</v>
      </c>
      <c r="D128">
        <v>89</v>
      </c>
      <c r="E128">
        <v>5</v>
      </c>
      <c r="F128">
        <v>1</v>
      </c>
      <c r="G128">
        <v>28</v>
      </c>
      <c r="J128" t="str">
        <f t="shared" ref="J128:J132" si="44">B128</f>
        <v>Somewhat support</v>
      </c>
      <c r="K128" s="2">
        <f>C128/C133</f>
        <v>0.12349397590361445</v>
      </c>
      <c r="L128" s="2">
        <f>D128/D133</f>
        <v>0.25648414985590778</v>
      </c>
      <c r="M128" s="2">
        <f>E128/E133</f>
        <v>1.5060240963855422E-2</v>
      </c>
      <c r="N128" s="2">
        <f>F128/F133</f>
        <v>0.14285714285714285</v>
      </c>
      <c r="O128" s="2">
        <f>G128/G133</f>
        <v>9.0322580645161285E-2</v>
      </c>
      <c r="R128" t="s">
        <v>13</v>
      </c>
      <c r="S128" s="3">
        <f>K129</f>
        <v>0.17670682730923695</v>
      </c>
      <c r="T128" s="3">
        <f t="shared" ref="T128" si="45">L129</f>
        <v>0.15273775216138327</v>
      </c>
      <c r="U128" s="3">
        <f t="shared" ref="U128" si="46">M129</f>
        <v>0.10240963855421686</v>
      </c>
      <c r="V128" s="3">
        <f t="shared" ref="V128" si="47">N129</f>
        <v>0.2857142857142857</v>
      </c>
      <c r="W128" s="3">
        <f t="shared" ref="W128" si="48">O129</f>
        <v>0.28064516129032258</v>
      </c>
    </row>
    <row r="129" spans="1:23" x14ac:dyDescent="0.25">
      <c r="B129" t="s">
        <v>65</v>
      </c>
      <c r="C129">
        <v>176</v>
      </c>
      <c r="D129">
        <v>53</v>
      </c>
      <c r="E129">
        <v>34</v>
      </c>
      <c r="F129">
        <v>2</v>
      </c>
      <c r="G129">
        <v>87</v>
      </c>
      <c r="J129" t="str">
        <f t="shared" si="44"/>
        <v>Neither support nor oppose</v>
      </c>
      <c r="K129" s="2">
        <f>C129/C133</f>
        <v>0.17670682730923695</v>
      </c>
      <c r="L129" s="2">
        <f>D129/D133</f>
        <v>0.15273775216138327</v>
      </c>
      <c r="M129" s="2">
        <f>E129/E133</f>
        <v>0.10240963855421686</v>
      </c>
      <c r="N129" s="2">
        <f>F129/F133</f>
        <v>0.2857142857142857</v>
      </c>
      <c r="O129" s="2">
        <f>G129/G133</f>
        <v>0.28064516129032258</v>
      </c>
      <c r="R129" t="s">
        <v>14</v>
      </c>
      <c r="S129" s="3">
        <f>K130+K131</f>
        <v>0.47991967871485941</v>
      </c>
      <c r="T129" s="3">
        <f t="shared" ref="T129" si="49">L130+L131</f>
        <v>0.17579250720461095</v>
      </c>
      <c r="U129" s="3">
        <f t="shared" ref="U129" si="50">M130+M131</f>
        <v>0.85843373493975905</v>
      </c>
      <c r="V129" s="3">
        <f t="shared" ref="V129" si="51">N130+N131</f>
        <v>0.5714285714285714</v>
      </c>
      <c r="W129" s="3">
        <f t="shared" ref="W129" si="52">O130+O131</f>
        <v>0.41290322580645161</v>
      </c>
    </row>
    <row r="130" spans="1:23" x14ac:dyDescent="0.25">
      <c r="B130" t="s">
        <v>66</v>
      </c>
      <c r="C130">
        <v>80</v>
      </c>
      <c r="D130">
        <v>30</v>
      </c>
      <c r="E130">
        <v>25</v>
      </c>
      <c r="F130">
        <v>0</v>
      </c>
      <c r="G130">
        <v>25</v>
      </c>
      <c r="J130" t="str">
        <f t="shared" si="44"/>
        <v>Somewhat oppose</v>
      </c>
      <c r="K130" s="2">
        <f>C130/C133</f>
        <v>8.0321285140562249E-2</v>
      </c>
      <c r="L130" s="2">
        <f>D130/D133</f>
        <v>8.645533141210375E-2</v>
      </c>
      <c r="M130" s="2">
        <f>E130/E133</f>
        <v>7.5301204819277115E-2</v>
      </c>
      <c r="N130" s="2">
        <f>F130/F133</f>
        <v>0</v>
      </c>
      <c r="O130" s="2">
        <f>G130/G133</f>
        <v>8.0645161290322578E-2</v>
      </c>
      <c r="R130" t="s">
        <v>16</v>
      </c>
      <c r="S130" s="3">
        <f>K132</f>
        <v>7.4297188755020074E-2</v>
      </c>
      <c r="T130" s="3">
        <f t="shared" ref="T130" si="53">L132</f>
        <v>8.069164265129683E-2</v>
      </c>
      <c r="U130" s="3">
        <f t="shared" ref="U130" si="54">M132</f>
        <v>1.8072289156626505E-2</v>
      </c>
      <c r="V130" s="3">
        <f t="shared" ref="V130" si="55">N132</f>
        <v>0</v>
      </c>
      <c r="W130" s="3">
        <f t="shared" ref="W130" si="56">O132</f>
        <v>0.12903225806451613</v>
      </c>
    </row>
    <row r="131" spans="1:23" x14ac:dyDescent="0.25">
      <c r="B131" t="s">
        <v>67</v>
      </c>
      <c r="C131">
        <v>398</v>
      </c>
      <c r="D131">
        <v>31</v>
      </c>
      <c r="E131">
        <v>260</v>
      </c>
      <c r="F131">
        <v>4</v>
      </c>
      <c r="G131">
        <v>103</v>
      </c>
      <c r="J131" t="str">
        <f t="shared" si="44"/>
        <v>Strongly oppose</v>
      </c>
      <c r="K131" s="2">
        <f>C131/C133</f>
        <v>0.39959839357429716</v>
      </c>
      <c r="L131" s="2">
        <f>D131/D133</f>
        <v>8.9337175792507204E-2</v>
      </c>
      <c r="M131" s="2">
        <f>E131/E133</f>
        <v>0.7831325301204819</v>
      </c>
      <c r="N131" s="2">
        <f>F131/F133</f>
        <v>0.5714285714285714</v>
      </c>
      <c r="O131" s="2">
        <f>G131/G133</f>
        <v>0.33225806451612905</v>
      </c>
    </row>
    <row r="132" spans="1:23" x14ac:dyDescent="0.25">
      <c r="B132" t="s">
        <v>29</v>
      </c>
      <c r="C132">
        <v>74</v>
      </c>
      <c r="D132">
        <v>28</v>
      </c>
      <c r="E132">
        <v>6</v>
      </c>
      <c r="F132">
        <v>0</v>
      </c>
      <c r="G132">
        <v>40</v>
      </c>
      <c r="J132" t="str">
        <f t="shared" si="44"/>
        <v>Don't know</v>
      </c>
      <c r="K132" s="2">
        <f>C132/C133</f>
        <v>7.4297188755020074E-2</v>
      </c>
      <c r="L132" s="2">
        <f>D132/D133</f>
        <v>8.069164265129683E-2</v>
      </c>
      <c r="M132" s="2">
        <f>E132/E133</f>
        <v>1.8072289156626505E-2</v>
      </c>
      <c r="N132" s="2">
        <f>F132/F133</f>
        <v>0</v>
      </c>
      <c r="O132" s="2">
        <f>G132/G133</f>
        <v>0.12903225806451613</v>
      </c>
    </row>
    <row r="133" spans="1:23" x14ac:dyDescent="0.25">
      <c r="A133" t="s">
        <v>2</v>
      </c>
      <c r="C133">
        <v>996</v>
      </c>
      <c r="D133">
        <v>347</v>
      </c>
      <c r="E133">
        <v>332</v>
      </c>
      <c r="F133">
        <v>7</v>
      </c>
      <c r="G133">
        <v>310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AD14-14E6-894A-A5D2-68EDB84FAE2D}">
  <dimension ref="A1:W133"/>
  <sheetViews>
    <sheetView workbookViewId="0">
      <selection activeCell="A2" sqref="A2"/>
    </sheetView>
  </sheetViews>
  <sheetFormatPr baseColWidth="10" defaultRowHeight="19" x14ac:dyDescent="0.25"/>
  <cols>
    <col min="10" max="10" width="22.140625" customWidth="1"/>
    <col min="12" max="14" width="11.85546875" customWidth="1"/>
    <col min="18" max="18" width="33" customWidth="1"/>
    <col min="20" max="22" width="11.85546875" customWidth="1"/>
  </cols>
  <sheetData>
    <row r="1" spans="1:23" x14ac:dyDescent="0.25">
      <c r="A1" t="s">
        <v>230</v>
      </c>
    </row>
    <row r="3" spans="1:23" x14ac:dyDescent="0.25">
      <c r="A3" t="s">
        <v>76</v>
      </c>
      <c r="H3" t="s">
        <v>86</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77</v>
      </c>
      <c r="B7" t="s">
        <v>63</v>
      </c>
      <c r="C7">
        <v>116</v>
      </c>
      <c r="D7">
        <v>8</v>
      </c>
      <c r="E7">
        <v>15</v>
      </c>
      <c r="F7">
        <v>87</v>
      </c>
      <c r="G7">
        <v>6</v>
      </c>
      <c r="J7" t="str">
        <f>B7</f>
        <v>Strongly support</v>
      </c>
      <c r="K7" s="2">
        <f>C7/C13</f>
        <v>0.11600000000000001</v>
      </c>
      <c r="L7" s="2">
        <f>D7/D13</f>
        <v>2.8268551236749116E-2</v>
      </c>
      <c r="M7" s="2">
        <f>E7/E13</f>
        <v>4.4910179640718563E-2</v>
      </c>
      <c r="N7" s="2">
        <f>F7/F13</f>
        <v>0.3140794223826715</v>
      </c>
      <c r="O7" s="2">
        <f>G7/G13</f>
        <v>5.6603773584905662E-2</v>
      </c>
      <c r="R7" t="s">
        <v>11</v>
      </c>
      <c r="S7" s="3">
        <f>K7+K8</f>
        <v>0.251</v>
      </c>
      <c r="T7" s="3">
        <f t="shared" ref="T7:W7" si="0">L7+L8</f>
        <v>0.11307420494699646</v>
      </c>
      <c r="U7" s="3">
        <f t="shared" si="0"/>
        <v>0.16766467065868262</v>
      </c>
      <c r="V7" s="3">
        <f t="shared" si="0"/>
        <v>0.53068592057761732</v>
      </c>
      <c r="W7" s="3">
        <f t="shared" si="0"/>
        <v>0.15094339622641512</v>
      </c>
    </row>
    <row r="8" spans="1:23" x14ac:dyDescent="0.25">
      <c r="B8" t="s">
        <v>64</v>
      </c>
      <c r="C8">
        <v>135</v>
      </c>
      <c r="D8">
        <v>24</v>
      </c>
      <c r="E8">
        <v>41</v>
      </c>
      <c r="F8">
        <v>60</v>
      </c>
      <c r="G8">
        <v>10</v>
      </c>
      <c r="J8" t="str">
        <f t="shared" ref="J8:J12" si="1">B8</f>
        <v>Somewhat support</v>
      </c>
      <c r="K8" s="2">
        <f>C8/C13</f>
        <v>0.13500000000000001</v>
      </c>
      <c r="L8" s="2">
        <f>D8/D13</f>
        <v>8.4805653710247356E-2</v>
      </c>
      <c r="M8" s="2">
        <f>E8/E13</f>
        <v>0.12275449101796407</v>
      </c>
      <c r="N8" s="2">
        <f>F8/F13</f>
        <v>0.21660649819494585</v>
      </c>
      <c r="O8" s="2">
        <f>G8/G13</f>
        <v>9.4339622641509441E-2</v>
      </c>
      <c r="R8" t="s">
        <v>13</v>
      </c>
      <c r="S8" s="3">
        <f>K9</f>
        <v>0.16200000000000001</v>
      </c>
      <c r="T8" s="3">
        <f t="shared" ref="T8:W8" si="2">L9</f>
        <v>0.10954063604240283</v>
      </c>
      <c r="U8" s="3">
        <f t="shared" si="2"/>
        <v>0.15568862275449102</v>
      </c>
      <c r="V8" s="3">
        <f t="shared" si="2"/>
        <v>0.18772563176895307</v>
      </c>
      <c r="W8" s="3">
        <f t="shared" si="2"/>
        <v>0.25471698113207547</v>
      </c>
    </row>
    <row r="9" spans="1:23" x14ac:dyDescent="0.25">
      <c r="B9" t="s">
        <v>65</v>
      </c>
      <c r="C9">
        <v>162</v>
      </c>
      <c r="D9">
        <v>31</v>
      </c>
      <c r="E9">
        <v>52</v>
      </c>
      <c r="F9">
        <v>52</v>
      </c>
      <c r="G9">
        <v>27</v>
      </c>
      <c r="J9" t="str">
        <f t="shared" si="1"/>
        <v>Neither support nor oppose</v>
      </c>
      <c r="K9" s="2">
        <f>C9/C13</f>
        <v>0.16200000000000001</v>
      </c>
      <c r="L9" s="2">
        <f>D9/D13</f>
        <v>0.10954063604240283</v>
      </c>
      <c r="M9" s="2">
        <f>E9/E13</f>
        <v>0.15568862275449102</v>
      </c>
      <c r="N9" s="2">
        <f>F9/F13</f>
        <v>0.18772563176895307</v>
      </c>
      <c r="O9" s="2">
        <f>G9/G13</f>
        <v>0.25471698113207547</v>
      </c>
      <c r="R9" t="s">
        <v>14</v>
      </c>
      <c r="S9" s="3">
        <f>K10+K11</f>
        <v>0.49</v>
      </c>
      <c r="T9" s="3">
        <f t="shared" ref="T9:W9" si="3">L10+L11</f>
        <v>0.74558303886925792</v>
      </c>
      <c r="U9" s="3">
        <f t="shared" si="3"/>
        <v>0.54790419161676651</v>
      </c>
      <c r="V9" s="3">
        <f t="shared" si="3"/>
        <v>0.19855595667870035</v>
      </c>
      <c r="W9" s="3">
        <f t="shared" si="3"/>
        <v>0.38679245283018865</v>
      </c>
    </row>
    <row r="10" spans="1:23" x14ac:dyDescent="0.25">
      <c r="B10" t="s">
        <v>66</v>
      </c>
      <c r="C10">
        <v>91</v>
      </c>
      <c r="D10">
        <v>25</v>
      </c>
      <c r="E10">
        <v>37</v>
      </c>
      <c r="F10">
        <v>23</v>
      </c>
      <c r="G10">
        <v>6</v>
      </c>
      <c r="J10" t="str">
        <f t="shared" si="1"/>
        <v>Somewhat oppose</v>
      </c>
      <c r="K10" s="2">
        <f>C10/C13</f>
        <v>9.0999999999999998E-2</v>
      </c>
      <c r="L10" s="2">
        <f>D10/D13</f>
        <v>8.8339222614840993E-2</v>
      </c>
      <c r="M10" s="2">
        <f>E10/E13</f>
        <v>0.11077844311377245</v>
      </c>
      <c r="N10" s="2">
        <f>F10/F13</f>
        <v>8.3032490974729242E-2</v>
      </c>
      <c r="O10" s="2">
        <f>G10/G13</f>
        <v>5.6603773584905662E-2</v>
      </c>
      <c r="R10" t="s">
        <v>16</v>
      </c>
      <c r="S10" s="3">
        <f>K12</f>
        <v>9.7000000000000003E-2</v>
      </c>
      <c r="T10" s="3">
        <f t="shared" ref="T10:W10" si="4">L12</f>
        <v>3.1802120141342753E-2</v>
      </c>
      <c r="U10" s="3">
        <f t="shared" si="4"/>
        <v>0.12874251497005987</v>
      </c>
      <c r="V10" s="3">
        <f t="shared" si="4"/>
        <v>8.3032490974729242E-2</v>
      </c>
      <c r="W10" s="3">
        <f t="shared" si="4"/>
        <v>0.20754716981132076</v>
      </c>
    </row>
    <row r="11" spans="1:23" x14ac:dyDescent="0.25">
      <c r="B11" t="s">
        <v>67</v>
      </c>
      <c r="C11">
        <v>399</v>
      </c>
      <c r="D11">
        <v>186</v>
      </c>
      <c r="E11">
        <v>146</v>
      </c>
      <c r="F11">
        <v>32</v>
      </c>
      <c r="G11">
        <v>35</v>
      </c>
      <c r="J11" t="str">
        <f t="shared" si="1"/>
        <v>Strongly oppose</v>
      </c>
      <c r="K11" s="2">
        <f>C11/C13</f>
        <v>0.39900000000000002</v>
      </c>
      <c r="L11" s="2">
        <f>D11/D13</f>
        <v>0.65724381625441697</v>
      </c>
      <c r="M11" s="2">
        <f>E11/E13</f>
        <v>0.43712574850299402</v>
      </c>
      <c r="N11" s="2">
        <f>F11/F13</f>
        <v>0.11552346570397112</v>
      </c>
      <c r="O11" s="2">
        <f>G11/G13</f>
        <v>0.330188679245283</v>
      </c>
    </row>
    <row r="12" spans="1:23" x14ac:dyDescent="0.25">
      <c r="B12" t="s">
        <v>29</v>
      </c>
      <c r="C12">
        <v>97</v>
      </c>
      <c r="D12">
        <v>9</v>
      </c>
      <c r="E12">
        <v>43</v>
      </c>
      <c r="F12">
        <v>23</v>
      </c>
      <c r="G12">
        <v>22</v>
      </c>
      <c r="J12" t="str">
        <f t="shared" si="1"/>
        <v>Don't know</v>
      </c>
      <c r="K12" s="2">
        <f>C12/C13</f>
        <v>9.7000000000000003E-2</v>
      </c>
      <c r="L12" s="2">
        <f>D12/D13</f>
        <v>3.1802120141342753E-2</v>
      </c>
      <c r="M12" s="2">
        <f>E12/E13</f>
        <v>0.12874251497005987</v>
      </c>
      <c r="N12" s="2">
        <f>F12/F13</f>
        <v>8.3032490974729242E-2</v>
      </c>
      <c r="O12" s="2">
        <f>G12/G13</f>
        <v>0.20754716981132076</v>
      </c>
    </row>
    <row r="13" spans="1:23" x14ac:dyDescent="0.25">
      <c r="A13" t="s">
        <v>2</v>
      </c>
      <c r="C13">
        <v>1000</v>
      </c>
      <c r="D13">
        <v>283</v>
      </c>
      <c r="E13">
        <v>334</v>
      </c>
      <c r="F13">
        <v>277</v>
      </c>
      <c r="G13">
        <v>106</v>
      </c>
    </row>
    <row r="18" spans="1:23" x14ac:dyDescent="0.25">
      <c r="A18" t="s">
        <v>78</v>
      </c>
    </row>
    <row r="19" spans="1:23" x14ac:dyDescent="0.25">
      <c r="A19" t="s">
        <v>1</v>
      </c>
    </row>
    <row r="20" spans="1:23" x14ac:dyDescent="0.25">
      <c r="C20" t="s">
        <v>2</v>
      </c>
      <c r="D20" t="s">
        <v>19</v>
      </c>
    </row>
    <row r="21" spans="1:23" s="1" customFormat="1" ht="60" x14ac:dyDescent="0.25">
      <c r="C21" s="1" t="s">
        <v>4</v>
      </c>
      <c r="D21" s="1" t="s">
        <v>20</v>
      </c>
      <c r="E21" s="1" t="s">
        <v>21</v>
      </c>
      <c r="F21" s="1" t="s">
        <v>22</v>
      </c>
      <c r="G21" s="1" t="s">
        <v>23</v>
      </c>
      <c r="K21" s="1" t="str">
        <f>C21</f>
        <v>North Carolina</v>
      </c>
      <c r="L21" s="1" t="str">
        <f>D21</f>
        <v>Democratic ID (Partisan + Leaners)</v>
      </c>
      <c r="M21" s="1" t="str">
        <f>E21</f>
        <v>Pure Independent</v>
      </c>
      <c r="N21" s="1" t="str">
        <f>F21</f>
        <v>Republican ID (Partisan + Leaners)</v>
      </c>
      <c r="O21" s="1" t="str">
        <f>G21</f>
        <v>All others/Not Sure</v>
      </c>
      <c r="S21" s="1" t="str">
        <f>K21</f>
        <v>North Carolina</v>
      </c>
      <c r="T21" s="1" t="str">
        <f>L21</f>
        <v>Democratic ID (Partisan + Leaners)</v>
      </c>
      <c r="U21" s="1" t="str">
        <f>M21</f>
        <v>Pure Independent</v>
      </c>
      <c r="V21" s="1" t="str">
        <f>N21</f>
        <v>Republican ID (Partisan + Leaners)</v>
      </c>
      <c r="W21" s="1" t="str">
        <f>O21</f>
        <v>All others/Not Sure</v>
      </c>
    </row>
    <row r="22" spans="1:23" x14ac:dyDescent="0.25">
      <c r="A22" t="s">
        <v>77</v>
      </c>
      <c r="B22" t="s">
        <v>63</v>
      </c>
      <c r="C22">
        <v>116</v>
      </c>
      <c r="D22">
        <v>12</v>
      </c>
      <c r="E22">
        <v>11</v>
      </c>
      <c r="F22">
        <v>92</v>
      </c>
      <c r="G22">
        <v>1</v>
      </c>
      <c r="J22" t="str">
        <f>B22</f>
        <v>Strongly support</v>
      </c>
      <c r="K22" s="2">
        <f>C22/C28</f>
        <v>0.11611611611611612</v>
      </c>
      <c r="L22" s="2">
        <f>D22/D28</f>
        <v>2.9702970297029702E-2</v>
      </c>
      <c r="M22" s="2">
        <f>E22/E28</f>
        <v>5.7591623036649213E-2</v>
      </c>
      <c r="N22" s="2">
        <f>F22/F28</f>
        <v>0.25205479452054796</v>
      </c>
      <c r="O22" s="2">
        <f>G22/G28</f>
        <v>2.564102564102564E-2</v>
      </c>
      <c r="R22" t="s">
        <v>11</v>
      </c>
      <c r="S22" s="3">
        <f>K22+K23</f>
        <v>0.25125125125125125</v>
      </c>
      <c r="T22" s="3">
        <f t="shared" ref="T22:W22" si="5">L22+L23</f>
        <v>0.11633663366336633</v>
      </c>
      <c r="U22" s="3">
        <f t="shared" si="5"/>
        <v>0.11518324607329843</v>
      </c>
      <c r="V22" s="3">
        <f t="shared" si="5"/>
        <v>0.47945205479452058</v>
      </c>
      <c r="W22" s="3">
        <f t="shared" si="5"/>
        <v>0.17948717948717949</v>
      </c>
    </row>
    <row r="23" spans="1:23" x14ac:dyDescent="0.25">
      <c r="B23" t="s">
        <v>64</v>
      </c>
      <c r="C23">
        <v>135</v>
      </c>
      <c r="D23">
        <v>35</v>
      </c>
      <c r="E23">
        <v>11</v>
      </c>
      <c r="F23">
        <v>83</v>
      </c>
      <c r="G23">
        <v>6</v>
      </c>
      <c r="J23" t="str">
        <f t="shared" ref="J23:J27" si="6">B23</f>
        <v>Somewhat support</v>
      </c>
      <c r="K23" s="2">
        <f>C23/C28</f>
        <v>0.13513513513513514</v>
      </c>
      <c r="L23" s="2">
        <f>D23/D28</f>
        <v>8.6633663366336627E-2</v>
      </c>
      <c r="M23" s="2">
        <f>E23/E28</f>
        <v>5.7591623036649213E-2</v>
      </c>
      <c r="N23" s="2">
        <f>F23/F28</f>
        <v>0.22739726027397261</v>
      </c>
      <c r="O23" s="2">
        <f>G23/G28</f>
        <v>0.15384615384615385</v>
      </c>
      <c r="R23" t="s">
        <v>13</v>
      </c>
      <c r="S23" s="3">
        <f>K24</f>
        <v>0.16116116116116116</v>
      </c>
      <c r="T23" s="3">
        <f t="shared" ref="T23:W23" si="7">L24</f>
        <v>8.9108910891089105E-2</v>
      </c>
      <c r="U23" s="3">
        <f t="shared" si="7"/>
        <v>0.18324607329842932</v>
      </c>
      <c r="V23" s="3">
        <f t="shared" si="7"/>
        <v>0.21917808219178081</v>
      </c>
      <c r="W23" s="3">
        <f t="shared" si="7"/>
        <v>0.25641025641025639</v>
      </c>
    </row>
    <row r="24" spans="1:23" x14ac:dyDescent="0.25">
      <c r="B24" t="s">
        <v>65</v>
      </c>
      <c r="C24">
        <v>161</v>
      </c>
      <c r="D24">
        <v>36</v>
      </c>
      <c r="E24">
        <v>35</v>
      </c>
      <c r="F24">
        <v>80</v>
      </c>
      <c r="G24">
        <v>10</v>
      </c>
      <c r="J24" t="str">
        <f t="shared" si="6"/>
        <v>Neither support nor oppose</v>
      </c>
      <c r="K24" s="2">
        <f>C24/C28</f>
        <v>0.16116116116116116</v>
      </c>
      <c r="L24" s="2">
        <f>D24/D28</f>
        <v>8.9108910891089105E-2</v>
      </c>
      <c r="M24" s="2">
        <f>E24/E28</f>
        <v>0.18324607329842932</v>
      </c>
      <c r="N24" s="2">
        <f>F24/F28</f>
        <v>0.21917808219178081</v>
      </c>
      <c r="O24" s="2">
        <f>G24/G28</f>
        <v>0.25641025641025639</v>
      </c>
      <c r="R24" t="s">
        <v>14</v>
      </c>
      <c r="S24" s="3">
        <f>K25+K26</f>
        <v>0.49049049049049048</v>
      </c>
      <c r="T24" s="3">
        <f t="shared" ref="T24:W24" si="8">L25+L26</f>
        <v>0.76732673267326734</v>
      </c>
      <c r="U24" s="3">
        <f t="shared" si="8"/>
        <v>0.46073298429319376</v>
      </c>
      <c r="V24" s="3">
        <f t="shared" si="8"/>
        <v>0.22465753424657536</v>
      </c>
      <c r="W24" s="3">
        <f t="shared" si="8"/>
        <v>0.25641025641025639</v>
      </c>
    </row>
    <row r="25" spans="1:23" x14ac:dyDescent="0.25">
      <c r="B25" t="s">
        <v>66</v>
      </c>
      <c r="C25">
        <v>91</v>
      </c>
      <c r="D25">
        <v>39</v>
      </c>
      <c r="E25">
        <v>14</v>
      </c>
      <c r="F25">
        <v>38</v>
      </c>
      <c r="G25">
        <v>0</v>
      </c>
      <c r="J25" t="str">
        <f t="shared" si="6"/>
        <v>Somewhat oppose</v>
      </c>
      <c r="K25" s="2">
        <f>C25/C28</f>
        <v>9.1091091091091092E-2</v>
      </c>
      <c r="L25" s="2">
        <f>D25/D28</f>
        <v>9.6534653465346537E-2</v>
      </c>
      <c r="M25" s="2">
        <f>E25/E28</f>
        <v>7.3298429319371722E-2</v>
      </c>
      <c r="N25" s="2">
        <f>F25/F28</f>
        <v>0.10410958904109589</v>
      </c>
      <c r="O25" s="2">
        <f>G25/G28</f>
        <v>0</v>
      </c>
      <c r="R25" t="s">
        <v>16</v>
      </c>
      <c r="S25" s="3">
        <f>K27</f>
        <v>9.7097097097097101E-2</v>
      </c>
      <c r="T25" s="3">
        <f t="shared" ref="T25:W25" si="9">L27</f>
        <v>2.7227722772277228E-2</v>
      </c>
      <c r="U25" s="3">
        <f t="shared" si="9"/>
        <v>0.24083769633507854</v>
      </c>
      <c r="V25" s="3">
        <f t="shared" si="9"/>
        <v>7.6712328767123292E-2</v>
      </c>
      <c r="W25" s="3">
        <f t="shared" si="9"/>
        <v>0.30769230769230771</v>
      </c>
    </row>
    <row r="26" spans="1:23" x14ac:dyDescent="0.25">
      <c r="B26" t="s">
        <v>67</v>
      </c>
      <c r="C26">
        <v>399</v>
      </c>
      <c r="D26">
        <v>271</v>
      </c>
      <c r="E26">
        <v>74</v>
      </c>
      <c r="F26">
        <v>44</v>
      </c>
      <c r="G26">
        <v>10</v>
      </c>
      <c r="J26" t="str">
        <f t="shared" si="6"/>
        <v>Strongly oppose</v>
      </c>
      <c r="K26" s="2">
        <f>C26/C28</f>
        <v>0.39939939939939939</v>
      </c>
      <c r="L26" s="2">
        <f>D26/D28</f>
        <v>0.67079207920792083</v>
      </c>
      <c r="M26" s="2">
        <f>E26/E28</f>
        <v>0.38743455497382201</v>
      </c>
      <c r="N26" s="2">
        <f>F26/F28</f>
        <v>0.12054794520547946</v>
      </c>
      <c r="O26" s="2">
        <f>G26/G28</f>
        <v>0.25641025641025639</v>
      </c>
    </row>
    <row r="27" spans="1:23" x14ac:dyDescent="0.25">
      <c r="B27" t="s">
        <v>29</v>
      </c>
      <c r="C27">
        <v>97</v>
      </c>
      <c r="D27">
        <v>11</v>
      </c>
      <c r="E27">
        <v>46</v>
      </c>
      <c r="F27">
        <v>28</v>
      </c>
      <c r="G27">
        <v>12</v>
      </c>
      <c r="J27" t="str">
        <f t="shared" si="6"/>
        <v>Don't know</v>
      </c>
      <c r="K27" s="2">
        <f>C27/C28</f>
        <v>9.7097097097097101E-2</v>
      </c>
      <c r="L27" s="2">
        <f>D27/D28</f>
        <v>2.7227722772277228E-2</v>
      </c>
      <c r="M27" s="2">
        <f>E27/E28</f>
        <v>0.24083769633507854</v>
      </c>
      <c r="N27" s="2">
        <f>F27/F28</f>
        <v>7.6712328767123292E-2</v>
      </c>
      <c r="O27" s="2">
        <f>G27/G28</f>
        <v>0.30769230769230771</v>
      </c>
    </row>
    <row r="28" spans="1:23" x14ac:dyDescent="0.25">
      <c r="A28" t="s">
        <v>2</v>
      </c>
      <c r="C28">
        <v>999</v>
      </c>
      <c r="D28">
        <v>404</v>
      </c>
      <c r="E28">
        <v>191</v>
      </c>
      <c r="F28">
        <v>365</v>
      </c>
      <c r="G28">
        <v>39</v>
      </c>
    </row>
    <row r="33" spans="1:23" x14ac:dyDescent="0.25">
      <c r="A33" t="s">
        <v>79</v>
      </c>
    </row>
    <row r="34" spans="1:23" x14ac:dyDescent="0.25">
      <c r="A34" t="s">
        <v>1</v>
      </c>
    </row>
    <row r="35" spans="1:23" x14ac:dyDescent="0.25">
      <c r="C35" t="s">
        <v>2</v>
      </c>
      <c r="D35" t="s">
        <v>25</v>
      </c>
    </row>
    <row r="36" spans="1:23" s="1" customFormat="1" ht="40" x14ac:dyDescent="0.25">
      <c r="C36" s="1" t="s">
        <v>4</v>
      </c>
      <c r="D36" s="1" t="s">
        <v>26</v>
      </c>
      <c r="E36" s="1" t="s">
        <v>27</v>
      </c>
      <c r="F36" s="1" t="s">
        <v>28</v>
      </c>
      <c r="G36" s="1" t="s">
        <v>29</v>
      </c>
      <c r="K36" s="1" t="str">
        <f>C36</f>
        <v>North Carolina</v>
      </c>
      <c r="L36" s="1" t="str">
        <f>D36</f>
        <v>Liberal (very)</v>
      </c>
      <c r="M36" s="1" t="str">
        <f>E36</f>
        <v>Moderate</v>
      </c>
      <c r="N36" s="1" t="str">
        <f>F36</f>
        <v>Conservative (very)</v>
      </c>
      <c r="O36" s="1" t="str">
        <f>G36</f>
        <v>Don't know</v>
      </c>
      <c r="S36" s="1" t="str">
        <f>K36</f>
        <v>North Carolina</v>
      </c>
      <c r="T36" s="1" t="str">
        <f>L36</f>
        <v>Liberal (very)</v>
      </c>
      <c r="U36" s="1" t="str">
        <f>M36</f>
        <v>Moderate</v>
      </c>
      <c r="V36" s="1" t="str">
        <f>N36</f>
        <v>Conservative (very)</v>
      </c>
      <c r="W36" s="1" t="str">
        <f>O36</f>
        <v>Don't know</v>
      </c>
    </row>
    <row r="37" spans="1:23" x14ac:dyDescent="0.25">
      <c r="A37" t="s">
        <v>77</v>
      </c>
      <c r="B37" t="s">
        <v>63</v>
      </c>
      <c r="C37">
        <v>115</v>
      </c>
      <c r="D37">
        <v>7</v>
      </c>
      <c r="E37">
        <v>15</v>
      </c>
      <c r="F37">
        <v>89</v>
      </c>
      <c r="G37">
        <v>4</v>
      </c>
      <c r="J37" t="str">
        <f>B37</f>
        <v>Strongly support</v>
      </c>
      <c r="K37" s="2">
        <f>C37/C43</f>
        <v>0.115</v>
      </c>
      <c r="L37" s="2">
        <f>D37/D43</f>
        <v>2.7027027027027029E-2</v>
      </c>
      <c r="M37" s="2">
        <f>E37/E43</f>
        <v>4.6875E-2</v>
      </c>
      <c r="N37" s="2">
        <f>F37/F43</f>
        <v>0.27812500000000001</v>
      </c>
      <c r="O37" s="2">
        <f>G37/G43</f>
        <v>3.9603960396039604E-2</v>
      </c>
      <c r="R37" t="s">
        <v>11</v>
      </c>
      <c r="S37" s="3">
        <f>K37+K38</f>
        <v>0.251</v>
      </c>
      <c r="T37" s="3">
        <f t="shared" ref="T37:W37" si="10">L37+L38</f>
        <v>0.11196911196911197</v>
      </c>
      <c r="U37" s="3">
        <f t="shared" si="10"/>
        <v>0.17812500000000001</v>
      </c>
      <c r="V37" s="3">
        <f t="shared" si="10"/>
        <v>0.47187500000000004</v>
      </c>
      <c r="W37" s="3">
        <f t="shared" si="10"/>
        <v>0.13861386138613863</v>
      </c>
    </row>
    <row r="38" spans="1:23" x14ac:dyDescent="0.25">
      <c r="B38" t="s">
        <v>64</v>
      </c>
      <c r="C38">
        <v>136</v>
      </c>
      <c r="D38">
        <v>22</v>
      </c>
      <c r="E38">
        <v>42</v>
      </c>
      <c r="F38">
        <v>62</v>
      </c>
      <c r="G38">
        <v>10</v>
      </c>
      <c r="J38" t="str">
        <f t="shared" ref="J38:J42" si="11">B38</f>
        <v>Somewhat support</v>
      </c>
      <c r="K38" s="2">
        <f>C38/C43</f>
        <v>0.13600000000000001</v>
      </c>
      <c r="L38" s="2">
        <f>D38/D43</f>
        <v>8.4942084942084939E-2</v>
      </c>
      <c r="M38" s="2">
        <f>E38/E43</f>
        <v>0.13125000000000001</v>
      </c>
      <c r="N38" s="2">
        <f>F38/F43</f>
        <v>0.19375000000000001</v>
      </c>
      <c r="O38" s="2">
        <f>G38/G43</f>
        <v>9.9009900990099015E-2</v>
      </c>
      <c r="R38" t="s">
        <v>13</v>
      </c>
      <c r="S38" s="3">
        <f>K39</f>
        <v>0.161</v>
      </c>
      <c r="T38" s="3">
        <f t="shared" ref="T38:W38" si="12">L39</f>
        <v>5.4054054054054057E-2</v>
      </c>
      <c r="U38" s="3">
        <f t="shared" si="12"/>
        <v>0.18124999999999999</v>
      </c>
      <c r="V38" s="3">
        <f t="shared" si="12"/>
        <v>0.19687499999999999</v>
      </c>
      <c r="W38" s="3">
        <f t="shared" si="12"/>
        <v>0.25742574257425743</v>
      </c>
    </row>
    <row r="39" spans="1:23" x14ac:dyDescent="0.25">
      <c r="B39" t="s">
        <v>65</v>
      </c>
      <c r="C39">
        <v>161</v>
      </c>
      <c r="D39">
        <v>14</v>
      </c>
      <c r="E39">
        <v>58</v>
      </c>
      <c r="F39">
        <v>63</v>
      </c>
      <c r="G39">
        <v>26</v>
      </c>
      <c r="J39" t="str">
        <f t="shared" si="11"/>
        <v>Neither support nor oppose</v>
      </c>
      <c r="K39" s="2">
        <f>C39/C43</f>
        <v>0.161</v>
      </c>
      <c r="L39" s="2">
        <f>D39/D43</f>
        <v>5.4054054054054057E-2</v>
      </c>
      <c r="M39" s="2">
        <f>E39/E43</f>
        <v>0.18124999999999999</v>
      </c>
      <c r="N39" s="2">
        <f>F39/F43</f>
        <v>0.19687499999999999</v>
      </c>
      <c r="O39" s="2">
        <f>G39/G43</f>
        <v>0.25742574257425743</v>
      </c>
      <c r="R39" t="s">
        <v>14</v>
      </c>
      <c r="S39" s="3">
        <f>K40+K41</f>
        <v>0.49099999999999999</v>
      </c>
      <c r="T39" s="3">
        <f t="shared" ref="T39:W39" si="13">L40+L41</f>
        <v>0.77220077220077221</v>
      </c>
      <c r="U39" s="3">
        <f t="shared" si="13"/>
        <v>0.55625000000000002</v>
      </c>
      <c r="V39" s="3">
        <f t="shared" si="13"/>
        <v>0.24375000000000002</v>
      </c>
      <c r="W39" s="3">
        <f t="shared" si="13"/>
        <v>0.34653465346534651</v>
      </c>
    </row>
    <row r="40" spans="1:23" x14ac:dyDescent="0.25">
      <c r="B40" t="s">
        <v>66</v>
      </c>
      <c r="C40">
        <v>91</v>
      </c>
      <c r="D40">
        <v>19</v>
      </c>
      <c r="E40">
        <v>30</v>
      </c>
      <c r="F40">
        <v>36</v>
      </c>
      <c r="G40">
        <v>6</v>
      </c>
      <c r="J40" t="str">
        <f t="shared" si="11"/>
        <v>Somewhat oppose</v>
      </c>
      <c r="K40" s="2">
        <f>C40/C43</f>
        <v>9.0999999999999998E-2</v>
      </c>
      <c r="L40" s="2">
        <f>D40/D43</f>
        <v>7.3359073359073365E-2</v>
      </c>
      <c r="M40" s="2">
        <f>E40/E43</f>
        <v>9.375E-2</v>
      </c>
      <c r="N40" s="2">
        <f>F40/F43</f>
        <v>0.1125</v>
      </c>
      <c r="O40" s="2">
        <f>G40/G43</f>
        <v>5.9405940594059403E-2</v>
      </c>
      <c r="R40" t="s">
        <v>16</v>
      </c>
      <c r="S40" s="3">
        <f>K42</f>
        <v>9.7000000000000003E-2</v>
      </c>
      <c r="T40" s="3">
        <f t="shared" ref="T40:W40" si="14">L42</f>
        <v>6.1776061776061778E-2</v>
      </c>
      <c r="U40" s="3">
        <f t="shared" si="14"/>
        <v>8.4375000000000006E-2</v>
      </c>
      <c r="V40" s="3">
        <f t="shared" si="14"/>
        <v>8.7499999999999994E-2</v>
      </c>
      <c r="W40" s="3">
        <f t="shared" si="14"/>
        <v>0.25742574257425743</v>
      </c>
    </row>
    <row r="41" spans="1:23" x14ac:dyDescent="0.25">
      <c r="B41" t="s">
        <v>67</v>
      </c>
      <c r="C41">
        <v>400</v>
      </c>
      <c r="D41">
        <v>181</v>
      </c>
      <c r="E41">
        <v>148</v>
      </c>
      <c r="F41">
        <v>42</v>
      </c>
      <c r="G41">
        <v>29</v>
      </c>
      <c r="J41" t="str">
        <f t="shared" si="11"/>
        <v>Strongly oppose</v>
      </c>
      <c r="K41" s="2">
        <f>C41/C43</f>
        <v>0.4</v>
      </c>
      <c r="L41" s="2">
        <f>D41/D43</f>
        <v>0.69884169884169889</v>
      </c>
      <c r="M41" s="2">
        <f>E41/E43</f>
        <v>0.46250000000000002</v>
      </c>
      <c r="N41" s="2">
        <f>F41/F43</f>
        <v>0.13125000000000001</v>
      </c>
      <c r="O41" s="2">
        <f>G41/G43</f>
        <v>0.28712871287128711</v>
      </c>
    </row>
    <row r="42" spans="1:23" x14ac:dyDescent="0.25">
      <c r="B42" t="s">
        <v>29</v>
      </c>
      <c r="C42">
        <v>97</v>
      </c>
      <c r="D42">
        <v>16</v>
      </c>
      <c r="E42">
        <v>27</v>
      </c>
      <c r="F42">
        <v>28</v>
      </c>
      <c r="G42">
        <v>26</v>
      </c>
      <c r="J42" t="str">
        <f t="shared" si="11"/>
        <v>Don't know</v>
      </c>
      <c r="K42" s="2">
        <f>C42/C43</f>
        <v>9.7000000000000003E-2</v>
      </c>
      <c r="L42" s="2">
        <f>D42/D43</f>
        <v>6.1776061776061778E-2</v>
      </c>
      <c r="M42" s="2">
        <f>E42/E43</f>
        <v>8.4375000000000006E-2</v>
      </c>
      <c r="N42" s="2">
        <f>F42/F43</f>
        <v>8.7499999999999994E-2</v>
      </c>
      <c r="O42" s="2">
        <f>G42/G43</f>
        <v>0.25742574257425743</v>
      </c>
    </row>
    <row r="43" spans="1:23" x14ac:dyDescent="0.25">
      <c r="A43" t="s">
        <v>2</v>
      </c>
      <c r="C43">
        <v>1000</v>
      </c>
      <c r="D43">
        <v>259</v>
      </c>
      <c r="E43">
        <v>320</v>
      </c>
      <c r="F43">
        <v>320</v>
      </c>
      <c r="G43">
        <v>101</v>
      </c>
    </row>
    <row r="48" spans="1:23" x14ac:dyDescent="0.25">
      <c r="A48" t="s">
        <v>80</v>
      </c>
    </row>
    <row r="49" spans="1:23" x14ac:dyDescent="0.25">
      <c r="A49" t="s">
        <v>1</v>
      </c>
    </row>
    <row r="50" spans="1:23" x14ac:dyDescent="0.25">
      <c r="C50" t="s">
        <v>2</v>
      </c>
      <c r="D50" t="s">
        <v>31</v>
      </c>
    </row>
    <row r="51" spans="1:23" s="1" customFormat="1" ht="40" x14ac:dyDescent="0.25">
      <c r="C51" s="1" t="s">
        <v>4</v>
      </c>
      <c r="D51" s="1" t="s">
        <v>32</v>
      </c>
      <c r="E51" s="1" t="s">
        <v>33</v>
      </c>
      <c r="F51" s="1" t="s">
        <v>34</v>
      </c>
      <c r="K51" s="1" t="str">
        <f>C51</f>
        <v>North Carolina</v>
      </c>
      <c r="L51" s="1" t="str">
        <f>D51</f>
        <v>White non-Hispanic</v>
      </c>
      <c r="M51" s="1" t="str">
        <f>E51</f>
        <v>Black non-Hispanic</v>
      </c>
      <c r="N51" s="1" t="str">
        <f>F51</f>
        <v>Hispanic/All other races</v>
      </c>
      <c r="S51" s="1" t="str">
        <f>K51</f>
        <v>North Carolina</v>
      </c>
      <c r="T51" s="1" t="str">
        <f>L51</f>
        <v>White non-Hispanic</v>
      </c>
      <c r="U51" s="1" t="str">
        <f>M51</f>
        <v>Black non-Hispanic</v>
      </c>
      <c r="V51" s="1" t="str">
        <f>N51</f>
        <v>Hispanic/All other races</v>
      </c>
    </row>
    <row r="52" spans="1:23" x14ac:dyDescent="0.25">
      <c r="A52" t="s">
        <v>77</v>
      </c>
      <c r="B52" t="s">
        <v>63</v>
      </c>
      <c r="C52">
        <v>116</v>
      </c>
      <c r="D52">
        <v>99</v>
      </c>
      <c r="E52">
        <v>5</v>
      </c>
      <c r="F52">
        <v>12</v>
      </c>
      <c r="J52" t="str">
        <f>B52</f>
        <v>Strongly support</v>
      </c>
      <c r="K52" s="2">
        <f>C52/C58</f>
        <v>0.11588411588411589</v>
      </c>
      <c r="L52" s="2">
        <f>D52/D58</f>
        <v>0.15739268680445151</v>
      </c>
      <c r="M52" s="2">
        <f>E52/E58</f>
        <v>2.5773195876288658E-2</v>
      </c>
      <c r="N52" s="2">
        <f>F52/F58</f>
        <v>6.741573033707865E-2</v>
      </c>
      <c r="O52" s="2"/>
      <c r="R52" t="s">
        <v>11</v>
      </c>
      <c r="S52" s="3">
        <f>K52+K53</f>
        <v>0.25274725274725274</v>
      </c>
      <c r="T52" s="3">
        <f t="shared" ref="T52:V52" si="15">L52+L53</f>
        <v>0.30683624801271858</v>
      </c>
      <c r="U52" s="3">
        <f t="shared" si="15"/>
        <v>0.13917525773195877</v>
      </c>
      <c r="V52" s="3">
        <f t="shared" si="15"/>
        <v>0.1853932584269663</v>
      </c>
      <c r="W52" s="3"/>
    </row>
    <row r="53" spans="1:23" x14ac:dyDescent="0.25">
      <c r="B53" t="s">
        <v>64</v>
      </c>
      <c r="C53">
        <v>137</v>
      </c>
      <c r="D53">
        <v>94</v>
      </c>
      <c r="E53">
        <v>22</v>
      </c>
      <c r="F53">
        <v>21</v>
      </c>
      <c r="J53" t="str">
        <f t="shared" ref="J53:J57" si="16">B53</f>
        <v>Somewhat support</v>
      </c>
      <c r="K53" s="2">
        <f>C53/C58</f>
        <v>0.13686313686313686</v>
      </c>
      <c r="L53" s="2">
        <f>D53/D58</f>
        <v>0.1494435612082671</v>
      </c>
      <c r="M53" s="2">
        <f>E53/E58</f>
        <v>0.1134020618556701</v>
      </c>
      <c r="N53" s="2">
        <f>F53/F58</f>
        <v>0.11797752808988764</v>
      </c>
      <c r="O53" s="2"/>
      <c r="R53" t="s">
        <v>13</v>
      </c>
      <c r="S53" s="3">
        <f>K54</f>
        <v>0.16183816183816183</v>
      </c>
      <c r="T53" s="3">
        <f t="shared" ref="T53:V53" si="17">L54</f>
        <v>0.15421303656597773</v>
      </c>
      <c r="U53" s="3">
        <f t="shared" si="17"/>
        <v>0.19587628865979381</v>
      </c>
      <c r="V53" s="3">
        <f t="shared" si="17"/>
        <v>0.15168539325842698</v>
      </c>
      <c r="W53" s="3"/>
    </row>
    <row r="54" spans="1:23" x14ac:dyDescent="0.25">
      <c r="B54" t="s">
        <v>65</v>
      </c>
      <c r="C54">
        <v>162</v>
      </c>
      <c r="D54">
        <v>97</v>
      </c>
      <c r="E54">
        <v>38</v>
      </c>
      <c r="F54">
        <v>27</v>
      </c>
      <c r="J54" t="str">
        <f t="shared" si="16"/>
        <v>Neither support nor oppose</v>
      </c>
      <c r="K54" s="2">
        <f>C54/C58</f>
        <v>0.16183816183816183</v>
      </c>
      <c r="L54" s="2">
        <f>D54/D58</f>
        <v>0.15421303656597773</v>
      </c>
      <c r="M54" s="2">
        <f>E54/E58</f>
        <v>0.19587628865979381</v>
      </c>
      <c r="N54" s="2">
        <f>F54/F58</f>
        <v>0.15168539325842698</v>
      </c>
      <c r="O54" s="2"/>
      <c r="R54" t="s">
        <v>14</v>
      </c>
      <c r="S54" s="3">
        <f>K55+K56</f>
        <v>0.48951048951048948</v>
      </c>
      <c r="T54" s="3">
        <f t="shared" ref="T54:V54" si="18">L55+L56</f>
        <v>0.44356120826709067</v>
      </c>
      <c r="U54" s="3">
        <f t="shared" si="18"/>
        <v>0.59278350515463918</v>
      </c>
      <c r="V54" s="3">
        <f t="shared" si="18"/>
        <v>0.5393258426966292</v>
      </c>
      <c r="W54" s="3"/>
    </row>
    <row r="55" spans="1:23" x14ac:dyDescent="0.25">
      <c r="B55" t="s">
        <v>66</v>
      </c>
      <c r="C55">
        <v>91</v>
      </c>
      <c r="D55">
        <v>57</v>
      </c>
      <c r="E55">
        <v>21</v>
      </c>
      <c r="F55">
        <v>13</v>
      </c>
      <c r="J55" t="str">
        <f t="shared" si="16"/>
        <v>Somewhat oppose</v>
      </c>
      <c r="K55" s="2">
        <f>C55/C58</f>
        <v>9.0909090909090912E-2</v>
      </c>
      <c r="L55" s="2">
        <f>D55/D58</f>
        <v>9.0620031796502382E-2</v>
      </c>
      <c r="M55" s="2">
        <f>E55/E58</f>
        <v>0.10824742268041238</v>
      </c>
      <c r="N55" s="2">
        <f>F55/F58</f>
        <v>7.3033707865168537E-2</v>
      </c>
      <c r="O55" s="2"/>
      <c r="R55" t="s">
        <v>16</v>
      </c>
      <c r="S55" s="3">
        <f>K57</f>
        <v>9.5904095904095904E-2</v>
      </c>
      <c r="T55" s="3">
        <f t="shared" ref="T55:V55" si="19">L57</f>
        <v>9.5389507154213043E-2</v>
      </c>
      <c r="U55" s="3">
        <f t="shared" si="19"/>
        <v>7.2164948453608241E-2</v>
      </c>
      <c r="V55" s="3">
        <f t="shared" si="19"/>
        <v>0.12359550561797752</v>
      </c>
      <c r="W55" s="3"/>
    </row>
    <row r="56" spans="1:23" x14ac:dyDescent="0.25">
      <c r="B56" t="s">
        <v>67</v>
      </c>
      <c r="C56">
        <v>399</v>
      </c>
      <c r="D56">
        <v>222</v>
      </c>
      <c r="E56">
        <v>94</v>
      </c>
      <c r="F56">
        <v>83</v>
      </c>
      <c r="J56" t="str">
        <f t="shared" si="16"/>
        <v>Strongly oppose</v>
      </c>
      <c r="K56" s="2">
        <f>C56/C58</f>
        <v>0.39860139860139859</v>
      </c>
      <c r="L56" s="2">
        <f>D56/D58</f>
        <v>0.35294117647058826</v>
      </c>
      <c r="M56" s="2">
        <f>E56/E58</f>
        <v>0.4845360824742268</v>
      </c>
      <c r="N56" s="2">
        <f>F56/F58</f>
        <v>0.46629213483146065</v>
      </c>
      <c r="O56" s="2"/>
    </row>
    <row r="57" spans="1:23" x14ac:dyDescent="0.25">
      <c r="B57" t="s">
        <v>29</v>
      </c>
      <c r="C57">
        <v>96</v>
      </c>
      <c r="D57">
        <v>60</v>
      </c>
      <c r="E57">
        <v>14</v>
      </c>
      <c r="F57">
        <v>22</v>
      </c>
      <c r="J57" t="str">
        <f t="shared" si="16"/>
        <v>Don't know</v>
      </c>
      <c r="K57" s="2">
        <f>C57/C58</f>
        <v>9.5904095904095904E-2</v>
      </c>
      <c r="L57" s="2">
        <f>D57/D58</f>
        <v>9.5389507154213043E-2</v>
      </c>
      <c r="M57" s="2">
        <f>E57/E58</f>
        <v>7.2164948453608241E-2</v>
      </c>
      <c r="N57" s="2">
        <f>F57/F58</f>
        <v>0.12359550561797752</v>
      </c>
      <c r="O57" s="2"/>
    </row>
    <row r="58" spans="1:23" x14ac:dyDescent="0.25">
      <c r="A58" t="s">
        <v>2</v>
      </c>
      <c r="C58">
        <v>1001</v>
      </c>
      <c r="D58">
        <v>629</v>
      </c>
      <c r="E58">
        <v>194</v>
      </c>
      <c r="F58">
        <v>178</v>
      </c>
    </row>
    <row r="63" spans="1:23" x14ac:dyDescent="0.25">
      <c r="A63" t="s">
        <v>81</v>
      </c>
    </row>
    <row r="64" spans="1:23" x14ac:dyDescent="0.25">
      <c r="A64" t="s">
        <v>1</v>
      </c>
    </row>
    <row r="65" spans="1:23" x14ac:dyDescent="0.25">
      <c r="C65" t="s">
        <v>2</v>
      </c>
      <c r="D65" t="s">
        <v>36</v>
      </c>
    </row>
    <row r="66" spans="1:23" s="1" customFormat="1" ht="40" x14ac:dyDescent="0.25">
      <c r="C66" s="1" t="s">
        <v>4</v>
      </c>
      <c r="D66" s="1" t="s">
        <v>37</v>
      </c>
      <c r="E66" s="1" t="s">
        <v>38</v>
      </c>
      <c r="K66" s="1" t="str">
        <f>C66</f>
        <v>North Carolina</v>
      </c>
      <c r="L66" s="1" t="str">
        <f>D66</f>
        <v>Male</v>
      </c>
      <c r="M66" s="1" t="str">
        <f>E66</f>
        <v>Female</v>
      </c>
      <c r="S66" s="1" t="str">
        <f>K66</f>
        <v>North Carolina</v>
      </c>
      <c r="T66" s="1" t="str">
        <f>L66</f>
        <v>Male</v>
      </c>
      <c r="U66" s="1" t="str">
        <f>M66</f>
        <v>Female</v>
      </c>
    </row>
    <row r="67" spans="1:23" x14ac:dyDescent="0.25">
      <c r="A67" t="s">
        <v>77</v>
      </c>
      <c r="B67" t="s">
        <v>63</v>
      </c>
      <c r="C67">
        <v>116</v>
      </c>
      <c r="D67">
        <v>59</v>
      </c>
      <c r="E67">
        <v>57</v>
      </c>
      <c r="J67" t="str">
        <f>B67</f>
        <v>Strongly support</v>
      </c>
      <c r="K67" s="2">
        <f>C67/C73</f>
        <v>0.11600000000000001</v>
      </c>
      <c r="L67" s="2">
        <f>D67/D73</f>
        <v>0.12343096234309624</v>
      </c>
      <c r="M67" s="2">
        <f>E67/E73</f>
        <v>0.10919540229885058</v>
      </c>
      <c r="R67" t="s">
        <v>11</v>
      </c>
      <c r="S67" s="3">
        <f>K67+K68</f>
        <v>0.253</v>
      </c>
      <c r="T67" s="3">
        <f t="shared" ref="T67:U67" si="20">L67+L68</f>
        <v>0.28033472803347281</v>
      </c>
      <c r="U67" s="3">
        <f t="shared" si="20"/>
        <v>0.22796934865900384</v>
      </c>
      <c r="V67" s="3"/>
      <c r="W67" s="3"/>
    </row>
    <row r="68" spans="1:23" x14ac:dyDescent="0.25">
      <c r="B68" t="s">
        <v>64</v>
      </c>
      <c r="C68">
        <v>137</v>
      </c>
      <c r="D68">
        <v>75</v>
      </c>
      <c r="E68">
        <v>62</v>
      </c>
      <c r="J68" t="str">
        <f t="shared" ref="J68:J72" si="21">B68</f>
        <v>Somewhat support</v>
      </c>
      <c r="K68" s="2">
        <f>C68/C73</f>
        <v>0.13700000000000001</v>
      </c>
      <c r="L68" s="2">
        <f>D68/D73</f>
        <v>0.15690376569037656</v>
      </c>
      <c r="M68" s="2">
        <f>E68/E73</f>
        <v>0.11877394636015326</v>
      </c>
      <c r="R68" t="s">
        <v>13</v>
      </c>
      <c r="S68" s="3">
        <f>K69</f>
        <v>0.161</v>
      </c>
      <c r="T68" s="3">
        <f t="shared" ref="T68:U68" si="22">L69</f>
        <v>0.16945606694560669</v>
      </c>
      <c r="U68" s="3">
        <f t="shared" si="22"/>
        <v>0.1532567049808429</v>
      </c>
      <c r="V68" s="3"/>
      <c r="W68" s="3"/>
    </row>
    <row r="69" spans="1:23" x14ac:dyDescent="0.25">
      <c r="B69" t="s">
        <v>65</v>
      </c>
      <c r="C69">
        <v>161</v>
      </c>
      <c r="D69">
        <v>81</v>
      </c>
      <c r="E69">
        <v>80</v>
      </c>
      <c r="J69" t="str">
        <f t="shared" si="21"/>
        <v>Neither support nor oppose</v>
      </c>
      <c r="K69" s="2">
        <f>C69/C73</f>
        <v>0.161</v>
      </c>
      <c r="L69" s="2">
        <f>D69/D73</f>
        <v>0.16945606694560669</v>
      </c>
      <c r="M69" s="2">
        <f>E69/E73</f>
        <v>0.1532567049808429</v>
      </c>
      <c r="R69" t="s">
        <v>14</v>
      </c>
      <c r="S69" s="3">
        <f>K70+K71</f>
        <v>0.49</v>
      </c>
      <c r="T69" s="3">
        <f t="shared" ref="T69:U69" si="23">L70+L71</f>
        <v>0.47280334728033474</v>
      </c>
      <c r="U69" s="3">
        <f t="shared" si="23"/>
        <v>0.50574712643678155</v>
      </c>
      <c r="V69" s="3"/>
      <c r="W69" s="3"/>
    </row>
    <row r="70" spans="1:23" x14ac:dyDescent="0.25">
      <c r="B70" t="s">
        <v>66</v>
      </c>
      <c r="C70">
        <v>91</v>
      </c>
      <c r="D70">
        <v>52</v>
      </c>
      <c r="E70">
        <v>39</v>
      </c>
      <c r="J70" t="str">
        <f t="shared" si="21"/>
        <v>Somewhat oppose</v>
      </c>
      <c r="K70" s="2">
        <f>C70/C73</f>
        <v>9.0999999999999998E-2</v>
      </c>
      <c r="L70" s="2">
        <f>D70/D73</f>
        <v>0.10878661087866109</v>
      </c>
      <c r="M70" s="2">
        <f>E70/E73</f>
        <v>7.4712643678160925E-2</v>
      </c>
      <c r="R70" t="s">
        <v>16</v>
      </c>
      <c r="S70" s="3">
        <f>K72</f>
        <v>9.6000000000000002E-2</v>
      </c>
      <c r="T70" s="3">
        <f t="shared" ref="T70:U70" si="24">L72</f>
        <v>7.7405857740585768E-2</v>
      </c>
      <c r="U70" s="3">
        <f t="shared" si="24"/>
        <v>0.11302681992337164</v>
      </c>
      <c r="V70" s="3"/>
      <c r="W70" s="3"/>
    </row>
    <row r="71" spans="1:23" x14ac:dyDescent="0.25">
      <c r="B71" t="s">
        <v>67</v>
      </c>
      <c r="C71">
        <v>399</v>
      </c>
      <c r="D71">
        <v>174</v>
      </c>
      <c r="E71">
        <v>225</v>
      </c>
      <c r="J71" t="str">
        <f t="shared" si="21"/>
        <v>Strongly oppose</v>
      </c>
      <c r="K71" s="2">
        <f>C71/C73</f>
        <v>0.39900000000000002</v>
      </c>
      <c r="L71" s="2">
        <f>D71/D73</f>
        <v>0.36401673640167365</v>
      </c>
      <c r="M71" s="2">
        <f>E71/E73</f>
        <v>0.43103448275862066</v>
      </c>
    </row>
    <row r="72" spans="1:23" x14ac:dyDescent="0.25">
      <c r="B72" t="s">
        <v>29</v>
      </c>
      <c r="C72">
        <v>96</v>
      </c>
      <c r="D72">
        <v>37</v>
      </c>
      <c r="E72">
        <v>59</v>
      </c>
      <c r="J72" t="str">
        <f t="shared" si="21"/>
        <v>Don't know</v>
      </c>
      <c r="K72" s="2">
        <f>C72/C73</f>
        <v>9.6000000000000002E-2</v>
      </c>
      <c r="L72" s="2">
        <f>D72/D73</f>
        <v>7.7405857740585768E-2</v>
      </c>
      <c r="M72" s="2">
        <f>E72/E73</f>
        <v>0.11302681992337164</v>
      </c>
    </row>
    <row r="73" spans="1:23" x14ac:dyDescent="0.25">
      <c r="A73" t="s">
        <v>2</v>
      </c>
      <c r="C73">
        <v>1000</v>
      </c>
      <c r="D73">
        <v>478</v>
      </c>
      <c r="E73">
        <v>522</v>
      </c>
    </row>
    <row r="78" spans="1:23" x14ac:dyDescent="0.25">
      <c r="A78" t="s">
        <v>82</v>
      </c>
    </row>
    <row r="79" spans="1:23" x14ac:dyDescent="0.25">
      <c r="A79" t="s">
        <v>1</v>
      </c>
    </row>
    <row r="80" spans="1:23" x14ac:dyDescent="0.25">
      <c r="C80" t="s">
        <v>2</v>
      </c>
      <c r="D80" t="s">
        <v>40</v>
      </c>
    </row>
    <row r="81" spans="1:23" s="1" customFormat="1" ht="80" x14ac:dyDescent="0.25">
      <c r="C81" s="1" t="s">
        <v>4</v>
      </c>
      <c r="D81" s="1" t="s">
        <v>41</v>
      </c>
      <c r="E81" s="1" t="s">
        <v>42</v>
      </c>
      <c r="F81" s="1" t="s">
        <v>43</v>
      </c>
      <c r="K81" s="1" t="str">
        <f>C81</f>
        <v>North Carolina</v>
      </c>
      <c r="L81" s="1" t="str">
        <f>D81</f>
        <v>No HS/HS Graduate</v>
      </c>
      <c r="M81" s="1" t="str">
        <f>E81</f>
        <v>Some college/2-year degree</v>
      </c>
      <c r="N81" s="1" t="str">
        <f>F81</f>
        <v>4-year degree/Graduate degree</v>
      </c>
      <c r="S81" s="1" t="str">
        <f>K81</f>
        <v>North Carolina</v>
      </c>
      <c r="T81" s="1" t="str">
        <f>L81</f>
        <v>No HS/HS Graduate</v>
      </c>
      <c r="U81" s="1" t="str">
        <f>M81</f>
        <v>Some college/2-year degree</v>
      </c>
      <c r="V81" s="1" t="str">
        <f>N81</f>
        <v>4-year degree/Graduate degree</v>
      </c>
    </row>
    <row r="82" spans="1:23" x14ac:dyDescent="0.25">
      <c r="A82" t="s">
        <v>77</v>
      </c>
      <c r="B82" t="s">
        <v>63</v>
      </c>
      <c r="C82">
        <v>116</v>
      </c>
      <c r="D82">
        <v>38</v>
      </c>
      <c r="E82">
        <v>47</v>
      </c>
      <c r="F82">
        <v>31</v>
      </c>
      <c r="J82" t="str">
        <f>B82</f>
        <v>Strongly support</v>
      </c>
      <c r="K82" s="2">
        <f>C82/C88</f>
        <v>0.11600000000000001</v>
      </c>
      <c r="L82" s="2">
        <f>D82/D88</f>
        <v>0.10734463276836158</v>
      </c>
      <c r="M82" s="2">
        <f>E82/E88</f>
        <v>0.15359477124183007</v>
      </c>
      <c r="N82" s="2">
        <f>F82/F88</f>
        <v>9.1176470588235289E-2</v>
      </c>
      <c r="O82" s="2"/>
      <c r="R82" t="s">
        <v>11</v>
      </c>
      <c r="S82" s="3">
        <f>K82+K83</f>
        <v>0.252</v>
      </c>
      <c r="T82" s="3">
        <f t="shared" ref="T82:V82" si="25">L82+L83</f>
        <v>0.24858757062146891</v>
      </c>
      <c r="U82" s="3">
        <f t="shared" si="25"/>
        <v>0.28758169934640521</v>
      </c>
      <c r="V82" s="3">
        <f t="shared" si="25"/>
        <v>0.22352941176470587</v>
      </c>
      <c r="W82" s="3"/>
    </row>
    <row r="83" spans="1:23" x14ac:dyDescent="0.25">
      <c r="B83" t="s">
        <v>64</v>
      </c>
      <c r="C83">
        <v>136</v>
      </c>
      <c r="D83">
        <v>50</v>
      </c>
      <c r="E83">
        <v>41</v>
      </c>
      <c r="F83">
        <v>45</v>
      </c>
      <c r="J83" t="str">
        <f t="shared" ref="J83:J87" si="26">B83</f>
        <v>Somewhat support</v>
      </c>
      <c r="K83" s="2">
        <f>C83/C88</f>
        <v>0.13600000000000001</v>
      </c>
      <c r="L83" s="2">
        <f>D83/D88</f>
        <v>0.14124293785310735</v>
      </c>
      <c r="M83" s="2">
        <f>E83/E88</f>
        <v>0.13398692810457516</v>
      </c>
      <c r="N83" s="2">
        <f>F83/F88</f>
        <v>0.13235294117647059</v>
      </c>
      <c r="O83" s="2"/>
      <c r="R83" t="s">
        <v>13</v>
      </c>
      <c r="S83" s="3">
        <f>K84</f>
        <v>0.16200000000000001</v>
      </c>
      <c r="T83" s="3">
        <f t="shared" ref="T83:V83" si="27">L84</f>
        <v>0.22598870056497175</v>
      </c>
      <c r="U83" s="3">
        <f t="shared" si="27"/>
        <v>0.15686274509803921</v>
      </c>
      <c r="V83" s="3">
        <f t="shared" si="27"/>
        <v>0.1</v>
      </c>
      <c r="W83" s="3"/>
    </row>
    <row r="84" spans="1:23" x14ac:dyDescent="0.25">
      <c r="B84" t="s">
        <v>65</v>
      </c>
      <c r="C84">
        <v>162</v>
      </c>
      <c r="D84">
        <v>80</v>
      </c>
      <c r="E84">
        <v>48</v>
      </c>
      <c r="F84">
        <v>34</v>
      </c>
      <c r="J84" t="str">
        <f t="shared" si="26"/>
        <v>Neither support nor oppose</v>
      </c>
      <c r="K84" s="2">
        <f>C84/C88</f>
        <v>0.16200000000000001</v>
      </c>
      <c r="L84" s="2">
        <f>D84/D88</f>
        <v>0.22598870056497175</v>
      </c>
      <c r="M84" s="2">
        <f>E84/E88</f>
        <v>0.15686274509803921</v>
      </c>
      <c r="N84" s="2">
        <f>F84/F88</f>
        <v>0.1</v>
      </c>
      <c r="O84" s="2"/>
      <c r="R84" t="s">
        <v>14</v>
      </c>
      <c r="S84" s="3">
        <f>K85+K86</f>
        <v>0.49</v>
      </c>
      <c r="T84" s="3">
        <f t="shared" ref="T84:V84" si="28">L85+L86</f>
        <v>0.38700564971751417</v>
      </c>
      <c r="U84" s="3">
        <f t="shared" si="28"/>
        <v>0.46405228758169936</v>
      </c>
      <c r="V84" s="3">
        <f t="shared" si="28"/>
        <v>0.62058823529411766</v>
      </c>
      <c r="W84" s="3"/>
    </row>
    <row r="85" spans="1:23" x14ac:dyDescent="0.25">
      <c r="B85" t="s">
        <v>66</v>
      </c>
      <c r="C85">
        <v>91</v>
      </c>
      <c r="D85">
        <v>33</v>
      </c>
      <c r="E85">
        <v>26</v>
      </c>
      <c r="F85">
        <v>32</v>
      </c>
      <c r="J85" t="str">
        <f t="shared" si="26"/>
        <v>Somewhat oppose</v>
      </c>
      <c r="K85" s="2">
        <f>C85/C88</f>
        <v>9.0999999999999998E-2</v>
      </c>
      <c r="L85" s="2">
        <f>D85/D88</f>
        <v>9.3220338983050849E-2</v>
      </c>
      <c r="M85" s="2">
        <f>E85/E88</f>
        <v>8.4967320261437912E-2</v>
      </c>
      <c r="N85" s="2">
        <f>F85/F88</f>
        <v>9.4117647058823528E-2</v>
      </c>
      <c r="O85" s="2"/>
      <c r="R85" t="s">
        <v>16</v>
      </c>
      <c r="S85" s="3">
        <f>K87</f>
        <v>9.6000000000000002E-2</v>
      </c>
      <c r="T85" s="3">
        <f t="shared" ref="T85:V85" si="29">L87</f>
        <v>0.1384180790960452</v>
      </c>
      <c r="U85" s="3">
        <f t="shared" si="29"/>
        <v>9.1503267973856203E-2</v>
      </c>
      <c r="V85" s="3">
        <f t="shared" si="29"/>
        <v>5.5882352941176473E-2</v>
      </c>
      <c r="W85" s="3"/>
    </row>
    <row r="86" spans="1:23" x14ac:dyDescent="0.25">
      <c r="B86" t="s">
        <v>67</v>
      </c>
      <c r="C86">
        <v>399</v>
      </c>
      <c r="D86">
        <v>104</v>
      </c>
      <c r="E86">
        <v>116</v>
      </c>
      <c r="F86">
        <v>179</v>
      </c>
      <c r="J86" t="str">
        <f t="shared" si="26"/>
        <v>Strongly oppose</v>
      </c>
      <c r="K86" s="2">
        <f>C86/C88</f>
        <v>0.39900000000000002</v>
      </c>
      <c r="L86" s="2">
        <f>D86/D88</f>
        <v>0.29378531073446329</v>
      </c>
      <c r="M86" s="2">
        <f>E86/E88</f>
        <v>0.37908496732026142</v>
      </c>
      <c r="N86" s="2">
        <f>F86/F88</f>
        <v>0.52647058823529413</v>
      </c>
      <c r="O86" s="2"/>
    </row>
    <row r="87" spans="1:23" x14ac:dyDescent="0.25">
      <c r="B87" t="s">
        <v>29</v>
      </c>
      <c r="C87">
        <v>96</v>
      </c>
      <c r="D87">
        <v>49</v>
      </c>
      <c r="E87">
        <v>28</v>
      </c>
      <c r="F87">
        <v>19</v>
      </c>
      <c r="J87" t="str">
        <f t="shared" si="26"/>
        <v>Don't know</v>
      </c>
      <c r="K87" s="2">
        <f>C87/C88</f>
        <v>9.6000000000000002E-2</v>
      </c>
      <c r="L87" s="2">
        <f>D87/D88</f>
        <v>0.1384180790960452</v>
      </c>
      <c r="M87" s="2">
        <f>E87/E88</f>
        <v>9.1503267973856203E-2</v>
      </c>
      <c r="N87" s="2">
        <f>F87/F88</f>
        <v>5.5882352941176473E-2</v>
      </c>
      <c r="O87" s="2"/>
    </row>
    <row r="88" spans="1:23" x14ac:dyDescent="0.25">
      <c r="A88" t="s">
        <v>2</v>
      </c>
      <c r="C88">
        <v>1000</v>
      </c>
      <c r="D88">
        <v>354</v>
      </c>
      <c r="E88">
        <v>306</v>
      </c>
      <c r="F88">
        <v>340</v>
      </c>
    </row>
    <row r="93" spans="1:23" x14ac:dyDescent="0.25">
      <c r="A93" t="s">
        <v>83</v>
      </c>
    </row>
    <row r="94" spans="1:23" x14ac:dyDescent="0.25">
      <c r="A94" t="s">
        <v>1</v>
      </c>
    </row>
    <row r="95" spans="1:23" x14ac:dyDescent="0.25">
      <c r="C95" t="s">
        <v>2</v>
      </c>
      <c r="D95" t="s">
        <v>45</v>
      </c>
    </row>
    <row r="96" spans="1:23" s="1" customFormat="1" ht="100" x14ac:dyDescent="0.25">
      <c r="C96" s="1" t="s">
        <v>4</v>
      </c>
      <c r="D96" s="1" t="s">
        <v>46</v>
      </c>
      <c r="E96" s="1" t="s">
        <v>47</v>
      </c>
      <c r="F96" s="1" t="s">
        <v>48</v>
      </c>
      <c r="K96" s="1" t="str">
        <f>C96</f>
        <v>North Carolina</v>
      </c>
      <c r="L96" s="1" t="str">
        <f>D96</f>
        <v>Silent &amp; Boomer (born before 1965)</v>
      </c>
      <c r="M96" s="1" t="str">
        <f>E96</f>
        <v>Generation X (born 1965-1980)</v>
      </c>
      <c r="N96" s="1" t="str">
        <f>F96</f>
        <v>Millennials &amp; Generation Z (born after 1980)</v>
      </c>
      <c r="S96" s="1" t="str">
        <f>K96</f>
        <v>North Carolina</v>
      </c>
      <c r="T96" s="1" t="str">
        <f>L96</f>
        <v>Silent &amp; Boomer (born before 1965)</v>
      </c>
      <c r="U96" s="1" t="str">
        <f>M96</f>
        <v>Generation X (born 1965-1980)</v>
      </c>
      <c r="V96" s="1" t="str">
        <f>N96</f>
        <v>Millennials &amp; Generation Z (born after 1980)</v>
      </c>
    </row>
    <row r="97" spans="1:23" x14ac:dyDescent="0.25">
      <c r="A97" t="s">
        <v>77</v>
      </c>
      <c r="B97" t="s">
        <v>63</v>
      </c>
      <c r="C97">
        <v>117</v>
      </c>
      <c r="D97">
        <v>40</v>
      </c>
      <c r="E97">
        <v>30</v>
      </c>
      <c r="F97">
        <v>47</v>
      </c>
      <c r="J97" t="str">
        <f>B97</f>
        <v>Strongly support</v>
      </c>
      <c r="K97" s="2">
        <f>C97/C103</f>
        <v>0.11688311688311688</v>
      </c>
      <c r="L97" s="2">
        <f>D97/D103</f>
        <v>0.13513513513513514</v>
      </c>
      <c r="M97" s="2">
        <f>E97/E103</f>
        <v>0.12</v>
      </c>
      <c r="N97" s="2">
        <f>F97/F103</f>
        <v>0.10329670329670329</v>
      </c>
      <c r="O97" s="2"/>
      <c r="R97" t="s">
        <v>11</v>
      </c>
      <c r="S97" s="3">
        <f>K97+K98</f>
        <v>0.25174825174825177</v>
      </c>
      <c r="T97" s="3">
        <f t="shared" ref="T97:V97" si="30">L97+L98</f>
        <v>0.22297297297297297</v>
      </c>
      <c r="U97" s="3">
        <f t="shared" si="30"/>
        <v>0.23599999999999999</v>
      </c>
      <c r="V97" s="3">
        <f t="shared" si="30"/>
        <v>0.27912087912087913</v>
      </c>
      <c r="W97" s="3"/>
    </row>
    <row r="98" spans="1:23" x14ac:dyDescent="0.25">
      <c r="B98" t="s">
        <v>64</v>
      </c>
      <c r="C98">
        <v>135</v>
      </c>
      <c r="D98">
        <v>26</v>
      </c>
      <c r="E98">
        <v>29</v>
      </c>
      <c r="F98">
        <v>80</v>
      </c>
      <c r="J98" t="str">
        <f t="shared" ref="J98:J102" si="31">B98</f>
        <v>Somewhat support</v>
      </c>
      <c r="K98" s="2">
        <f>C98/C103</f>
        <v>0.13486513486513488</v>
      </c>
      <c r="L98" s="2">
        <f>D98/D103</f>
        <v>8.7837837837837843E-2</v>
      </c>
      <c r="M98" s="2">
        <f>E98/E103</f>
        <v>0.11600000000000001</v>
      </c>
      <c r="N98" s="2">
        <f>F98/F103</f>
        <v>0.17582417582417584</v>
      </c>
      <c r="O98" s="2"/>
      <c r="R98" t="s">
        <v>13</v>
      </c>
      <c r="S98" s="3">
        <f>K99</f>
        <v>0.16183816183816183</v>
      </c>
      <c r="T98" s="3">
        <f t="shared" ref="T98:V98" si="32">L99</f>
        <v>0.14527027027027026</v>
      </c>
      <c r="U98" s="3">
        <f t="shared" si="32"/>
        <v>0.16400000000000001</v>
      </c>
      <c r="V98" s="3">
        <f t="shared" si="32"/>
        <v>0.17142857142857143</v>
      </c>
      <c r="W98" s="3"/>
    </row>
    <row r="99" spans="1:23" x14ac:dyDescent="0.25">
      <c r="B99" t="s">
        <v>65</v>
      </c>
      <c r="C99">
        <v>162</v>
      </c>
      <c r="D99">
        <v>43</v>
      </c>
      <c r="E99">
        <v>41</v>
      </c>
      <c r="F99">
        <v>78</v>
      </c>
      <c r="J99" t="str">
        <f t="shared" si="31"/>
        <v>Neither support nor oppose</v>
      </c>
      <c r="K99" s="2">
        <f>C99/C103</f>
        <v>0.16183816183816183</v>
      </c>
      <c r="L99" s="2">
        <f>D99/D103</f>
        <v>0.14527027027027026</v>
      </c>
      <c r="M99" s="2">
        <f>E99/E103</f>
        <v>0.16400000000000001</v>
      </c>
      <c r="N99" s="2">
        <f>F99/F103</f>
        <v>0.17142857142857143</v>
      </c>
      <c r="O99" s="2"/>
      <c r="R99" t="s">
        <v>14</v>
      </c>
      <c r="S99" s="3">
        <f>K100+K101</f>
        <v>0.48951048951048953</v>
      </c>
      <c r="T99" s="3">
        <f t="shared" ref="T99:V99" si="33">L100+L101</f>
        <v>0.54729729729729726</v>
      </c>
      <c r="U99" s="3">
        <f t="shared" si="33"/>
        <v>0.52800000000000002</v>
      </c>
      <c r="V99" s="3">
        <f t="shared" si="33"/>
        <v>0.43076923076923079</v>
      </c>
      <c r="W99" s="3"/>
    </row>
    <row r="100" spans="1:23" x14ac:dyDescent="0.25">
      <c r="B100" t="s">
        <v>66</v>
      </c>
      <c r="C100">
        <v>90</v>
      </c>
      <c r="D100">
        <v>27</v>
      </c>
      <c r="E100">
        <v>24</v>
      </c>
      <c r="F100">
        <v>39</v>
      </c>
      <c r="J100" t="str">
        <f t="shared" si="31"/>
        <v>Somewhat oppose</v>
      </c>
      <c r="K100" s="2">
        <f>C100/C103</f>
        <v>8.9910089910089905E-2</v>
      </c>
      <c r="L100" s="2">
        <f>D100/D103</f>
        <v>9.1216216216216214E-2</v>
      </c>
      <c r="M100" s="2">
        <f>E100/E103</f>
        <v>9.6000000000000002E-2</v>
      </c>
      <c r="N100" s="2">
        <f>F100/F103</f>
        <v>8.5714285714285715E-2</v>
      </c>
      <c r="O100" s="2"/>
      <c r="R100" t="s">
        <v>16</v>
      </c>
      <c r="S100" s="3">
        <f>K102</f>
        <v>9.6903096903096897E-2</v>
      </c>
      <c r="T100" s="3">
        <f t="shared" ref="T100:V100" si="34">L102</f>
        <v>8.4459459459459457E-2</v>
      </c>
      <c r="U100" s="3">
        <f t="shared" si="34"/>
        <v>7.1999999999999995E-2</v>
      </c>
      <c r="V100" s="3">
        <f t="shared" si="34"/>
        <v>0.11868131868131868</v>
      </c>
      <c r="W100" s="3"/>
    </row>
    <row r="101" spans="1:23" x14ac:dyDescent="0.25">
      <c r="B101" t="s">
        <v>67</v>
      </c>
      <c r="C101">
        <v>400</v>
      </c>
      <c r="D101">
        <v>135</v>
      </c>
      <c r="E101">
        <v>108</v>
      </c>
      <c r="F101">
        <v>157</v>
      </c>
      <c r="J101" t="str">
        <f t="shared" si="31"/>
        <v>Strongly oppose</v>
      </c>
      <c r="K101" s="2">
        <f>C101/C103</f>
        <v>0.39960039960039961</v>
      </c>
      <c r="L101" s="2">
        <f>D101/D103</f>
        <v>0.45608108108108109</v>
      </c>
      <c r="M101" s="2">
        <f>E101/E103</f>
        <v>0.432</v>
      </c>
      <c r="N101" s="2">
        <f>F101/F103</f>
        <v>0.34505494505494505</v>
      </c>
      <c r="O101" s="2"/>
    </row>
    <row r="102" spans="1:23" x14ac:dyDescent="0.25">
      <c r="B102" t="s">
        <v>29</v>
      </c>
      <c r="C102">
        <v>97</v>
      </c>
      <c r="D102">
        <v>25</v>
      </c>
      <c r="E102">
        <v>18</v>
      </c>
      <c r="F102">
        <v>54</v>
      </c>
      <c r="J102" t="str">
        <f t="shared" si="31"/>
        <v>Don't know</v>
      </c>
      <c r="K102" s="2">
        <f>C102/C103</f>
        <v>9.6903096903096897E-2</v>
      </c>
      <c r="L102" s="2">
        <f>D102/D103</f>
        <v>8.4459459459459457E-2</v>
      </c>
      <c r="M102" s="2">
        <f>E102/E103</f>
        <v>7.1999999999999995E-2</v>
      </c>
      <c r="N102" s="2">
        <f>F102/F103</f>
        <v>0.11868131868131868</v>
      </c>
      <c r="O102" s="2"/>
    </row>
    <row r="103" spans="1:23" x14ac:dyDescent="0.25">
      <c r="A103" t="s">
        <v>2</v>
      </c>
      <c r="C103">
        <v>1001</v>
      </c>
      <c r="D103">
        <v>296</v>
      </c>
      <c r="E103">
        <v>250</v>
      </c>
      <c r="F103">
        <v>455</v>
      </c>
    </row>
    <row r="108" spans="1:23" x14ac:dyDescent="0.25">
      <c r="A108" t="s">
        <v>84</v>
      </c>
    </row>
    <row r="109" spans="1:23" x14ac:dyDescent="0.25">
      <c r="A109" t="s">
        <v>1</v>
      </c>
    </row>
    <row r="110" spans="1:23" x14ac:dyDescent="0.25">
      <c r="C110" t="s">
        <v>2</v>
      </c>
      <c r="D110" t="s">
        <v>50</v>
      </c>
    </row>
    <row r="111" spans="1:23" s="1" customFormat="1" ht="60" x14ac:dyDescent="0.25">
      <c r="C111" s="1" t="s">
        <v>4</v>
      </c>
      <c r="D111" s="1" t="s">
        <v>51</v>
      </c>
      <c r="E111" s="1" t="s">
        <v>52</v>
      </c>
      <c r="F111" s="1" t="s">
        <v>53</v>
      </c>
      <c r="G111" s="1" t="s">
        <v>54</v>
      </c>
      <c r="K111" s="1" t="str">
        <f>C111</f>
        <v>North Carolina</v>
      </c>
      <c r="L111" s="1" t="str">
        <f>D111</f>
        <v>Central Cities</v>
      </c>
      <c r="M111" s="1" t="str">
        <f>E111</f>
        <v>Urban County Suburbs</v>
      </c>
      <c r="N111" s="1" t="str">
        <f>F111</f>
        <v>Surrounding Suburban County</v>
      </c>
      <c r="O111" s="1" t="str">
        <f>G111</f>
        <v>Rural County</v>
      </c>
      <c r="S111" s="1" t="str">
        <f>K111</f>
        <v>North Carolina</v>
      </c>
      <c r="T111" s="1" t="str">
        <f>L111</f>
        <v>Central Cities</v>
      </c>
      <c r="U111" s="1" t="str">
        <f>M111</f>
        <v>Urban County Suburbs</v>
      </c>
      <c r="V111" s="1" t="str">
        <f>N111</f>
        <v>Surrounding Suburban County</v>
      </c>
      <c r="W111" s="1" t="str">
        <f>O111</f>
        <v>Rural County</v>
      </c>
    </row>
    <row r="112" spans="1:23" x14ac:dyDescent="0.25">
      <c r="A112" t="s">
        <v>77</v>
      </c>
      <c r="B112" t="s">
        <v>63</v>
      </c>
      <c r="C112">
        <v>117</v>
      </c>
      <c r="D112">
        <v>27</v>
      </c>
      <c r="E112">
        <v>27</v>
      </c>
      <c r="F112">
        <v>33</v>
      </c>
      <c r="G112">
        <v>30</v>
      </c>
      <c r="J112" t="str">
        <f>B112</f>
        <v>Strongly support</v>
      </c>
      <c r="K112" s="2">
        <f>C112/C118</f>
        <v>0.11688311688311688</v>
      </c>
      <c r="L112" s="2">
        <f>D112/D118</f>
        <v>8.8524590163934422E-2</v>
      </c>
      <c r="M112" s="2">
        <f>E112/E118</f>
        <v>0.10887096774193548</v>
      </c>
      <c r="N112" s="2">
        <f>F112/F118</f>
        <v>0.14163090128755365</v>
      </c>
      <c r="O112" s="2">
        <f>G112/G118</f>
        <v>0.13953488372093023</v>
      </c>
      <c r="R112" t="s">
        <v>11</v>
      </c>
      <c r="S112" s="3">
        <f>K112+K113</f>
        <v>0.25174825174825177</v>
      </c>
      <c r="T112" s="3">
        <f t="shared" ref="T112:W112" si="35">L112+L113</f>
        <v>0.21639344262295079</v>
      </c>
      <c r="U112" s="3">
        <f t="shared" si="35"/>
        <v>0.22580645161290322</v>
      </c>
      <c r="V112" s="3">
        <f t="shared" si="35"/>
        <v>0.29184549356223177</v>
      </c>
      <c r="W112" s="3">
        <f t="shared" si="35"/>
        <v>0.28837209302325584</v>
      </c>
    </row>
    <row r="113" spans="1:23" x14ac:dyDescent="0.25">
      <c r="B113" t="s">
        <v>64</v>
      </c>
      <c r="C113">
        <v>135</v>
      </c>
      <c r="D113">
        <v>39</v>
      </c>
      <c r="E113">
        <v>29</v>
      </c>
      <c r="F113">
        <v>35</v>
      </c>
      <c r="G113">
        <v>32</v>
      </c>
      <c r="J113" t="str">
        <f t="shared" ref="J113:J117" si="36">B113</f>
        <v>Somewhat support</v>
      </c>
      <c r="K113" s="2">
        <f>C113/C118</f>
        <v>0.13486513486513488</v>
      </c>
      <c r="L113" s="2">
        <f>D113/D118</f>
        <v>0.12786885245901639</v>
      </c>
      <c r="M113" s="2">
        <f>E113/E118</f>
        <v>0.11693548387096774</v>
      </c>
      <c r="N113" s="2">
        <f>F113/F118</f>
        <v>0.15021459227467812</v>
      </c>
      <c r="O113" s="2">
        <f>G113/G118</f>
        <v>0.14883720930232558</v>
      </c>
      <c r="R113" t="s">
        <v>13</v>
      </c>
      <c r="S113" s="3">
        <f>K114</f>
        <v>0.16183816183816183</v>
      </c>
      <c r="T113" s="3">
        <f t="shared" ref="T113:W113" si="37">L114</f>
        <v>0.16393442622950818</v>
      </c>
      <c r="U113" s="3">
        <f t="shared" si="37"/>
        <v>0.14919354838709678</v>
      </c>
      <c r="V113" s="3">
        <f t="shared" si="37"/>
        <v>0.15450643776824036</v>
      </c>
      <c r="W113" s="3">
        <f t="shared" si="37"/>
        <v>0.18139534883720931</v>
      </c>
    </row>
    <row r="114" spans="1:23" x14ac:dyDescent="0.25">
      <c r="B114" t="s">
        <v>65</v>
      </c>
      <c r="C114">
        <v>162</v>
      </c>
      <c r="D114">
        <v>50</v>
      </c>
      <c r="E114">
        <v>37</v>
      </c>
      <c r="F114">
        <v>36</v>
      </c>
      <c r="G114">
        <v>39</v>
      </c>
      <c r="J114" t="str">
        <f t="shared" si="36"/>
        <v>Neither support nor oppose</v>
      </c>
      <c r="K114" s="2">
        <f>C114/C118</f>
        <v>0.16183816183816183</v>
      </c>
      <c r="L114" s="2">
        <f>D114/D118</f>
        <v>0.16393442622950818</v>
      </c>
      <c r="M114" s="2">
        <f>E114/E118</f>
        <v>0.14919354838709678</v>
      </c>
      <c r="N114" s="2">
        <f>F114/F118</f>
        <v>0.15450643776824036</v>
      </c>
      <c r="O114" s="2">
        <f>G114/G118</f>
        <v>0.18139534883720931</v>
      </c>
      <c r="R114" t="s">
        <v>14</v>
      </c>
      <c r="S114" s="3">
        <f>K115+K116</f>
        <v>0.48951048951048948</v>
      </c>
      <c r="T114" s="3">
        <f t="shared" ref="T114:W114" si="38">L115+L116</f>
        <v>0.54754098360655734</v>
      </c>
      <c r="U114" s="3">
        <f t="shared" si="38"/>
        <v>0.51209677419354838</v>
      </c>
      <c r="V114" s="3">
        <f t="shared" si="38"/>
        <v>0.41201716738197425</v>
      </c>
      <c r="W114" s="3">
        <f t="shared" si="38"/>
        <v>0.46511627906976744</v>
      </c>
    </row>
    <row r="115" spans="1:23" x14ac:dyDescent="0.25">
      <c r="B115" t="s">
        <v>66</v>
      </c>
      <c r="C115">
        <v>91</v>
      </c>
      <c r="D115">
        <v>31</v>
      </c>
      <c r="E115">
        <v>21</v>
      </c>
      <c r="F115">
        <v>18</v>
      </c>
      <c r="G115">
        <v>21</v>
      </c>
      <c r="J115" t="str">
        <f t="shared" si="36"/>
        <v>Somewhat oppose</v>
      </c>
      <c r="K115" s="2">
        <f>C115/C118</f>
        <v>9.0909090909090912E-2</v>
      </c>
      <c r="L115" s="2">
        <f>D115/D118</f>
        <v>0.10163934426229508</v>
      </c>
      <c r="M115" s="2">
        <f>E115/E118</f>
        <v>8.4677419354838704E-2</v>
      </c>
      <c r="N115" s="2">
        <f>F115/F118</f>
        <v>7.7253218884120178E-2</v>
      </c>
      <c r="O115" s="2">
        <f>G115/G118</f>
        <v>9.7674418604651161E-2</v>
      </c>
      <c r="R115" t="s">
        <v>16</v>
      </c>
      <c r="S115" s="3">
        <f>K117</f>
        <v>9.6903096903096897E-2</v>
      </c>
      <c r="T115" s="3">
        <f t="shared" ref="T115:W115" si="39">L117</f>
        <v>7.2131147540983612E-2</v>
      </c>
      <c r="U115" s="3">
        <f t="shared" si="39"/>
        <v>0.11290322580645161</v>
      </c>
      <c r="V115" s="3">
        <f t="shared" si="39"/>
        <v>0.14163090128755365</v>
      </c>
      <c r="W115" s="3">
        <f t="shared" si="39"/>
        <v>6.5116279069767441E-2</v>
      </c>
    </row>
    <row r="116" spans="1:23" x14ac:dyDescent="0.25">
      <c r="B116" t="s">
        <v>67</v>
      </c>
      <c r="C116">
        <v>399</v>
      </c>
      <c r="D116">
        <v>136</v>
      </c>
      <c r="E116">
        <v>106</v>
      </c>
      <c r="F116">
        <v>78</v>
      </c>
      <c r="G116">
        <v>79</v>
      </c>
      <c r="J116" t="str">
        <f t="shared" si="36"/>
        <v>Strongly oppose</v>
      </c>
      <c r="K116" s="2">
        <f>C116/C118</f>
        <v>0.39860139860139859</v>
      </c>
      <c r="L116" s="2">
        <f>D116/D118</f>
        <v>0.4459016393442623</v>
      </c>
      <c r="M116" s="2">
        <f>E116/E118</f>
        <v>0.42741935483870969</v>
      </c>
      <c r="N116" s="2">
        <f>F116/F118</f>
        <v>0.33476394849785407</v>
      </c>
      <c r="O116" s="2">
        <f>G116/G118</f>
        <v>0.36744186046511629</v>
      </c>
    </row>
    <row r="117" spans="1:23" x14ac:dyDescent="0.25">
      <c r="B117" t="s">
        <v>29</v>
      </c>
      <c r="C117">
        <v>97</v>
      </c>
      <c r="D117">
        <v>22</v>
      </c>
      <c r="E117">
        <v>28</v>
      </c>
      <c r="F117">
        <v>33</v>
      </c>
      <c r="G117">
        <v>14</v>
      </c>
      <c r="J117" t="str">
        <f t="shared" si="36"/>
        <v>Don't know</v>
      </c>
      <c r="K117" s="2">
        <f>C117/C118</f>
        <v>9.6903096903096897E-2</v>
      </c>
      <c r="L117" s="2">
        <f>D117/D118</f>
        <v>7.2131147540983612E-2</v>
      </c>
      <c r="M117" s="2">
        <f>E117/E118</f>
        <v>0.11290322580645161</v>
      </c>
      <c r="N117" s="2">
        <f>F117/F118</f>
        <v>0.14163090128755365</v>
      </c>
      <c r="O117" s="2">
        <f>G117/G118</f>
        <v>6.5116279069767441E-2</v>
      </c>
    </row>
    <row r="118" spans="1:23" x14ac:dyDescent="0.25">
      <c r="A118" t="s">
        <v>2</v>
      </c>
      <c r="C118">
        <v>1001</v>
      </c>
      <c r="D118">
        <v>305</v>
      </c>
      <c r="E118">
        <v>248</v>
      </c>
      <c r="F118">
        <v>233</v>
      </c>
      <c r="G118">
        <v>215</v>
      </c>
    </row>
    <row r="123" spans="1:23" x14ac:dyDescent="0.25">
      <c r="A123" t="s">
        <v>85</v>
      </c>
    </row>
    <row r="124" spans="1:23" x14ac:dyDescent="0.25">
      <c r="A124" t="s">
        <v>1</v>
      </c>
      <c r="H124" s="1"/>
      <c r="I124" s="1"/>
      <c r="J124" s="1"/>
      <c r="K124" s="1"/>
      <c r="L124" s="1"/>
      <c r="M124" s="1"/>
      <c r="N124" s="1"/>
      <c r="O124" s="1"/>
      <c r="P124" s="1"/>
      <c r="Q124" s="1"/>
      <c r="R124" s="1"/>
      <c r="S124" s="1"/>
      <c r="T124" s="1"/>
      <c r="U124" s="1"/>
      <c r="V124" s="1"/>
      <c r="W124" s="1"/>
    </row>
    <row r="125" spans="1:23" x14ac:dyDescent="0.25">
      <c r="C125" t="s">
        <v>2</v>
      </c>
      <c r="D125" t="s">
        <v>56</v>
      </c>
      <c r="K125" s="2"/>
      <c r="L125" s="2"/>
      <c r="M125" s="2"/>
      <c r="N125" s="2"/>
      <c r="O125" s="2"/>
      <c r="S125" s="3"/>
      <c r="T125" s="3"/>
      <c r="U125" s="3"/>
      <c r="V125" s="3"/>
      <c r="W125" s="3"/>
    </row>
    <row r="126" spans="1:23" s="1" customFormat="1" ht="80" x14ac:dyDescent="0.25">
      <c r="C126" s="1" t="s">
        <v>4</v>
      </c>
      <c r="D126" s="1" t="s">
        <v>57</v>
      </c>
      <c r="E126" s="1" t="s">
        <v>58</v>
      </c>
      <c r="F126" s="1" t="s">
        <v>59</v>
      </c>
      <c r="G126" s="1" t="s">
        <v>60</v>
      </c>
      <c r="K126" s="1" t="str">
        <f>C126</f>
        <v>North Carolina</v>
      </c>
      <c r="L126" s="1" t="str">
        <f>D126</f>
        <v>Voted for Donald Trump</v>
      </c>
      <c r="M126" s="1" t="str">
        <f>E126</f>
        <v>Voted for Kamala Harris</v>
      </c>
      <c r="N126" s="1" t="str">
        <f>F126</f>
        <v>Voted third party</v>
      </c>
      <c r="O126" s="1" t="str">
        <f>G126</f>
        <v>Didn't vote in 2024 presidential election</v>
      </c>
      <c r="S126" s="1" t="str">
        <f>K126</f>
        <v>North Carolina</v>
      </c>
      <c r="T126" s="1" t="str">
        <f>L126</f>
        <v>Voted for Donald Trump</v>
      </c>
      <c r="U126" s="1" t="str">
        <f>M126</f>
        <v>Voted for Kamala Harris</v>
      </c>
      <c r="V126" s="1" t="str">
        <f>N126</f>
        <v>Voted third party</v>
      </c>
      <c r="W126" s="1" t="str">
        <f>O126</f>
        <v>Didn't vote in 2024 presidential election</v>
      </c>
    </row>
    <row r="127" spans="1:23" x14ac:dyDescent="0.25">
      <c r="A127" t="s">
        <v>77</v>
      </c>
      <c r="B127" t="s">
        <v>63</v>
      </c>
      <c r="C127">
        <v>116</v>
      </c>
      <c r="D127">
        <v>97</v>
      </c>
      <c r="E127">
        <v>4</v>
      </c>
      <c r="F127">
        <v>0</v>
      </c>
      <c r="G127">
        <v>15</v>
      </c>
      <c r="J127" t="str">
        <f>B127</f>
        <v>Strongly support</v>
      </c>
      <c r="K127" s="2">
        <f>C127/C133</f>
        <v>0.11611611611611612</v>
      </c>
      <c r="L127" s="2">
        <f>D127/D133</f>
        <v>0.27873563218390807</v>
      </c>
      <c r="M127" s="2">
        <f>E127/E133</f>
        <v>1.2048192771084338E-2</v>
      </c>
      <c r="N127" s="2">
        <f>F127/F133</f>
        <v>0</v>
      </c>
      <c r="O127" s="2">
        <f>G127/G133</f>
        <v>4.807692307692308E-2</v>
      </c>
      <c r="R127" t="s">
        <v>11</v>
      </c>
      <c r="S127" s="3">
        <f>K127+K128</f>
        <v>0.25225225225225228</v>
      </c>
      <c r="T127" s="3">
        <f t="shared" ref="T127:W127" si="40">L127+L128</f>
        <v>0.51724137931034486</v>
      </c>
      <c r="U127" s="3">
        <f t="shared" si="40"/>
        <v>5.7228915662650606E-2</v>
      </c>
      <c r="V127" s="3">
        <f t="shared" si="40"/>
        <v>0.14285714285714285</v>
      </c>
      <c r="W127" s="3">
        <f t="shared" si="40"/>
        <v>0.16666666666666666</v>
      </c>
    </row>
    <row r="128" spans="1:23" x14ac:dyDescent="0.25">
      <c r="B128" t="s">
        <v>64</v>
      </c>
      <c r="C128">
        <v>136</v>
      </c>
      <c r="D128">
        <v>83</v>
      </c>
      <c r="E128">
        <v>15</v>
      </c>
      <c r="F128">
        <v>1</v>
      </c>
      <c r="G128">
        <v>37</v>
      </c>
      <c r="J128" t="str">
        <f t="shared" ref="J128:J132" si="41">B128</f>
        <v>Somewhat support</v>
      </c>
      <c r="K128" s="2">
        <f>C128/C133</f>
        <v>0.13613613613613615</v>
      </c>
      <c r="L128" s="2">
        <f>D128/D133</f>
        <v>0.23850574712643677</v>
      </c>
      <c r="M128" s="2">
        <f>E128/E133</f>
        <v>4.5180722891566265E-2</v>
      </c>
      <c r="N128" s="2">
        <f>F128/F133</f>
        <v>0.14285714285714285</v>
      </c>
      <c r="O128" s="2">
        <f>G128/G133</f>
        <v>0.11858974358974358</v>
      </c>
      <c r="R128" t="s">
        <v>13</v>
      </c>
      <c r="S128" s="3">
        <f>K129</f>
        <v>0.16216216216216217</v>
      </c>
      <c r="T128" s="3">
        <f t="shared" ref="T128:W128" si="42">L129</f>
        <v>0.16954022988505746</v>
      </c>
      <c r="U128" s="3">
        <f t="shared" si="42"/>
        <v>8.7349397590361449E-2</v>
      </c>
      <c r="V128" s="3">
        <f t="shared" si="42"/>
        <v>0.2857142857142857</v>
      </c>
      <c r="W128" s="3">
        <f t="shared" si="42"/>
        <v>0.23076923076923078</v>
      </c>
    </row>
    <row r="129" spans="1:23" x14ac:dyDescent="0.25">
      <c r="B129" t="s">
        <v>65</v>
      </c>
      <c r="C129">
        <v>162</v>
      </c>
      <c r="D129">
        <v>59</v>
      </c>
      <c r="E129">
        <v>29</v>
      </c>
      <c r="F129">
        <v>2</v>
      </c>
      <c r="G129">
        <v>72</v>
      </c>
      <c r="J129" t="str">
        <f t="shared" si="41"/>
        <v>Neither support nor oppose</v>
      </c>
      <c r="K129" s="2">
        <f>C129/C133</f>
        <v>0.16216216216216217</v>
      </c>
      <c r="L129" s="2">
        <f>D129/D133</f>
        <v>0.16954022988505746</v>
      </c>
      <c r="M129" s="2">
        <f>E129/E133</f>
        <v>8.7349397590361449E-2</v>
      </c>
      <c r="N129" s="2">
        <f>F129/F133</f>
        <v>0.2857142857142857</v>
      </c>
      <c r="O129" s="2">
        <f>G129/G133</f>
        <v>0.23076923076923078</v>
      </c>
      <c r="R129" t="s">
        <v>14</v>
      </c>
      <c r="S129" s="3">
        <f>K130+K131</f>
        <v>0.4894894894894895</v>
      </c>
      <c r="T129" s="3">
        <f t="shared" ref="T129:W129" si="43">L130+L131</f>
        <v>0.22701149425287356</v>
      </c>
      <c r="U129" s="3">
        <f t="shared" si="43"/>
        <v>0.82831325301204817</v>
      </c>
      <c r="V129" s="3">
        <f t="shared" si="43"/>
        <v>0.5714285714285714</v>
      </c>
      <c r="W129" s="3">
        <f t="shared" si="43"/>
        <v>0.41987179487179488</v>
      </c>
    </row>
    <row r="130" spans="1:23" x14ac:dyDescent="0.25">
      <c r="B130" t="s">
        <v>66</v>
      </c>
      <c r="C130">
        <v>91</v>
      </c>
      <c r="D130">
        <v>40</v>
      </c>
      <c r="E130">
        <v>27</v>
      </c>
      <c r="F130">
        <v>0</v>
      </c>
      <c r="G130">
        <v>24</v>
      </c>
      <c r="J130" t="str">
        <f t="shared" si="41"/>
        <v>Somewhat oppose</v>
      </c>
      <c r="K130" s="2">
        <f>C130/C133</f>
        <v>9.1091091091091092E-2</v>
      </c>
      <c r="L130" s="2">
        <f>D130/D133</f>
        <v>0.11494252873563218</v>
      </c>
      <c r="M130" s="2">
        <f>E130/E133</f>
        <v>8.1325301204819275E-2</v>
      </c>
      <c r="N130" s="2">
        <f>F130/F133</f>
        <v>0</v>
      </c>
      <c r="O130" s="2">
        <f>G130/G133</f>
        <v>7.6923076923076927E-2</v>
      </c>
      <c r="R130" t="s">
        <v>16</v>
      </c>
      <c r="S130" s="3">
        <f>K132</f>
        <v>9.6096096096096095E-2</v>
      </c>
      <c r="T130" s="3">
        <f t="shared" ref="T130:W130" si="44">L132</f>
        <v>8.6206896551724144E-2</v>
      </c>
      <c r="U130" s="3">
        <f t="shared" si="44"/>
        <v>2.710843373493976E-2</v>
      </c>
      <c r="V130" s="3">
        <f t="shared" si="44"/>
        <v>0</v>
      </c>
      <c r="W130" s="3">
        <f t="shared" si="44"/>
        <v>0.18269230769230768</v>
      </c>
    </row>
    <row r="131" spans="1:23" x14ac:dyDescent="0.25">
      <c r="B131" t="s">
        <v>67</v>
      </c>
      <c r="C131">
        <v>398</v>
      </c>
      <c r="D131">
        <v>39</v>
      </c>
      <c r="E131">
        <v>248</v>
      </c>
      <c r="F131">
        <v>4</v>
      </c>
      <c r="G131">
        <v>107</v>
      </c>
      <c r="J131" t="str">
        <f t="shared" si="41"/>
        <v>Strongly oppose</v>
      </c>
      <c r="K131" s="2">
        <f>C131/C133</f>
        <v>0.39839839839839841</v>
      </c>
      <c r="L131" s="2">
        <f>D131/D133</f>
        <v>0.11206896551724138</v>
      </c>
      <c r="M131" s="2">
        <f>E131/E133</f>
        <v>0.74698795180722888</v>
      </c>
      <c r="N131" s="2">
        <f>F131/F133</f>
        <v>0.5714285714285714</v>
      </c>
      <c r="O131" s="2">
        <f>G131/G133</f>
        <v>0.34294871794871795</v>
      </c>
    </row>
    <row r="132" spans="1:23" x14ac:dyDescent="0.25">
      <c r="B132" t="s">
        <v>29</v>
      </c>
      <c r="C132">
        <v>96</v>
      </c>
      <c r="D132">
        <v>30</v>
      </c>
      <c r="E132">
        <v>9</v>
      </c>
      <c r="F132">
        <v>0</v>
      </c>
      <c r="G132">
        <v>57</v>
      </c>
      <c r="J132" t="str">
        <f t="shared" si="41"/>
        <v>Don't know</v>
      </c>
      <c r="K132" s="2">
        <f>C132/C133</f>
        <v>9.6096096096096095E-2</v>
      </c>
      <c r="L132" s="2">
        <f>D132/D133</f>
        <v>8.6206896551724144E-2</v>
      </c>
      <c r="M132" s="2">
        <f>E132/E133</f>
        <v>2.710843373493976E-2</v>
      </c>
      <c r="N132" s="2">
        <f>F132/F133</f>
        <v>0</v>
      </c>
      <c r="O132" s="2">
        <f>G132/G133</f>
        <v>0.18269230769230768</v>
      </c>
    </row>
    <row r="133" spans="1:23" x14ac:dyDescent="0.25">
      <c r="A133" t="s">
        <v>2</v>
      </c>
      <c r="C133">
        <v>999</v>
      </c>
      <c r="D133">
        <v>348</v>
      </c>
      <c r="E133">
        <v>332</v>
      </c>
      <c r="F133">
        <v>7</v>
      </c>
      <c r="G133">
        <v>312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784D2-E437-4244-97A9-048F8F56CD67}">
  <dimension ref="A1:O115"/>
  <sheetViews>
    <sheetView workbookViewId="0">
      <selection activeCell="A3" sqref="A3:XFD3"/>
    </sheetView>
  </sheetViews>
  <sheetFormatPr baseColWidth="10" defaultRowHeight="19" x14ac:dyDescent="0.25"/>
  <cols>
    <col min="2" max="2" width="21.5703125" customWidth="1"/>
    <col min="4" max="6" width="12.28515625" customWidth="1"/>
    <col min="10" max="10" width="21.140625" customWidth="1"/>
    <col min="11" max="14" width="13.5703125" customWidth="1"/>
  </cols>
  <sheetData>
    <row r="1" spans="1:15" x14ac:dyDescent="0.25">
      <c r="A1" t="s">
        <v>231</v>
      </c>
    </row>
    <row r="3" spans="1:15" x14ac:dyDescent="0.25">
      <c r="A3" t="s">
        <v>112</v>
      </c>
    </row>
    <row r="4" spans="1:15" x14ac:dyDescent="0.25">
      <c r="A4" t="s">
        <v>1</v>
      </c>
    </row>
    <row r="5" spans="1:15" x14ac:dyDescent="0.25">
      <c r="C5" t="s">
        <v>2</v>
      </c>
      <c r="D5" t="s">
        <v>3</v>
      </c>
    </row>
    <row r="6" spans="1:15"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row>
    <row r="7" spans="1:15" x14ac:dyDescent="0.25">
      <c r="A7" t="s">
        <v>113</v>
      </c>
      <c r="B7" t="s">
        <v>114</v>
      </c>
      <c r="C7">
        <v>297</v>
      </c>
      <c r="D7">
        <v>109</v>
      </c>
      <c r="E7">
        <v>100</v>
      </c>
      <c r="F7">
        <v>60</v>
      </c>
      <c r="G7">
        <v>28</v>
      </c>
      <c r="J7" t="str">
        <f>B7</f>
        <v>A major difference</v>
      </c>
      <c r="K7" s="2">
        <f>C7/C11</f>
        <v>0.29699999999999999</v>
      </c>
      <c r="L7" s="2">
        <f>D7/D11</f>
        <v>0.38515901060070673</v>
      </c>
      <c r="M7" s="2">
        <f>E7/E11</f>
        <v>0.29850746268656714</v>
      </c>
      <c r="N7" s="2">
        <f>F7/F11</f>
        <v>0.21739130434782608</v>
      </c>
      <c r="O7" s="2">
        <f>G7/G11</f>
        <v>0.26415094339622641</v>
      </c>
    </row>
    <row r="8" spans="1:15" x14ac:dyDescent="0.25">
      <c r="B8" t="s">
        <v>115</v>
      </c>
      <c r="C8">
        <v>395</v>
      </c>
      <c r="D8">
        <v>98</v>
      </c>
      <c r="E8">
        <v>134</v>
      </c>
      <c r="F8">
        <v>127</v>
      </c>
      <c r="G8">
        <v>36</v>
      </c>
      <c r="J8" t="str">
        <f>B8</f>
        <v>A minor difference</v>
      </c>
      <c r="K8" s="2">
        <f>C8/C11</f>
        <v>0.39500000000000002</v>
      </c>
      <c r="L8" s="2">
        <f>D8/D11</f>
        <v>0.3462897526501767</v>
      </c>
      <c r="M8" s="2">
        <f>E8/E11</f>
        <v>0.4</v>
      </c>
      <c r="N8" s="2">
        <f>F8/F11</f>
        <v>0.46014492753623187</v>
      </c>
      <c r="O8" s="2">
        <f>G8/G11</f>
        <v>0.33962264150943394</v>
      </c>
    </row>
    <row r="9" spans="1:15" x14ac:dyDescent="0.25">
      <c r="B9" t="s">
        <v>116</v>
      </c>
      <c r="C9">
        <v>217</v>
      </c>
      <c r="D9">
        <v>52</v>
      </c>
      <c r="E9">
        <v>67</v>
      </c>
      <c r="F9">
        <v>76</v>
      </c>
      <c r="G9">
        <v>22</v>
      </c>
      <c r="J9" t="str">
        <f>B9</f>
        <v>No difference at all</v>
      </c>
      <c r="K9" s="2">
        <f>C9/C11</f>
        <v>0.217</v>
      </c>
      <c r="L9" s="2">
        <f>D9/D11</f>
        <v>0.18374558303886926</v>
      </c>
      <c r="M9" s="2">
        <f>E9/E11</f>
        <v>0.2</v>
      </c>
      <c r="N9" s="2">
        <f>F9/F11</f>
        <v>0.27536231884057971</v>
      </c>
      <c r="O9" s="2">
        <f>G9/G11</f>
        <v>0.20754716981132076</v>
      </c>
    </row>
    <row r="10" spans="1:15" x14ac:dyDescent="0.25">
      <c r="B10" t="s">
        <v>29</v>
      </c>
      <c r="C10">
        <v>91</v>
      </c>
      <c r="D10">
        <v>24</v>
      </c>
      <c r="E10">
        <v>34</v>
      </c>
      <c r="F10">
        <v>13</v>
      </c>
      <c r="G10">
        <v>20</v>
      </c>
      <c r="J10" t="str">
        <f>B10</f>
        <v>Don't know</v>
      </c>
      <c r="K10" s="2">
        <f>C10/C11</f>
        <v>9.0999999999999998E-2</v>
      </c>
      <c r="L10" s="2">
        <f>D10/D11</f>
        <v>8.4805653710247356E-2</v>
      </c>
      <c r="M10" s="2">
        <f>E10/E11</f>
        <v>0.10149253731343283</v>
      </c>
      <c r="N10" s="2">
        <f>F10/F11</f>
        <v>4.710144927536232E-2</v>
      </c>
      <c r="O10" s="2">
        <f>G10/G11</f>
        <v>0.18867924528301888</v>
      </c>
    </row>
    <row r="11" spans="1:15" x14ac:dyDescent="0.25">
      <c r="A11" t="s">
        <v>2</v>
      </c>
      <c r="C11">
        <v>1000</v>
      </c>
      <c r="D11">
        <v>283</v>
      </c>
      <c r="E11">
        <v>335</v>
      </c>
      <c r="F11">
        <v>276</v>
      </c>
      <c r="G11">
        <v>106</v>
      </c>
    </row>
    <row r="16" spans="1:15" x14ac:dyDescent="0.25">
      <c r="A16" t="s">
        <v>117</v>
      </c>
    </row>
    <row r="17" spans="1:15" x14ac:dyDescent="0.25">
      <c r="A17" t="s">
        <v>1</v>
      </c>
    </row>
    <row r="18" spans="1:15" x14ac:dyDescent="0.25">
      <c r="C18" t="s">
        <v>2</v>
      </c>
      <c r="D18" t="s">
        <v>19</v>
      </c>
    </row>
    <row r="19" spans="1:15" s="1" customFormat="1" ht="60" x14ac:dyDescent="0.25">
      <c r="C19" s="1" t="s">
        <v>4</v>
      </c>
      <c r="D19" s="1" t="s">
        <v>20</v>
      </c>
      <c r="E19" s="1" t="s">
        <v>21</v>
      </c>
      <c r="F19" s="1" t="s">
        <v>22</v>
      </c>
      <c r="G19" s="1" t="s">
        <v>23</v>
      </c>
      <c r="K19" s="1" t="str">
        <f>C19</f>
        <v>North Carolina</v>
      </c>
      <c r="L19" s="1" t="str">
        <f>D19</f>
        <v>Democratic ID (Partisan + Leaners)</v>
      </c>
      <c r="M19" s="1" t="str">
        <f>E19</f>
        <v>Pure Independent</v>
      </c>
      <c r="N19" s="1" t="str">
        <f>F19</f>
        <v>Republican ID (Partisan + Leaners)</v>
      </c>
      <c r="O19" s="1" t="str">
        <f>G19</f>
        <v>All others/Not Sure</v>
      </c>
    </row>
    <row r="20" spans="1:15" x14ac:dyDescent="0.25">
      <c r="A20" t="s">
        <v>113</v>
      </c>
      <c r="B20" t="s">
        <v>114</v>
      </c>
      <c r="C20">
        <v>296</v>
      </c>
      <c r="D20">
        <v>176</v>
      </c>
      <c r="E20">
        <v>41</v>
      </c>
      <c r="F20">
        <v>68</v>
      </c>
      <c r="G20">
        <v>11</v>
      </c>
      <c r="J20" t="str">
        <f>B20</f>
        <v>A major difference</v>
      </c>
      <c r="K20" s="2">
        <f>C20/C24</f>
        <v>0.29599999999999999</v>
      </c>
      <c r="L20" s="2">
        <f>D20/D24</f>
        <v>0.43564356435643564</v>
      </c>
      <c r="M20" s="2">
        <f>E20/E24</f>
        <v>0.21465968586387435</v>
      </c>
      <c r="N20" s="2">
        <f>F20/F24</f>
        <v>0.18579234972677597</v>
      </c>
      <c r="O20" s="2">
        <f>G20/G24</f>
        <v>0.28205128205128205</v>
      </c>
    </row>
    <row r="21" spans="1:15" x14ac:dyDescent="0.25">
      <c r="B21" t="s">
        <v>115</v>
      </c>
      <c r="C21">
        <v>396</v>
      </c>
      <c r="D21">
        <v>142</v>
      </c>
      <c r="E21">
        <v>69</v>
      </c>
      <c r="F21">
        <v>173</v>
      </c>
      <c r="G21">
        <v>12</v>
      </c>
      <c r="J21" t="str">
        <f>B21</f>
        <v>A minor difference</v>
      </c>
      <c r="K21" s="2">
        <f>C21/C24</f>
        <v>0.39600000000000002</v>
      </c>
      <c r="L21" s="2">
        <f>D21/D24</f>
        <v>0.35148514851485146</v>
      </c>
      <c r="M21" s="2">
        <f>E21/E24</f>
        <v>0.36125654450261779</v>
      </c>
      <c r="N21" s="2">
        <f>F21/F24</f>
        <v>0.47267759562841533</v>
      </c>
      <c r="O21" s="2">
        <f>G21/G24</f>
        <v>0.30769230769230771</v>
      </c>
    </row>
    <row r="22" spans="1:15" x14ac:dyDescent="0.25">
      <c r="B22" t="s">
        <v>116</v>
      </c>
      <c r="C22">
        <v>218</v>
      </c>
      <c r="D22">
        <v>58</v>
      </c>
      <c r="E22">
        <v>52</v>
      </c>
      <c r="F22">
        <v>101</v>
      </c>
      <c r="G22">
        <v>7</v>
      </c>
      <c r="J22" t="str">
        <f>B22</f>
        <v>No difference at all</v>
      </c>
      <c r="K22" s="2">
        <f>C22/C24</f>
        <v>0.218</v>
      </c>
      <c r="L22" s="2">
        <f>D22/D24</f>
        <v>0.14356435643564355</v>
      </c>
      <c r="M22" s="2">
        <f>E22/E24</f>
        <v>0.27225130890052357</v>
      </c>
      <c r="N22" s="2">
        <f>F22/F24</f>
        <v>0.27595628415300544</v>
      </c>
      <c r="O22" s="2">
        <f>G22/G24</f>
        <v>0.17948717948717949</v>
      </c>
    </row>
    <row r="23" spans="1:15" x14ac:dyDescent="0.25">
      <c r="B23" t="s">
        <v>29</v>
      </c>
      <c r="C23">
        <v>90</v>
      </c>
      <c r="D23">
        <v>28</v>
      </c>
      <c r="E23">
        <v>29</v>
      </c>
      <c r="F23">
        <v>24</v>
      </c>
      <c r="G23">
        <v>9</v>
      </c>
      <c r="J23" t="str">
        <f>B23</f>
        <v>Don't know</v>
      </c>
      <c r="K23" s="2">
        <f>C23/C24</f>
        <v>0.09</v>
      </c>
      <c r="L23" s="2">
        <f>D23/D24</f>
        <v>6.9306930693069313E-2</v>
      </c>
      <c r="M23" s="2">
        <f>E23/E24</f>
        <v>0.15183246073298429</v>
      </c>
      <c r="N23" s="2">
        <f>F23/F24</f>
        <v>6.5573770491803282E-2</v>
      </c>
      <c r="O23" s="2">
        <f>G23/G24</f>
        <v>0.23076923076923078</v>
      </c>
    </row>
    <row r="24" spans="1:15" x14ac:dyDescent="0.25">
      <c r="A24" t="s">
        <v>2</v>
      </c>
      <c r="C24">
        <v>1000</v>
      </c>
      <c r="D24">
        <v>404</v>
      </c>
      <c r="E24">
        <v>191</v>
      </c>
      <c r="F24">
        <v>366</v>
      </c>
      <c r="G24">
        <v>39</v>
      </c>
    </row>
    <row r="29" spans="1:15" x14ac:dyDescent="0.25">
      <c r="A29" t="s">
        <v>118</v>
      </c>
    </row>
    <row r="30" spans="1:15" x14ac:dyDescent="0.25">
      <c r="A30" t="s">
        <v>1</v>
      </c>
    </row>
    <row r="31" spans="1:15" x14ac:dyDescent="0.25">
      <c r="C31" t="s">
        <v>2</v>
      </c>
      <c r="D31" t="s">
        <v>25</v>
      </c>
    </row>
    <row r="32" spans="1:15" s="1" customFormat="1" ht="40" x14ac:dyDescent="0.25">
      <c r="C32" s="1" t="s">
        <v>4</v>
      </c>
      <c r="D32" s="1" t="s">
        <v>26</v>
      </c>
      <c r="E32" s="1" t="s">
        <v>27</v>
      </c>
      <c r="F32" s="1" t="s">
        <v>28</v>
      </c>
      <c r="G32" s="1" t="s">
        <v>29</v>
      </c>
      <c r="K32" s="1" t="str">
        <f>C32</f>
        <v>North Carolina</v>
      </c>
      <c r="L32" s="1" t="str">
        <f>D32</f>
        <v>Liberal (very)</v>
      </c>
      <c r="M32" s="1" t="str">
        <f>E32</f>
        <v>Moderate</v>
      </c>
      <c r="N32" s="1" t="str">
        <f>F32</f>
        <v>Conservative (very)</v>
      </c>
      <c r="O32" s="1" t="str">
        <f>G32</f>
        <v>Don't know</v>
      </c>
    </row>
    <row r="33" spans="1:15" x14ac:dyDescent="0.25">
      <c r="A33" t="s">
        <v>113</v>
      </c>
      <c r="B33" t="s">
        <v>114</v>
      </c>
      <c r="C33">
        <v>297</v>
      </c>
      <c r="D33">
        <v>125</v>
      </c>
      <c r="E33">
        <v>87</v>
      </c>
      <c r="F33">
        <v>56</v>
      </c>
      <c r="G33">
        <v>29</v>
      </c>
      <c r="J33" t="str">
        <f>B33</f>
        <v>A major difference</v>
      </c>
      <c r="K33" s="2">
        <f>C33/C37</f>
        <v>0.29640718562874252</v>
      </c>
      <c r="L33" s="2">
        <f>D33/D37</f>
        <v>0.48449612403100772</v>
      </c>
      <c r="M33" s="2">
        <f>E33/E37</f>
        <v>0.27102803738317754</v>
      </c>
      <c r="N33" s="2">
        <f>F33/F37</f>
        <v>0.17445482866043613</v>
      </c>
      <c r="O33" s="2">
        <f>G33/G37</f>
        <v>0.28431372549019607</v>
      </c>
    </row>
    <row r="34" spans="1:15" x14ac:dyDescent="0.25">
      <c r="B34" t="s">
        <v>115</v>
      </c>
      <c r="C34">
        <v>396</v>
      </c>
      <c r="D34">
        <v>89</v>
      </c>
      <c r="E34">
        <v>131</v>
      </c>
      <c r="F34">
        <v>144</v>
      </c>
      <c r="G34">
        <v>32</v>
      </c>
      <c r="J34" t="str">
        <f>B34</f>
        <v>A minor difference</v>
      </c>
      <c r="K34" s="2">
        <f>C34/C37</f>
        <v>0.39520958083832336</v>
      </c>
      <c r="L34" s="2">
        <f>D34/D37</f>
        <v>0.34496124031007752</v>
      </c>
      <c r="M34" s="2">
        <f>E34/E37</f>
        <v>0.40809968847352024</v>
      </c>
      <c r="N34" s="2">
        <f>F34/F37</f>
        <v>0.44859813084112149</v>
      </c>
      <c r="O34" s="2">
        <f>G34/G37</f>
        <v>0.31372549019607843</v>
      </c>
    </row>
    <row r="35" spans="1:15" x14ac:dyDescent="0.25">
      <c r="B35" t="s">
        <v>116</v>
      </c>
      <c r="C35">
        <v>219</v>
      </c>
      <c r="D35">
        <v>23</v>
      </c>
      <c r="E35">
        <v>70</v>
      </c>
      <c r="F35">
        <v>106</v>
      </c>
      <c r="G35">
        <v>20</v>
      </c>
      <c r="J35" t="str">
        <f>B35</f>
        <v>No difference at all</v>
      </c>
      <c r="K35" s="2">
        <f>C35/C37</f>
        <v>0.21856287425149701</v>
      </c>
      <c r="L35" s="2">
        <f>D35/D37</f>
        <v>8.9147286821705432E-2</v>
      </c>
      <c r="M35" s="2">
        <f>E35/E37</f>
        <v>0.21806853582554517</v>
      </c>
      <c r="N35" s="2">
        <f>F35/F37</f>
        <v>0.33021806853582553</v>
      </c>
      <c r="O35" s="2">
        <f>G35/G37</f>
        <v>0.19607843137254902</v>
      </c>
    </row>
    <row r="36" spans="1:15" x14ac:dyDescent="0.25">
      <c r="B36" t="s">
        <v>29</v>
      </c>
      <c r="C36">
        <v>90</v>
      </c>
      <c r="D36">
        <v>21</v>
      </c>
      <c r="E36">
        <v>33</v>
      </c>
      <c r="F36">
        <v>15</v>
      </c>
      <c r="G36">
        <v>21</v>
      </c>
      <c r="J36" t="str">
        <f>B36</f>
        <v>Don't know</v>
      </c>
      <c r="K36" s="2">
        <f>C36/C37</f>
        <v>8.9820359281437126E-2</v>
      </c>
      <c r="L36" s="2">
        <f>D36/D37</f>
        <v>8.1395348837209308E-2</v>
      </c>
      <c r="M36" s="2">
        <f>E36/E37</f>
        <v>0.10280373831775701</v>
      </c>
      <c r="N36" s="2">
        <f>F36/F37</f>
        <v>4.6728971962616821E-2</v>
      </c>
      <c r="O36" s="2">
        <f>G36/G37</f>
        <v>0.20588235294117646</v>
      </c>
    </row>
    <row r="37" spans="1:15" x14ac:dyDescent="0.25">
      <c r="A37" t="s">
        <v>2</v>
      </c>
      <c r="C37">
        <v>1002</v>
      </c>
      <c r="D37">
        <v>258</v>
      </c>
      <c r="E37">
        <v>321</v>
      </c>
      <c r="F37">
        <v>321</v>
      </c>
      <c r="G37">
        <v>102</v>
      </c>
    </row>
    <row r="42" spans="1:15" x14ac:dyDescent="0.25">
      <c r="A42" t="s">
        <v>119</v>
      </c>
    </row>
    <row r="43" spans="1:15" x14ac:dyDescent="0.25">
      <c r="A43" t="s">
        <v>1</v>
      </c>
    </row>
    <row r="44" spans="1:15" x14ac:dyDescent="0.25">
      <c r="C44" t="s">
        <v>2</v>
      </c>
      <c r="D44" t="s">
        <v>31</v>
      </c>
    </row>
    <row r="45" spans="1:15" s="1" customFormat="1" ht="40" x14ac:dyDescent="0.25">
      <c r="C45" s="1" t="s">
        <v>4</v>
      </c>
      <c r="D45" s="1" t="s">
        <v>32</v>
      </c>
      <c r="E45" s="1" t="s">
        <v>33</v>
      </c>
      <c r="F45" s="1" t="s">
        <v>34</v>
      </c>
      <c r="K45" s="1" t="str">
        <f>C45</f>
        <v>North Carolina</v>
      </c>
      <c r="L45" s="1" t="str">
        <f>D45</f>
        <v>White non-Hispanic</v>
      </c>
      <c r="M45" s="1" t="str">
        <f>E45</f>
        <v>Black non-Hispanic</v>
      </c>
      <c r="N45" s="1" t="str">
        <f>F45</f>
        <v>Hispanic/All other races</v>
      </c>
    </row>
    <row r="46" spans="1:15" x14ac:dyDescent="0.25">
      <c r="A46" t="s">
        <v>113</v>
      </c>
      <c r="B46" t="s">
        <v>114</v>
      </c>
      <c r="C46">
        <v>297</v>
      </c>
      <c r="D46">
        <v>161</v>
      </c>
      <c r="E46">
        <v>81</v>
      </c>
      <c r="F46">
        <v>55</v>
      </c>
      <c r="J46" t="str">
        <f>B46</f>
        <v>A major difference</v>
      </c>
      <c r="K46" s="2">
        <f>C46/C50</f>
        <v>0.29699999999999999</v>
      </c>
      <c r="L46" s="2">
        <f>D46/D50</f>
        <v>0.2559618441971383</v>
      </c>
      <c r="M46" s="2">
        <f>E46/E50</f>
        <v>0.41968911917098445</v>
      </c>
      <c r="N46" s="2">
        <f>F46/F50</f>
        <v>0.3089887640449438</v>
      </c>
      <c r="O46" s="2"/>
    </row>
    <row r="47" spans="1:15" x14ac:dyDescent="0.25">
      <c r="B47" t="s">
        <v>115</v>
      </c>
      <c r="C47">
        <v>395</v>
      </c>
      <c r="D47">
        <v>275</v>
      </c>
      <c r="E47">
        <v>45</v>
      </c>
      <c r="F47">
        <v>75</v>
      </c>
      <c r="J47" t="str">
        <f>B47</f>
        <v>A minor difference</v>
      </c>
      <c r="K47" s="2">
        <f>C47/C50</f>
        <v>0.39500000000000002</v>
      </c>
      <c r="L47" s="2">
        <f>D47/D50</f>
        <v>0.43720190779014306</v>
      </c>
      <c r="M47" s="2">
        <f>E47/E50</f>
        <v>0.23316062176165803</v>
      </c>
      <c r="N47" s="2">
        <f>F47/F50</f>
        <v>0.42134831460674155</v>
      </c>
      <c r="O47" s="2"/>
    </row>
    <row r="48" spans="1:15" x14ac:dyDescent="0.25">
      <c r="B48" t="s">
        <v>116</v>
      </c>
      <c r="C48">
        <v>218</v>
      </c>
      <c r="D48">
        <v>137</v>
      </c>
      <c r="E48">
        <v>47</v>
      </c>
      <c r="F48">
        <v>34</v>
      </c>
      <c r="J48" t="str">
        <f>B48</f>
        <v>No difference at all</v>
      </c>
      <c r="K48" s="2">
        <f>C48/C50</f>
        <v>0.218</v>
      </c>
      <c r="L48" s="2">
        <f>D48/D50</f>
        <v>0.21780604133545309</v>
      </c>
      <c r="M48" s="2">
        <f>E48/E50</f>
        <v>0.24352331606217617</v>
      </c>
      <c r="N48" s="2">
        <f>F48/F50</f>
        <v>0.19101123595505617</v>
      </c>
      <c r="O48" s="2"/>
    </row>
    <row r="49" spans="1:15" x14ac:dyDescent="0.25">
      <c r="B49" t="s">
        <v>29</v>
      </c>
      <c r="C49">
        <v>90</v>
      </c>
      <c r="D49">
        <v>56</v>
      </c>
      <c r="E49">
        <v>20</v>
      </c>
      <c r="F49">
        <v>14</v>
      </c>
      <c r="J49" t="str">
        <f>B49</f>
        <v>Don't know</v>
      </c>
      <c r="K49" s="2">
        <f>C49/C50</f>
        <v>0.09</v>
      </c>
      <c r="L49" s="2">
        <f>D49/D50</f>
        <v>8.9030206677265494E-2</v>
      </c>
      <c r="M49" s="2">
        <f>E49/E50</f>
        <v>0.10362694300518134</v>
      </c>
      <c r="N49" s="2">
        <f>F49/F50</f>
        <v>7.8651685393258425E-2</v>
      </c>
      <c r="O49" s="2"/>
    </row>
    <row r="50" spans="1:15" x14ac:dyDescent="0.25">
      <c r="A50" t="s">
        <v>2</v>
      </c>
      <c r="C50">
        <v>1000</v>
      </c>
      <c r="D50">
        <v>629</v>
      </c>
      <c r="E50">
        <v>193</v>
      </c>
      <c r="F50">
        <v>178</v>
      </c>
    </row>
    <row r="55" spans="1:15" x14ac:dyDescent="0.25">
      <c r="A55" t="s">
        <v>125</v>
      </c>
    </row>
    <row r="56" spans="1:15" x14ac:dyDescent="0.25">
      <c r="A56" t="s">
        <v>1</v>
      </c>
    </row>
    <row r="57" spans="1:15" x14ac:dyDescent="0.25">
      <c r="C57" t="s">
        <v>2</v>
      </c>
      <c r="D57" t="s">
        <v>36</v>
      </c>
    </row>
    <row r="58" spans="1:15" x14ac:dyDescent="0.25">
      <c r="C58" t="s">
        <v>4</v>
      </c>
      <c r="D58" t="s">
        <v>37</v>
      </c>
      <c r="E58" t="s">
        <v>38</v>
      </c>
      <c r="H58" s="1"/>
      <c r="I58" s="1"/>
      <c r="J58" s="1"/>
      <c r="K58" s="1" t="str">
        <f>C58</f>
        <v>North Carolina</v>
      </c>
      <c r="L58" s="1" t="str">
        <f>D58</f>
        <v>Male</v>
      </c>
      <c r="M58" s="1" t="str">
        <f>E58</f>
        <v>Female</v>
      </c>
      <c r="N58" s="1"/>
      <c r="O58" s="1"/>
    </row>
    <row r="59" spans="1:15" x14ac:dyDescent="0.25">
      <c r="A59" t="s">
        <v>113</v>
      </c>
      <c r="B59" t="s">
        <v>114</v>
      </c>
      <c r="C59">
        <v>296</v>
      </c>
      <c r="D59">
        <v>137</v>
      </c>
      <c r="E59">
        <v>159</v>
      </c>
      <c r="J59" t="str">
        <f>B59</f>
        <v>A major difference</v>
      </c>
      <c r="K59" s="2">
        <f>C59/C63</f>
        <v>0.29599999999999999</v>
      </c>
      <c r="L59" s="2">
        <f>D59/D63</f>
        <v>0.28721174004192873</v>
      </c>
      <c r="M59" s="2">
        <f>E59/E63</f>
        <v>0.30401529636711283</v>
      </c>
      <c r="N59" s="2"/>
      <c r="O59" s="2"/>
    </row>
    <row r="60" spans="1:15" x14ac:dyDescent="0.25">
      <c r="B60" t="s">
        <v>115</v>
      </c>
      <c r="C60">
        <v>396</v>
      </c>
      <c r="D60">
        <v>201</v>
      </c>
      <c r="E60">
        <v>195</v>
      </c>
      <c r="J60" t="str">
        <f>B60</f>
        <v>A minor difference</v>
      </c>
      <c r="K60" s="2">
        <f>C60/C63</f>
        <v>0.39600000000000002</v>
      </c>
      <c r="L60" s="2">
        <f>D60/D63</f>
        <v>0.42138364779874216</v>
      </c>
      <c r="M60" s="2">
        <f>E60/E63</f>
        <v>0.37284894837476101</v>
      </c>
      <c r="N60" s="2"/>
      <c r="O60" s="2"/>
    </row>
    <row r="61" spans="1:15" x14ac:dyDescent="0.25">
      <c r="B61" t="s">
        <v>116</v>
      </c>
      <c r="C61">
        <v>218</v>
      </c>
      <c r="D61">
        <v>104</v>
      </c>
      <c r="E61">
        <v>114</v>
      </c>
      <c r="J61" t="str">
        <f>B61</f>
        <v>No difference at all</v>
      </c>
      <c r="K61" s="2">
        <f>C61/C63</f>
        <v>0.218</v>
      </c>
      <c r="L61" s="2">
        <f>D61/D63</f>
        <v>0.2180293501048218</v>
      </c>
      <c r="M61" s="2">
        <f>E61/E63</f>
        <v>0.21797323135755259</v>
      </c>
      <c r="N61" s="2"/>
      <c r="O61" s="2"/>
    </row>
    <row r="62" spans="1:15" x14ac:dyDescent="0.25">
      <c r="B62" t="s">
        <v>29</v>
      </c>
      <c r="C62">
        <v>90</v>
      </c>
      <c r="D62">
        <v>35</v>
      </c>
      <c r="E62">
        <v>55</v>
      </c>
      <c r="J62" t="str">
        <f>B62</f>
        <v>Don't know</v>
      </c>
      <c r="K62" s="2">
        <f>C62/C63</f>
        <v>0.09</v>
      </c>
      <c r="L62" s="2">
        <f>D62/D63</f>
        <v>7.337526205450734E-2</v>
      </c>
      <c r="M62" s="2">
        <f>E62/E63</f>
        <v>0.10516252390057361</v>
      </c>
      <c r="N62" s="2"/>
      <c r="O62" s="2"/>
    </row>
    <row r="63" spans="1:15" x14ac:dyDescent="0.25">
      <c r="A63" t="s">
        <v>2</v>
      </c>
      <c r="C63">
        <v>1000</v>
      </c>
      <c r="D63">
        <v>477</v>
      </c>
      <c r="E63">
        <v>523</v>
      </c>
    </row>
    <row r="68" spans="1:15" x14ac:dyDescent="0.25">
      <c r="A68" t="s">
        <v>120</v>
      </c>
    </row>
    <row r="69" spans="1:15" x14ac:dyDescent="0.25">
      <c r="A69" t="s">
        <v>1</v>
      </c>
    </row>
    <row r="70" spans="1:15" x14ac:dyDescent="0.25">
      <c r="C70" t="s">
        <v>2</v>
      </c>
      <c r="D70" t="s">
        <v>40</v>
      </c>
    </row>
    <row r="71" spans="1:15" s="1" customFormat="1" ht="60" x14ac:dyDescent="0.25">
      <c r="C71" s="1" t="s">
        <v>4</v>
      </c>
      <c r="D71" s="1" t="s">
        <v>41</v>
      </c>
      <c r="E71" s="1" t="s">
        <v>42</v>
      </c>
      <c r="F71" s="1" t="s">
        <v>43</v>
      </c>
      <c r="K71" s="1" t="str">
        <f>C71</f>
        <v>North Carolina</v>
      </c>
      <c r="L71" s="1" t="str">
        <f>D71</f>
        <v>No HS/HS Graduate</v>
      </c>
      <c r="M71" s="1" t="str">
        <f>E71</f>
        <v>Some college/2-year degree</v>
      </c>
      <c r="N71" s="1" t="str">
        <f>F71</f>
        <v>4-year degree/Graduate degree</v>
      </c>
    </row>
    <row r="72" spans="1:15" x14ac:dyDescent="0.25">
      <c r="A72" t="s">
        <v>113</v>
      </c>
      <c r="B72" t="s">
        <v>114</v>
      </c>
      <c r="C72">
        <v>298</v>
      </c>
      <c r="D72">
        <v>83</v>
      </c>
      <c r="E72">
        <v>99</v>
      </c>
      <c r="F72">
        <v>116</v>
      </c>
      <c r="J72" t="str">
        <f>B72</f>
        <v>A major difference</v>
      </c>
      <c r="K72" s="2">
        <f>C72/C76</f>
        <v>0.29770229770229772</v>
      </c>
      <c r="L72" s="2">
        <f>D72/D76</f>
        <v>0.2344632768361582</v>
      </c>
      <c r="M72" s="2">
        <f>E72/E76</f>
        <v>0.32142857142857145</v>
      </c>
      <c r="N72" s="2">
        <f>F72/F76</f>
        <v>0.34218289085545722</v>
      </c>
      <c r="O72" s="2"/>
    </row>
    <row r="73" spans="1:15" x14ac:dyDescent="0.25">
      <c r="B73" t="s">
        <v>115</v>
      </c>
      <c r="C73">
        <v>395</v>
      </c>
      <c r="D73">
        <v>136</v>
      </c>
      <c r="E73">
        <v>120</v>
      </c>
      <c r="F73">
        <v>139</v>
      </c>
      <c r="J73" t="str">
        <f>B73</f>
        <v>A minor difference</v>
      </c>
      <c r="K73" s="2">
        <f>C73/C76</f>
        <v>0.39460539460539462</v>
      </c>
      <c r="L73" s="2">
        <f>D73/D76</f>
        <v>0.38418079096045199</v>
      </c>
      <c r="M73" s="2">
        <f>E73/E76</f>
        <v>0.38961038961038963</v>
      </c>
      <c r="N73" s="2">
        <f>F73/F76</f>
        <v>0.41002949852507375</v>
      </c>
      <c r="O73" s="2"/>
    </row>
    <row r="74" spans="1:15" x14ac:dyDescent="0.25">
      <c r="B74" t="s">
        <v>116</v>
      </c>
      <c r="C74">
        <v>218</v>
      </c>
      <c r="D74">
        <v>93</v>
      </c>
      <c r="E74">
        <v>70</v>
      </c>
      <c r="F74">
        <v>55</v>
      </c>
      <c r="J74" t="str">
        <f>B74</f>
        <v>No difference at all</v>
      </c>
      <c r="K74" s="2">
        <f>C74/C76</f>
        <v>0.21778221778221779</v>
      </c>
      <c r="L74" s="2">
        <f>D74/D76</f>
        <v>0.26271186440677968</v>
      </c>
      <c r="M74" s="2">
        <f>E74/E76</f>
        <v>0.22727272727272727</v>
      </c>
      <c r="N74" s="2">
        <f>F74/F76</f>
        <v>0.16224188790560473</v>
      </c>
      <c r="O74" s="2"/>
    </row>
    <row r="75" spans="1:15" x14ac:dyDescent="0.25">
      <c r="B75" t="s">
        <v>29</v>
      </c>
      <c r="C75">
        <v>90</v>
      </c>
      <c r="D75">
        <v>42</v>
      </c>
      <c r="E75">
        <v>19</v>
      </c>
      <c r="F75">
        <v>29</v>
      </c>
      <c r="J75" t="str">
        <f>B75</f>
        <v>Don't know</v>
      </c>
      <c r="K75" s="2">
        <f>C75/C76</f>
        <v>8.9910089910089905E-2</v>
      </c>
      <c r="L75" s="2">
        <f>D75/D76</f>
        <v>0.11864406779661017</v>
      </c>
      <c r="M75" s="2">
        <f>E75/E76</f>
        <v>6.1688311688311688E-2</v>
      </c>
      <c r="N75" s="2">
        <f>F75/F76</f>
        <v>8.5545722713864306E-2</v>
      </c>
      <c r="O75" s="2"/>
    </row>
    <row r="76" spans="1:15" x14ac:dyDescent="0.25">
      <c r="A76" t="s">
        <v>2</v>
      </c>
      <c r="C76">
        <v>1001</v>
      </c>
      <c r="D76">
        <v>354</v>
      </c>
      <c r="E76">
        <v>308</v>
      </c>
      <c r="F76">
        <v>339</v>
      </c>
    </row>
    <row r="81" spans="1:15" x14ac:dyDescent="0.25">
      <c r="A81" t="s">
        <v>121</v>
      </c>
    </row>
    <row r="82" spans="1:15" x14ac:dyDescent="0.25">
      <c r="A82" t="s">
        <v>1</v>
      </c>
    </row>
    <row r="83" spans="1:15" x14ac:dyDescent="0.25">
      <c r="C83" t="s">
        <v>2</v>
      </c>
      <c r="D83" t="s">
        <v>45</v>
      </c>
    </row>
    <row r="84" spans="1:15" s="1" customFormat="1" ht="80" x14ac:dyDescent="0.25">
      <c r="C84" s="1" t="s">
        <v>4</v>
      </c>
      <c r="D84" s="1" t="s">
        <v>46</v>
      </c>
      <c r="E84" s="1" t="s">
        <v>47</v>
      </c>
      <c r="F84" s="1" t="s">
        <v>48</v>
      </c>
      <c r="K84" s="1" t="str">
        <f>C84</f>
        <v>North Carolina</v>
      </c>
      <c r="L84" s="1" t="str">
        <f>D84</f>
        <v>Silent &amp; Boomer (born before 1965)</v>
      </c>
      <c r="M84" s="1" t="str">
        <f>E84</f>
        <v>Generation X (born 1965-1980)</v>
      </c>
      <c r="N84" s="1" t="str">
        <f>F84</f>
        <v>Millennials &amp; Generation Z (born after 1980)</v>
      </c>
    </row>
    <row r="85" spans="1:15" x14ac:dyDescent="0.25">
      <c r="A85" t="s">
        <v>113</v>
      </c>
      <c r="B85" t="s">
        <v>114</v>
      </c>
      <c r="C85">
        <v>297</v>
      </c>
      <c r="D85">
        <v>81</v>
      </c>
      <c r="E85">
        <v>71</v>
      </c>
      <c r="F85">
        <v>145</v>
      </c>
      <c r="J85" t="str">
        <f>B85</f>
        <v>A major difference</v>
      </c>
      <c r="K85" s="2">
        <f>C85/C89</f>
        <v>0.29729729729729731</v>
      </c>
      <c r="L85" s="2">
        <f>D85/D89</f>
        <v>0.27457627118644068</v>
      </c>
      <c r="M85" s="2">
        <f>E85/E89</f>
        <v>0.28514056224899598</v>
      </c>
      <c r="N85" s="2">
        <f>F85/F89</f>
        <v>0.31868131868131866</v>
      </c>
      <c r="O85" s="2"/>
    </row>
    <row r="86" spans="1:15" x14ac:dyDescent="0.25">
      <c r="B86" t="s">
        <v>115</v>
      </c>
      <c r="C86">
        <v>395</v>
      </c>
      <c r="D86">
        <v>112</v>
      </c>
      <c r="E86">
        <v>85</v>
      </c>
      <c r="F86">
        <v>198</v>
      </c>
      <c r="J86" t="str">
        <f>B86</f>
        <v>A minor difference</v>
      </c>
      <c r="K86" s="2">
        <f>C86/C89</f>
        <v>0.39539539539539542</v>
      </c>
      <c r="L86" s="2">
        <f>D86/D89</f>
        <v>0.37966101694915255</v>
      </c>
      <c r="M86" s="2">
        <f>E86/E89</f>
        <v>0.34136546184738958</v>
      </c>
      <c r="N86" s="2">
        <f>F86/F89</f>
        <v>0.43516483516483517</v>
      </c>
      <c r="O86" s="2"/>
    </row>
    <row r="87" spans="1:15" x14ac:dyDescent="0.25">
      <c r="B87" t="s">
        <v>116</v>
      </c>
      <c r="C87">
        <v>217</v>
      </c>
      <c r="D87">
        <v>77</v>
      </c>
      <c r="E87">
        <v>63</v>
      </c>
      <c r="F87">
        <v>77</v>
      </c>
      <c r="J87" t="str">
        <f>B87</f>
        <v>No difference at all</v>
      </c>
      <c r="K87" s="2">
        <f>C87/C89</f>
        <v>0.21721721721721721</v>
      </c>
      <c r="L87" s="2">
        <f>D87/D89</f>
        <v>0.26101694915254237</v>
      </c>
      <c r="M87" s="2">
        <f>E87/E89</f>
        <v>0.25301204819277107</v>
      </c>
      <c r="N87" s="2">
        <f>F87/F89</f>
        <v>0.16923076923076924</v>
      </c>
      <c r="O87" s="2"/>
    </row>
    <row r="88" spans="1:15" x14ac:dyDescent="0.25">
      <c r="B88" t="s">
        <v>29</v>
      </c>
      <c r="C88">
        <v>90</v>
      </c>
      <c r="D88">
        <v>25</v>
      </c>
      <c r="E88">
        <v>30</v>
      </c>
      <c r="F88">
        <v>35</v>
      </c>
      <c r="J88" t="str">
        <f>B88</f>
        <v>Don't know</v>
      </c>
      <c r="K88" s="2">
        <f>C88/C89</f>
        <v>9.0090090090090086E-2</v>
      </c>
      <c r="L88" s="2">
        <f>D88/D89</f>
        <v>8.4745762711864403E-2</v>
      </c>
      <c r="M88" s="2">
        <f>E88/E89</f>
        <v>0.12048192771084337</v>
      </c>
      <c r="N88" s="2">
        <f>F88/F89</f>
        <v>7.6923076923076927E-2</v>
      </c>
      <c r="O88" s="2"/>
    </row>
    <row r="89" spans="1:15" x14ac:dyDescent="0.25">
      <c r="A89" t="s">
        <v>2</v>
      </c>
      <c r="C89">
        <v>999</v>
      </c>
      <c r="D89">
        <v>295</v>
      </c>
      <c r="E89">
        <v>249</v>
      </c>
      <c r="F89">
        <v>455</v>
      </c>
    </row>
    <row r="94" spans="1:15" x14ac:dyDescent="0.25">
      <c r="A94" t="s">
        <v>122</v>
      </c>
    </row>
    <row r="95" spans="1:15" x14ac:dyDescent="0.25">
      <c r="A95" t="s">
        <v>1</v>
      </c>
    </row>
    <row r="96" spans="1:15" x14ac:dyDescent="0.25">
      <c r="C96" t="s">
        <v>2</v>
      </c>
      <c r="D96" t="s">
        <v>50</v>
      </c>
    </row>
    <row r="97" spans="1:15" s="1" customFormat="1" ht="60" x14ac:dyDescent="0.25">
      <c r="C97" s="1" t="s">
        <v>4</v>
      </c>
      <c r="D97" s="1" t="s">
        <v>51</v>
      </c>
      <c r="E97" s="1" t="s">
        <v>52</v>
      </c>
      <c r="F97" s="1" t="s">
        <v>53</v>
      </c>
      <c r="G97" s="1" t="s">
        <v>54</v>
      </c>
      <c r="K97" s="1" t="str">
        <f>C97</f>
        <v>North Carolina</v>
      </c>
      <c r="L97" s="1" t="str">
        <f>D97</f>
        <v>Central Cities</v>
      </c>
      <c r="M97" s="1" t="str">
        <f>E97</f>
        <v>Urban County Suburbs</v>
      </c>
      <c r="N97" s="1" t="str">
        <f>F97</f>
        <v>Surrounding Suburban County</v>
      </c>
      <c r="O97" s="1" t="str">
        <f>G97</f>
        <v>Rural County</v>
      </c>
    </row>
    <row r="98" spans="1:15" x14ac:dyDescent="0.25">
      <c r="A98" t="s">
        <v>113</v>
      </c>
      <c r="B98" t="s">
        <v>114</v>
      </c>
      <c r="C98">
        <v>298</v>
      </c>
      <c r="D98">
        <v>105</v>
      </c>
      <c r="E98">
        <v>83</v>
      </c>
      <c r="F98">
        <v>56</v>
      </c>
      <c r="G98">
        <v>54</v>
      </c>
      <c r="J98" t="str">
        <f>B98</f>
        <v>A major difference</v>
      </c>
      <c r="K98" s="2">
        <f>C98/C102</f>
        <v>0.29770229770229772</v>
      </c>
      <c r="L98" s="2">
        <f>D98/D102</f>
        <v>0.34539473684210525</v>
      </c>
      <c r="M98" s="2">
        <f>E98/E102</f>
        <v>0.33467741935483869</v>
      </c>
      <c r="N98" s="2">
        <f>F98/F102</f>
        <v>0.24034334763948498</v>
      </c>
      <c r="O98" s="2">
        <f>G98/G102</f>
        <v>0.25</v>
      </c>
    </row>
    <row r="99" spans="1:15" x14ac:dyDescent="0.25">
      <c r="B99" t="s">
        <v>115</v>
      </c>
      <c r="C99">
        <v>395</v>
      </c>
      <c r="D99">
        <v>122</v>
      </c>
      <c r="E99">
        <v>86</v>
      </c>
      <c r="F99">
        <v>104</v>
      </c>
      <c r="G99">
        <v>83</v>
      </c>
      <c r="J99" t="str">
        <f>B99</f>
        <v>A minor difference</v>
      </c>
      <c r="K99" s="2">
        <f>C99/C102</f>
        <v>0.39460539460539462</v>
      </c>
      <c r="L99" s="2">
        <f>D99/D102</f>
        <v>0.40131578947368424</v>
      </c>
      <c r="M99" s="2">
        <f>E99/E102</f>
        <v>0.34677419354838712</v>
      </c>
      <c r="N99" s="2">
        <f>F99/F102</f>
        <v>0.44635193133047213</v>
      </c>
      <c r="O99" s="2">
        <f>G99/G102</f>
        <v>0.38425925925925924</v>
      </c>
    </row>
    <row r="100" spans="1:15" x14ac:dyDescent="0.25">
      <c r="B100" t="s">
        <v>116</v>
      </c>
      <c r="C100">
        <v>218</v>
      </c>
      <c r="D100">
        <v>51</v>
      </c>
      <c r="E100">
        <v>51</v>
      </c>
      <c r="F100">
        <v>52</v>
      </c>
      <c r="G100">
        <v>64</v>
      </c>
      <c r="J100" t="str">
        <f>B100</f>
        <v>No difference at all</v>
      </c>
      <c r="K100" s="2">
        <f>C100/C102</f>
        <v>0.21778221778221779</v>
      </c>
      <c r="L100" s="2">
        <f>D100/D102</f>
        <v>0.16776315789473684</v>
      </c>
      <c r="M100" s="2">
        <f>E100/E102</f>
        <v>0.20564516129032259</v>
      </c>
      <c r="N100" s="2">
        <f>F100/F102</f>
        <v>0.22317596566523606</v>
      </c>
      <c r="O100" s="2">
        <f>G100/G102</f>
        <v>0.29629629629629628</v>
      </c>
    </row>
    <row r="101" spans="1:15" x14ac:dyDescent="0.25">
      <c r="B101" t="s">
        <v>29</v>
      </c>
      <c r="C101">
        <v>90</v>
      </c>
      <c r="D101">
        <v>26</v>
      </c>
      <c r="E101">
        <v>28</v>
      </c>
      <c r="F101">
        <v>21</v>
      </c>
      <c r="G101">
        <v>15</v>
      </c>
      <c r="J101" t="str">
        <f>B101</f>
        <v>Don't know</v>
      </c>
      <c r="K101" s="2">
        <f>C101/C102</f>
        <v>8.9910089910089905E-2</v>
      </c>
      <c r="L101" s="2">
        <f>D101/D102</f>
        <v>8.5526315789473686E-2</v>
      </c>
      <c r="M101" s="2">
        <f>E101/E102</f>
        <v>0.11290322580645161</v>
      </c>
      <c r="N101" s="2">
        <f>F101/F102</f>
        <v>9.012875536480687E-2</v>
      </c>
      <c r="O101" s="2">
        <f>G101/G102</f>
        <v>6.9444444444444448E-2</v>
      </c>
    </row>
    <row r="102" spans="1:15" x14ac:dyDescent="0.25">
      <c r="A102" t="s">
        <v>2</v>
      </c>
      <c r="C102">
        <v>1001</v>
      </c>
      <c r="D102">
        <v>304</v>
      </c>
      <c r="E102">
        <v>248</v>
      </c>
      <c r="F102">
        <v>233</v>
      </c>
      <c r="G102">
        <v>216</v>
      </c>
    </row>
    <row r="107" spans="1:15" x14ac:dyDescent="0.25">
      <c r="A107" t="s">
        <v>123</v>
      </c>
    </row>
    <row r="108" spans="1:15" x14ac:dyDescent="0.25">
      <c r="A108" t="s">
        <v>1</v>
      </c>
    </row>
    <row r="109" spans="1:15" x14ac:dyDescent="0.25">
      <c r="C109" t="s">
        <v>2</v>
      </c>
      <c r="D109" t="s">
        <v>56</v>
      </c>
    </row>
    <row r="110" spans="1:15" s="1" customFormat="1" ht="80" x14ac:dyDescent="0.25">
      <c r="C110" s="1" t="s">
        <v>4</v>
      </c>
      <c r="D110" s="1" t="s">
        <v>57</v>
      </c>
      <c r="E110" s="1" t="s">
        <v>58</v>
      </c>
      <c r="F110" s="1" t="s">
        <v>124</v>
      </c>
      <c r="G110" s="1" t="s">
        <v>60</v>
      </c>
      <c r="K110" s="1" t="str">
        <f>C110</f>
        <v>North Carolina</v>
      </c>
      <c r="L110" s="1" t="str">
        <f>D110</f>
        <v>Voted for Donald Trump</v>
      </c>
      <c r="M110" s="1" t="str">
        <f>E110</f>
        <v>Voted for Kamala Harris</v>
      </c>
      <c r="N110" s="1" t="str">
        <f>F110</f>
        <v>Voted third party/other</v>
      </c>
      <c r="O110" s="1" t="str">
        <f>G110</f>
        <v>Didn't vote in 2024 presidential election</v>
      </c>
    </row>
    <row r="111" spans="1:15" x14ac:dyDescent="0.25">
      <c r="A111" t="s">
        <v>113</v>
      </c>
      <c r="B111" t="s">
        <v>114</v>
      </c>
      <c r="C111">
        <v>297</v>
      </c>
      <c r="D111">
        <v>53</v>
      </c>
      <c r="E111">
        <v>146</v>
      </c>
      <c r="F111">
        <v>4</v>
      </c>
      <c r="G111">
        <v>94</v>
      </c>
      <c r="J111" t="str">
        <f>B111</f>
        <v>A major difference</v>
      </c>
      <c r="K111" s="2">
        <f>C111/C115</f>
        <v>0.29729729729729731</v>
      </c>
      <c r="L111" s="2">
        <f>D111/D115</f>
        <v>0.15229885057471265</v>
      </c>
      <c r="M111" s="2">
        <f>E111/E115</f>
        <v>0.43975903614457829</v>
      </c>
      <c r="N111" s="2">
        <f>F111/F115</f>
        <v>0.44444444444444442</v>
      </c>
      <c r="O111" s="2">
        <f>G111/G115</f>
        <v>0.3032258064516129</v>
      </c>
    </row>
    <row r="112" spans="1:15" x14ac:dyDescent="0.25">
      <c r="B112" t="s">
        <v>115</v>
      </c>
      <c r="C112">
        <v>394</v>
      </c>
      <c r="D112">
        <v>158</v>
      </c>
      <c r="E112">
        <v>116</v>
      </c>
      <c r="F112">
        <v>1</v>
      </c>
      <c r="G112">
        <v>119</v>
      </c>
      <c r="J112" t="str">
        <f>B112</f>
        <v>A minor difference</v>
      </c>
      <c r="K112" s="2">
        <f>C112/C115</f>
        <v>0.39439439439439439</v>
      </c>
      <c r="L112" s="2">
        <f>D112/D115</f>
        <v>0.45402298850574713</v>
      </c>
      <c r="M112" s="2">
        <f>E112/E115</f>
        <v>0.3493975903614458</v>
      </c>
      <c r="N112" s="2">
        <f>F112/F115</f>
        <v>0.1111111111111111</v>
      </c>
      <c r="O112" s="2">
        <f>G112/G115</f>
        <v>0.38387096774193546</v>
      </c>
    </row>
    <row r="113" spans="1:15" x14ac:dyDescent="0.25">
      <c r="B113" t="s">
        <v>116</v>
      </c>
      <c r="C113">
        <v>217</v>
      </c>
      <c r="D113">
        <v>113</v>
      </c>
      <c r="E113">
        <v>45</v>
      </c>
      <c r="F113">
        <v>0</v>
      </c>
      <c r="G113">
        <v>59</v>
      </c>
      <c r="J113" t="str">
        <f>B113</f>
        <v>No difference at all</v>
      </c>
      <c r="K113" s="2">
        <f>C113/C115</f>
        <v>0.21721721721721721</v>
      </c>
      <c r="L113" s="2">
        <f>D113/D115</f>
        <v>0.32471264367816094</v>
      </c>
      <c r="M113" s="2">
        <f>E113/E115</f>
        <v>0.13554216867469879</v>
      </c>
      <c r="N113" s="2">
        <f>F113/F115</f>
        <v>0</v>
      </c>
      <c r="O113" s="2">
        <f>G113/G115</f>
        <v>0.19032258064516128</v>
      </c>
    </row>
    <row r="114" spans="1:15" x14ac:dyDescent="0.25">
      <c r="B114" t="s">
        <v>29</v>
      </c>
      <c r="C114">
        <v>91</v>
      </c>
      <c r="D114">
        <v>24</v>
      </c>
      <c r="E114">
        <v>25</v>
      </c>
      <c r="F114">
        <v>4</v>
      </c>
      <c r="G114">
        <v>38</v>
      </c>
      <c r="J114" t="str">
        <f>B114</f>
        <v>Don't know</v>
      </c>
      <c r="K114" s="2">
        <f>C114/C115</f>
        <v>9.1091091091091092E-2</v>
      </c>
      <c r="L114" s="2">
        <f>D114/D115</f>
        <v>6.8965517241379309E-2</v>
      </c>
      <c r="M114" s="2">
        <f>E114/E115</f>
        <v>7.5301204819277115E-2</v>
      </c>
      <c r="N114" s="2">
        <f>F114/F115</f>
        <v>0.44444444444444442</v>
      </c>
      <c r="O114" s="2">
        <f>G114/G115</f>
        <v>0.12258064516129032</v>
      </c>
    </row>
    <row r="115" spans="1:15" x14ac:dyDescent="0.25">
      <c r="A115" t="s">
        <v>2</v>
      </c>
      <c r="C115">
        <v>999</v>
      </c>
      <c r="D115">
        <v>348</v>
      </c>
      <c r="E115">
        <v>332</v>
      </c>
      <c r="F115">
        <v>9</v>
      </c>
      <c r="G115">
        <v>310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9AA8-75FC-9C4A-B269-D02561AFF220}">
  <dimension ref="A1:W124"/>
  <sheetViews>
    <sheetView workbookViewId="0">
      <selection activeCell="A3" sqref="A3:XFD3"/>
    </sheetView>
  </sheetViews>
  <sheetFormatPr baseColWidth="10" defaultRowHeight="19" x14ac:dyDescent="0.25"/>
  <cols>
    <col min="2" max="2" width="26.42578125" customWidth="1"/>
    <col min="4" max="6" width="12.42578125" customWidth="1"/>
    <col min="10" max="10" width="23.28515625" customWidth="1"/>
    <col min="12" max="15" width="12.140625" customWidth="1"/>
    <col min="18" max="18" width="28.140625" customWidth="1"/>
    <col min="20" max="23" width="12.42578125" customWidth="1"/>
  </cols>
  <sheetData>
    <row r="1" spans="1:23" x14ac:dyDescent="0.25">
      <c r="A1" t="s">
        <v>232</v>
      </c>
    </row>
    <row r="3" spans="1:23" x14ac:dyDescent="0.25">
      <c r="A3" t="s">
        <v>126</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127</v>
      </c>
      <c r="B7" t="s">
        <v>63</v>
      </c>
      <c r="C7">
        <v>358</v>
      </c>
      <c r="D7">
        <v>165</v>
      </c>
      <c r="E7">
        <v>113</v>
      </c>
      <c r="F7">
        <v>55</v>
      </c>
      <c r="G7">
        <v>25</v>
      </c>
      <c r="J7" t="str">
        <f>B7</f>
        <v>Strongly support</v>
      </c>
      <c r="K7" s="2">
        <f>C7/C12</f>
        <v>0.35799999999999998</v>
      </c>
      <c r="L7" s="2">
        <f>D7/D12</f>
        <v>0.58098591549295775</v>
      </c>
      <c r="M7" s="2">
        <f>E7/E12</f>
        <v>0.33731343283582088</v>
      </c>
      <c r="N7" s="2">
        <f>F7/F12</f>
        <v>0.19927536231884058</v>
      </c>
      <c r="O7" s="2">
        <f>G7/G12</f>
        <v>0.23809523809523808</v>
      </c>
      <c r="R7" t="s">
        <v>143</v>
      </c>
      <c r="S7" s="3">
        <f>K7+K8</f>
        <v>0.57399999999999995</v>
      </c>
      <c r="T7" s="3">
        <f>L7+L8</f>
        <v>0.8098591549295775</v>
      </c>
      <c r="U7" s="3">
        <f>M7+M8</f>
        <v>0.56119402985074629</v>
      </c>
      <c r="V7" s="3">
        <f>N7+N8</f>
        <v>0.42391304347826086</v>
      </c>
      <c r="W7" s="3">
        <f>O7+O8</f>
        <v>0.37142857142857144</v>
      </c>
    </row>
    <row r="8" spans="1:23" x14ac:dyDescent="0.25">
      <c r="B8" t="s">
        <v>64</v>
      </c>
      <c r="C8">
        <v>216</v>
      </c>
      <c r="D8">
        <v>65</v>
      </c>
      <c r="E8">
        <v>75</v>
      </c>
      <c r="F8">
        <v>62</v>
      </c>
      <c r="G8">
        <v>14</v>
      </c>
      <c r="J8" t="str">
        <f>B8</f>
        <v>Somewhat support</v>
      </c>
      <c r="K8" s="2">
        <f>C8/C12</f>
        <v>0.216</v>
      </c>
      <c r="L8" s="2">
        <f>D8/D12</f>
        <v>0.22887323943661972</v>
      </c>
      <c r="M8" s="2">
        <f>E8/E12</f>
        <v>0.22388059701492538</v>
      </c>
      <c r="N8" s="2">
        <f>F8/F12</f>
        <v>0.22463768115942029</v>
      </c>
      <c r="O8" s="2">
        <f>G8/G12</f>
        <v>0.13333333333333333</v>
      </c>
      <c r="R8" t="s">
        <v>65</v>
      </c>
      <c r="S8" s="3">
        <f>K9</f>
        <v>0.28299999999999997</v>
      </c>
      <c r="T8" s="3">
        <f>L9</f>
        <v>0.1619718309859155</v>
      </c>
      <c r="U8" s="3">
        <f>M9</f>
        <v>0.31343283582089554</v>
      </c>
      <c r="V8" s="3">
        <f>N9</f>
        <v>0.28985507246376813</v>
      </c>
      <c r="W8" s="3">
        <f>O9</f>
        <v>0.49523809523809526</v>
      </c>
    </row>
    <row r="9" spans="1:23" x14ac:dyDescent="0.25">
      <c r="B9" t="s">
        <v>65</v>
      </c>
      <c r="C9">
        <v>283</v>
      </c>
      <c r="D9">
        <v>46</v>
      </c>
      <c r="E9">
        <v>105</v>
      </c>
      <c r="F9">
        <v>80</v>
      </c>
      <c r="G9">
        <v>52</v>
      </c>
      <c r="J9" t="str">
        <f>B9</f>
        <v>Neither support nor oppose</v>
      </c>
      <c r="K9" s="2">
        <f>C9/C12</f>
        <v>0.28299999999999997</v>
      </c>
      <c r="L9" s="2">
        <f>D9/D12</f>
        <v>0.1619718309859155</v>
      </c>
      <c r="M9" s="2">
        <f>E9/E12</f>
        <v>0.31343283582089554</v>
      </c>
      <c r="N9" s="2">
        <f>F9/F12</f>
        <v>0.28985507246376813</v>
      </c>
      <c r="O9" s="2">
        <f>G9/G12</f>
        <v>0.49523809523809526</v>
      </c>
      <c r="R9" t="s">
        <v>144</v>
      </c>
      <c r="S9" s="3">
        <f>K10+K11</f>
        <v>0.14300000000000002</v>
      </c>
      <c r="T9" s="3">
        <f>L10+L11</f>
        <v>2.8169014084507043E-2</v>
      </c>
      <c r="U9" s="3">
        <f>M10+M11</f>
        <v>0.1253731343283582</v>
      </c>
      <c r="V9" s="3">
        <f>N10+N11</f>
        <v>0.28623188405797101</v>
      </c>
      <c r="W9" s="3">
        <f>O10+O11</f>
        <v>0.13333333333333333</v>
      </c>
    </row>
    <row r="10" spans="1:23" x14ac:dyDescent="0.25">
      <c r="B10" t="s">
        <v>66</v>
      </c>
      <c r="C10">
        <v>60</v>
      </c>
      <c r="D10">
        <v>2</v>
      </c>
      <c r="E10">
        <v>16</v>
      </c>
      <c r="F10">
        <v>38</v>
      </c>
      <c r="G10">
        <v>4</v>
      </c>
      <c r="J10" t="str">
        <f>B10</f>
        <v>Somewhat oppose</v>
      </c>
      <c r="K10" s="2">
        <f>C10/C12</f>
        <v>0.06</v>
      </c>
      <c r="L10" s="2">
        <f>D10/D12</f>
        <v>7.0422535211267607E-3</v>
      </c>
      <c r="M10" s="2">
        <f>E10/E12</f>
        <v>4.7761194029850747E-2</v>
      </c>
      <c r="N10" s="2">
        <f>F10/F12</f>
        <v>0.13768115942028986</v>
      </c>
      <c r="O10" s="2">
        <f>G10/G12</f>
        <v>3.8095238095238099E-2</v>
      </c>
    </row>
    <row r="11" spans="1:23" x14ac:dyDescent="0.25">
      <c r="B11" t="s">
        <v>67</v>
      </c>
      <c r="C11">
        <v>83</v>
      </c>
      <c r="D11">
        <v>6</v>
      </c>
      <c r="E11">
        <v>26</v>
      </c>
      <c r="F11">
        <v>41</v>
      </c>
      <c r="G11">
        <v>10</v>
      </c>
      <c r="J11" t="str">
        <f>B11</f>
        <v>Strongly oppose</v>
      </c>
      <c r="K11" s="2">
        <f>C11/C12</f>
        <v>8.3000000000000004E-2</v>
      </c>
      <c r="L11" s="2">
        <f>D11/D12</f>
        <v>2.1126760563380281E-2</v>
      </c>
      <c r="M11" s="2">
        <f>E11/E12</f>
        <v>7.7611940298507459E-2</v>
      </c>
      <c r="N11" s="2">
        <f>F11/F12</f>
        <v>0.14855072463768115</v>
      </c>
      <c r="O11" s="2">
        <f>G11/G12</f>
        <v>9.5238095238095233E-2</v>
      </c>
    </row>
    <row r="12" spans="1:23" x14ac:dyDescent="0.25">
      <c r="A12" t="s">
        <v>2</v>
      </c>
      <c r="C12">
        <v>1000</v>
      </c>
      <c r="D12">
        <v>284</v>
      </c>
      <c r="E12">
        <v>335</v>
      </c>
      <c r="F12">
        <v>276</v>
      </c>
      <c r="G12">
        <v>105</v>
      </c>
    </row>
    <row r="17" spans="1:23" x14ac:dyDescent="0.25">
      <c r="A17" t="s">
        <v>128</v>
      </c>
    </row>
    <row r="18" spans="1:23" x14ac:dyDescent="0.25">
      <c r="A18" t="s">
        <v>1</v>
      </c>
    </row>
    <row r="19" spans="1:23" x14ac:dyDescent="0.25">
      <c r="C19" t="s">
        <v>2</v>
      </c>
      <c r="D19" t="s">
        <v>19</v>
      </c>
    </row>
    <row r="20" spans="1:23" s="1" customFormat="1" ht="60" x14ac:dyDescent="0.25">
      <c r="C20" s="1" t="s">
        <v>4</v>
      </c>
      <c r="D20" s="1" t="s">
        <v>20</v>
      </c>
      <c r="E20" s="1" t="s">
        <v>21</v>
      </c>
      <c r="F20" s="1" t="s">
        <v>22</v>
      </c>
      <c r="G20" s="1" t="s">
        <v>23</v>
      </c>
      <c r="K20" s="1" t="str">
        <f>C20</f>
        <v>North Carolina</v>
      </c>
      <c r="L20" s="1" t="str">
        <f>D20</f>
        <v>Democratic ID (Partisan + Leaners)</v>
      </c>
      <c r="M20" s="1" t="str">
        <f>E20</f>
        <v>Pure Independent</v>
      </c>
      <c r="N20" s="1" t="str">
        <f>F20</f>
        <v>Republican ID (Partisan + Leaners)</v>
      </c>
      <c r="O20" s="1" t="str">
        <f>G20</f>
        <v>All others/Not Sure</v>
      </c>
      <c r="S20" s="1" t="str">
        <f>K20</f>
        <v>North Carolina</v>
      </c>
      <c r="T20" s="1" t="str">
        <f>L20</f>
        <v>Democratic ID (Partisan + Leaners)</v>
      </c>
      <c r="U20" s="1" t="str">
        <f>M20</f>
        <v>Pure Independent</v>
      </c>
      <c r="V20" s="1" t="str">
        <f>N20</f>
        <v>Republican ID (Partisan + Leaners)</v>
      </c>
      <c r="W20" s="1" t="str">
        <f>O20</f>
        <v>All others/Not Sure</v>
      </c>
    </row>
    <row r="21" spans="1:23" x14ac:dyDescent="0.25">
      <c r="A21" t="s">
        <v>127</v>
      </c>
      <c r="B21" t="s">
        <v>63</v>
      </c>
      <c r="C21">
        <v>358</v>
      </c>
      <c r="D21">
        <v>241</v>
      </c>
      <c r="E21">
        <v>45</v>
      </c>
      <c r="F21">
        <v>67</v>
      </c>
      <c r="G21">
        <v>5</v>
      </c>
      <c r="J21" t="str">
        <f>B21</f>
        <v>Strongly support</v>
      </c>
      <c r="K21" s="2">
        <f>C21/C26</f>
        <v>0.35799999999999998</v>
      </c>
      <c r="L21" s="2">
        <f>D21/D26</f>
        <v>0.59506172839506177</v>
      </c>
      <c r="M21" s="2">
        <f>E21/E26</f>
        <v>0.2356020942408377</v>
      </c>
      <c r="N21" s="2">
        <f>F21/F26</f>
        <v>0.18406593406593408</v>
      </c>
      <c r="O21" s="2">
        <f>G21/G26</f>
        <v>0.125</v>
      </c>
      <c r="R21" t="s">
        <v>143</v>
      </c>
      <c r="S21" s="3">
        <f>K21+K22</f>
        <v>0.57399999999999995</v>
      </c>
      <c r="T21" s="3">
        <f>L21+L22</f>
        <v>0.81481481481481488</v>
      </c>
      <c r="U21" s="3">
        <f>M21+M22</f>
        <v>0.43455497382198949</v>
      </c>
      <c r="V21" s="3">
        <f>N21+N22</f>
        <v>0.40934065934065933</v>
      </c>
      <c r="W21" s="3">
        <f>O21+O22</f>
        <v>0.3</v>
      </c>
    </row>
    <row r="22" spans="1:23" x14ac:dyDescent="0.25">
      <c r="B22" t="s">
        <v>64</v>
      </c>
      <c r="C22">
        <v>216</v>
      </c>
      <c r="D22">
        <v>89</v>
      </c>
      <c r="E22">
        <v>38</v>
      </c>
      <c r="F22">
        <v>82</v>
      </c>
      <c r="G22">
        <v>7</v>
      </c>
      <c r="J22" t="str">
        <f>B22</f>
        <v>Somewhat support</v>
      </c>
      <c r="K22" s="2">
        <f>C22/C26</f>
        <v>0.216</v>
      </c>
      <c r="L22" s="2">
        <f>D22/D26</f>
        <v>0.21975308641975308</v>
      </c>
      <c r="M22" s="2">
        <f>E22/E26</f>
        <v>0.19895287958115182</v>
      </c>
      <c r="N22" s="2">
        <f>F22/F26</f>
        <v>0.22527472527472528</v>
      </c>
      <c r="O22" s="2">
        <f>G22/G26</f>
        <v>0.17499999999999999</v>
      </c>
      <c r="R22" t="s">
        <v>65</v>
      </c>
      <c r="S22" s="3">
        <f>K23</f>
        <v>0.28299999999999997</v>
      </c>
      <c r="T22" s="3">
        <f>L23</f>
        <v>0.16049382716049382</v>
      </c>
      <c r="U22" s="3">
        <f>M23</f>
        <v>0.43979057591623039</v>
      </c>
      <c r="V22" s="3">
        <f>N23</f>
        <v>0.30769230769230771</v>
      </c>
      <c r="W22" s="3">
        <f>O23</f>
        <v>0.55000000000000004</v>
      </c>
    </row>
    <row r="23" spans="1:23" x14ac:dyDescent="0.25">
      <c r="B23" t="s">
        <v>65</v>
      </c>
      <c r="C23">
        <v>283</v>
      </c>
      <c r="D23">
        <v>65</v>
      </c>
      <c r="E23">
        <v>84</v>
      </c>
      <c r="F23">
        <v>112</v>
      </c>
      <c r="G23">
        <v>22</v>
      </c>
      <c r="J23" t="str">
        <f>B23</f>
        <v>Neither support nor oppose</v>
      </c>
      <c r="K23" s="2">
        <f>C23/C26</f>
        <v>0.28299999999999997</v>
      </c>
      <c r="L23" s="2">
        <f>D23/D26</f>
        <v>0.16049382716049382</v>
      </c>
      <c r="M23" s="2">
        <f>E23/E26</f>
        <v>0.43979057591623039</v>
      </c>
      <c r="N23" s="2">
        <f>F23/F26</f>
        <v>0.30769230769230771</v>
      </c>
      <c r="O23" s="2">
        <f>G23/G26</f>
        <v>0.55000000000000004</v>
      </c>
      <c r="R23" t="s">
        <v>144</v>
      </c>
      <c r="S23" s="3">
        <f>K24+K25</f>
        <v>0.14300000000000002</v>
      </c>
      <c r="T23" s="3">
        <f>L24+L25</f>
        <v>2.4691358024691357E-2</v>
      </c>
      <c r="U23" s="3">
        <f>M24+M25</f>
        <v>0.1256544502617801</v>
      </c>
      <c r="V23" s="3">
        <f>N24+N25</f>
        <v>0.28296703296703296</v>
      </c>
      <c r="W23" s="3">
        <f>O24+O25</f>
        <v>0.15</v>
      </c>
    </row>
    <row r="24" spans="1:23" x14ac:dyDescent="0.25">
      <c r="B24" t="s">
        <v>66</v>
      </c>
      <c r="C24">
        <v>59</v>
      </c>
      <c r="D24">
        <v>4</v>
      </c>
      <c r="E24">
        <v>3</v>
      </c>
      <c r="F24">
        <v>51</v>
      </c>
      <c r="G24">
        <v>1</v>
      </c>
      <c r="J24" t="str">
        <f>B24</f>
        <v>Somewhat oppose</v>
      </c>
      <c r="K24" s="2">
        <f>C24/C26</f>
        <v>5.8999999999999997E-2</v>
      </c>
      <c r="L24" s="2">
        <f>D24/D26</f>
        <v>9.876543209876543E-3</v>
      </c>
      <c r="M24" s="2">
        <f>E24/E26</f>
        <v>1.5706806282722512E-2</v>
      </c>
      <c r="N24" s="2">
        <f>F24/F26</f>
        <v>0.14010989010989011</v>
      </c>
      <c r="O24" s="2">
        <f>G24/G26</f>
        <v>2.5000000000000001E-2</v>
      </c>
    </row>
    <row r="25" spans="1:23" x14ac:dyDescent="0.25">
      <c r="B25" t="s">
        <v>67</v>
      </c>
      <c r="C25">
        <v>84</v>
      </c>
      <c r="D25">
        <v>6</v>
      </c>
      <c r="E25">
        <v>21</v>
      </c>
      <c r="F25">
        <v>52</v>
      </c>
      <c r="G25">
        <v>5</v>
      </c>
      <c r="J25" t="str">
        <f>B25</f>
        <v>Strongly oppose</v>
      </c>
      <c r="K25" s="2">
        <f>C25/C26</f>
        <v>8.4000000000000005E-2</v>
      </c>
      <c r="L25" s="2">
        <f>D25/D26</f>
        <v>1.4814814814814815E-2</v>
      </c>
      <c r="M25" s="2">
        <f>E25/E26</f>
        <v>0.1099476439790576</v>
      </c>
      <c r="N25" s="2">
        <f>F25/F26</f>
        <v>0.14285714285714285</v>
      </c>
      <c r="O25" s="2">
        <f>G25/G26</f>
        <v>0.125</v>
      </c>
    </row>
    <row r="26" spans="1:23" x14ac:dyDescent="0.25">
      <c r="A26" t="s">
        <v>2</v>
      </c>
      <c r="C26">
        <v>1000</v>
      </c>
      <c r="D26">
        <v>405</v>
      </c>
      <c r="E26">
        <v>191</v>
      </c>
      <c r="F26">
        <v>364</v>
      </c>
      <c r="G26">
        <v>40</v>
      </c>
    </row>
    <row r="31" spans="1:23" x14ac:dyDescent="0.25">
      <c r="A31" t="s">
        <v>129</v>
      </c>
    </row>
    <row r="32" spans="1:23" x14ac:dyDescent="0.25">
      <c r="A32" t="s">
        <v>1</v>
      </c>
    </row>
    <row r="33" spans="1:23" x14ac:dyDescent="0.25">
      <c r="C33" t="s">
        <v>2</v>
      </c>
      <c r="D33" t="s">
        <v>25</v>
      </c>
    </row>
    <row r="34" spans="1:23" s="1" customFormat="1" ht="40" x14ac:dyDescent="0.25">
      <c r="C34" s="1" t="s">
        <v>4</v>
      </c>
      <c r="D34" s="1" t="s">
        <v>26</v>
      </c>
      <c r="E34" s="1" t="s">
        <v>27</v>
      </c>
      <c r="F34" s="1" t="s">
        <v>28</v>
      </c>
      <c r="G34" s="1" t="s">
        <v>29</v>
      </c>
      <c r="K34" s="1" t="str">
        <f>C34</f>
        <v>North Carolina</v>
      </c>
      <c r="L34" s="1" t="str">
        <f>D34</f>
        <v>Liberal (very)</v>
      </c>
      <c r="M34" s="1" t="str">
        <f>E34</f>
        <v>Moderate</v>
      </c>
      <c r="N34" s="1" t="str">
        <f>F34</f>
        <v>Conservative (very)</v>
      </c>
      <c r="O34" s="1" t="str">
        <f>G34</f>
        <v>Don't know</v>
      </c>
      <c r="S34" s="1" t="str">
        <f>K34</f>
        <v>North Carolina</v>
      </c>
      <c r="T34" s="1" t="str">
        <f>L34</f>
        <v>Liberal (very)</v>
      </c>
      <c r="U34" s="1" t="str">
        <f>M34</f>
        <v>Moderate</v>
      </c>
      <c r="V34" s="1" t="str">
        <f>N34</f>
        <v>Conservative (very)</v>
      </c>
      <c r="W34" s="1" t="str">
        <f>O34</f>
        <v>Don't know</v>
      </c>
    </row>
    <row r="35" spans="1:23" x14ac:dyDescent="0.25">
      <c r="A35" t="s">
        <v>127</v>
      </c>
      <c r="B35" t="s">
        <v>63</v>
      </c>
      <c r="C35">
        <v>358</v>
      </c>
      <c r="D35">
        <v>169</v>
      </c>
      <c r="E35">
        <v>103</v>
      </c>
      <c r="F35">
        <v>64</v>
      </c>
      <c r="G35">
        <v>22</v>
      </c>
      <c r="J35" t="str">
        <f>B35</f>
        <v>Strongly support</v>
      </c>
      <c r="K35" s="2">
        <f>C35/C40</f>
        <v>0.35835835835835833</v>
      </c>
      <c r="L35" s="2">
        <f>D35/D40</f>
        <v>0.65503875968992253</v>
      </c>
      <c r="M35" s="2">
        <f>E35/E40</f>
        <v>0.32187500000000002</v>
      </c>
      <c r="N35" s="2">
        <f>F35/F40</f>
        <v>0.2</v>
      </c>
      <c r="O35" s="2">
        <f>G35/G40</f>
        <v>0.21782178217821782</v>
      </c>
      <c r="R35" t="s">
        <v>143</v>
      </c>
      <c r="S35" s="3">
        <f>K35+K36</f>
        <v>0.5745745745745745</v>
      </c>
      <c r="T35" s="3">
        <f>L35+L36</f>
        <v>0.84883720930232565</v>
      </c>
      <c r="U35" s="3">
        <f>M35+M36</f>
        <v>0.59375</v>
      </c>
      <c r="V35" s="3">
        <f>N35+N36</f>
        <v>0.40625</v>
      </c>
      <c r="W35" s="3">
        <f>O35+O36</f>
        <v>0.34653465346534651</v>
      </c>
    </row>
    <row r="36" spans="1:23" x14ac:dyDescent="0.25">
      <c r="B36" t="s">
        <v>64</v>
      </c>
      <c r="C36">
        <v>216</v>
      </c>
      <c r="D36">
        <v>50</v>
      </c>
      <c r="E36">
        <v>87</v>
      </c>
      <c r="F36">
        <v>66</v>
      </c>
      <c r="G36">
        <v>13</v>
      </c>
      <c r="J36" t="str">
        <f>B36</f>
        <v>Somewhat support</v>
      </c>
      <c r="K36" s="2">
        <f>C36/C40</f>
        <v>0.21621621621621623</v>
      </c>
      <c r="L36" s="2">
        <f>D36/D40</f>
        <v>0.19379844961240311</v>
      </c>
      <c r="M36" s="2">
        <f>E36/E40</f>
        <v>0.27187499999999998</v>
      </c>
      <c r="N36" s="2">
        <f>F36/F40</f>
        <v>0.20624999999999999</v>
      </c>
      <c r="O36" s="2">
        <f>G36/G40</f>
        <v>0.12871287128712872</v>
      </c>
      <c r="R36" t="s">
        <v>65</v>
      </c>
      <c r="S36" s="3">
        <f>K37</f>
        <v>0.2822822822822823</v>
      </c>
      <c r="T36" s="3">
        <f>L37</f>
        <v>0.12403100775193798</v>
      </c>
      <c r="U36" s="3">
        <f>M37</f>
        <v>0.32500000000000001</v>
      </c>
      <c r="V36" s="3">
        <f>N37</f>
        <v>0.296875</v>
      </c>
      <c r="W36" s="3">
        <f>O37</f>
        <v>0.50495049504950495</v>
      </c>
    </row>
    <row r="37" spans="1:23" x14ac:dyDescent="0.25">
      <c r="B37" t="s">
        <v>65</v>
      </c>
      <c r="C37">
        <v>282</v>
      </c>
      <c r="D37">
        <v>32</v>
      </c>
      <c r="E37">
        <v>104</v>
      </c>
      <c r="F37">
        <v>95</v>
      </c>
      <c r="G37">
        <v>51</v>
      </c>
      <c r="J37" t="str">
        <f>B37</f>
        <v>Neither support nor oppose</v>
      </c>
      <c r="K37" s="2">
        <f>C37/C40</f>
        <v>0.2822822822822823</v>
      </c>
      <c r="L37" s="2">
        <f>D37/D40</f>
        <v>0.12403100775193798</v>
      </c>
      <c r="M37" s="2">
        <f>E37/E40</f>
        <v>0.32500000000000001</v>
      </c>
      <c r="N37" s="2">
        <f>F37/F40</f>
        <v>0.296875</v>
      </c>
      <c r="O37" s="2">
        <f>G37/G40</f>
        <v>0.50495049504950495</v>
      </c>
      <c r="R37" t="s">
        <v>144</v>
      </c>
      <c r="S37" s="3">
        <f>K38+K39</f>
        <v>0.14314314314314314</v>
      </c>
      <c r="T37" s="3">
        <f>L38+L39</f>
        <v>2.7131782945736434E-2</v>
      </c>
      <c r="U37" s="3">
        <f>M38+M39</f>
        <v>8.1250000000000003E-2</v>
      </c>
      <c r="V37" s="3">
        <f>N38+N39</f>
        <v>0.296875</v>
      </c>
      <c r="W37" s="3">
        <f>O38+O39</f>
        <v>0.14851485148514851</v>
      </c>
    </row>
    <row r="38" spans="1:23" x14ac:dyDescent="0.25">
      <c r="B38" t="s">
        <v>66</v>
      </c>
      <c r="C38">
        <v>59</v>
      </c>
      <c r="D38">
        <v>3</v>
      </c>
      <c r="E38">
        <v>8</v>
      </c>
      <c r="F38">
        <v>44</v>
      </c>
      <c r="G38">
        <v>4</v>
      </c>
      <c r="J38" t="str">
        <f>B38</f>
        <v>Somewhat oppose</v>
      </c>
      <c r="K38" s="2">
        <f>C38/C40</f>
        <v>5.905905905905906E-2</v>
      </c>
      <c r="L38" s="2">
        <f>D38/D40</f>
        <v>1.1627906976744186E-2</v>
      </c>
      <c r="M38" s="2">
        <f>E38/E40</f>
        <v>2.5000000000000001E-2</v>
      </c>
      <c r="N38" s="2">
        <f>F38/F40</f>
        <v>0.13750000000000001</v>
      </c>
      <c r="O38" s="2">
        <f>G38/G40</f>
        <v>3.9603960396039604E-2</v>
      </c>
    </row>
    <row r="39" spans="1:23" x14ac:dyDescent="0.25">
      <c r="B39" t="s">
        <v>67</v>
      </c>
      <c r="C39">
        <v>84</v>
      </c>
      <c r="D39">
        <v>4</v>
      </c>
      <c r="E39">
        <v>18</v>
      </c>
      <c r="F39">
        <v>51</v>
      </c>
      <c r="G39">
        <v>11</v>
      </c>
      <c r="J39" t="str">
        <f>B39</f>
        <v>Strongly oppose</v>
      </c>
      <c r="K39" s="2">
        <f>C39/C40</f>
        <v>8.408408408408409E-2</v>
      </c>
      <c r="L39" s="2">
        <f>D39/D40</f>
        <v>1.5503875968992248E-2</v>
      </c>
      <c r="M39" s="2">
        <f>E39/E40</f>
        <v>5.6250000000000001E-2</v>
      </c>
      <c r="N39" s="2">
        <f>F39/F40</f>
        <v>0.15937499999999999</v>
      </c>
      <c r="O39" s="2">
        <f>G39/G40</f>
        <v>0.10891089108910891</v>
      </c>
    </row>
    <row r="40" spans="1:23" x14ac:dyDescent="0.25">
      <c r="A40" t="s">
        <v>2</v>
      </c>
      <c r="C40">
        <v>999</v>
      </c>
      <c r="D40">
        <v>258</v>
      </c>
      <c r="E40">
        <v>320</v>
      </c>
      <c r="F40">
        <v>320</v>
      </c>
      <c r="G40">
        <v>101</v>
      </c>
    </row>
    <row r="45" spans="1:23" x14ac:dyDescent="0.25">
      <c r="A45" t="s">
        <v>130</v>
      </c>
    </row>
    <row r="46" spans="1:23" x14ac:dyDescent="0.25">
      <c r="A46" t="s">
        <v>1</v>
      </c>
    </row>
    <row r="47" spans="1:23" x14ac:dyDescent="0.25">
      <c r="C47" t="s">
        <v>2</v>
      </c>
      <c r="D47" t="s">
        <v>31</v>
      </c>
    </row>
    <row r="48" spans="1:23" s="1" customFormat="1" ht="40" x14ac:dyDescent="0.25">
      <c r="C48" s="1" t="s">
        <v>4</v>
      </c>
      <c r="D48" s="1" t="s">
        <v>32</v>
      </c>
      <c r="E48" s="1" t="s">
        <v>33</v>
      </c>
      <c r="F48" s="1" t="s">
        <v>34</v>
      </c>
      <c r="K48" s="1" t="str">
        <f>C48</f>
        <v>North Carolina</v>
      </c>
      <c r="L48" s="1" t="str">
        <f>D48</f>
        <v>White non-Hispanic</v>
      </c>
      <c r="M48" s="1" t="str">
        <f>E48</f>
        <v>Black non-Hispanic</v>
      </c>
      <c r="N48" s="1" t="str">
        <f>F48</f>
        <v>Hispanic/All other races</v>
      </c>
      <c r="S48" s="1" t="str">
        <f>K48</f>
        <v>North Carolina</v>
      </c>
      <c r="T48" s="1" t="str">
        <f>L48</f>
        <v>White non-Hispanic</v>
      </c>
      <c r="U48" s="1" t="str">
        <f>M48</f>
        <v>Black non-Hispanic</v>
      </c>
      <c r="V48" s="1" t="str">
        <f>N48</f>
        <v>Hispanic/All other races</v>
      </c>
    </row>
    <row r="49" spans="1:23" x14ac:dyDescent="0.25">
      <c r="A49" t="s">
        <v>127</v>
      </c>
      <c r="B49" t="s">
        <v>63</v>
      </c>
      <c r="C49">
        <v>359</v>
      </c>
      <c r="D49">
        <v>217</v>
      </c>
      <c r="E49">
        <v>88</v>
      </c>
      <c r="F49">
        <v>54</v>
      </c>
      <c r="J49" t="str">
        <f>B49</f>
        <v>Strongly support</v>
      </c>
      <c r="K49" s="2">
        <f>C49/C54</f>
        <v>0.35899999999999999</v>
      </c>
      <c r="L49" s="2">
        <f>D49/D54</f>
        <v>0.34499205087440382</v>
      </c>
      <c r="M49" s="2">
        <f>E49/E54</f>
        <v>0.45360824742268041</v>
      </c>
      <c r="N49" s="2">
        <f>F49/F54</f>
        <v>0.30508474576271188</v>
      </c>
      <c r="O49" s="2"/>
      <c r="R49" t="s">
        <v>143</v>
      </c>
      <c r="S49" s="3">
        <f>K49+K50</f>
        <v>0.57499999999999996</v>
      </c>
      <c r="T49" s="3">
        <f>L49+L50</f>
        <v>0.54213036565977746</v>
      </c>
      <c r="U49" s="3">
        <f>M49+M50</f>
        <v>0.68556701030927836</v>
      </c>
      <c r="V49" s="3">
        <f>N49+N50</f>
        <v>0.57062146892655363</v>
      </c>
      <c r="W49" s="3"/>
    </row>
    <row r="50" spans="1:23" x14ac:dyDescent="0.25">
      <c r="B50" t="s">
        <v>64</v>
      </c>
      <c r="C50">
        <v>216</v>
      </c>
      <c r="D50">
        <v>124</v>
      </c>
      <c r="E50">
        <v>45</v>
      </c>
      <c r="F50">
        <v>47</v>
      </c>
      <c r="J50" t="str">
        <f>B50</f>
        <v>Somewhat support</v>
      </c>
      <c r="K50" s="2">
        <f>C50/C54</f>
        <v>0.216</v>
      </c>
      <c r="L50" s="2">
        <f>D50/D54</f>
        <v>0.19713831478537361</v>
      </c>
      <c r="M50" s="2">
        <f>E50/E54</f>
        <v>0.23195876288659795</v>
      </c>
      <c r="N50" s="2">
        <f>F50/F54</f>
        <v>0.2655367231638418</v>
      </c>
      <c r="O50" s="2"/>
      <c r="R50" t="s">
        <v>65</v>
      </c>
      <c r="S50" s="3">
        <f>K51</f>
        <v>0.28299999999999997</v>
      </c>
      <c r="T50" s="3">
        <f>L51</f>
        <v>0.28298887122416533</v>
      </c>
      <c r="U50" s="3">
        <f>M51</f>
        <v>0.28350515463917525</v>
      </c>
      <c r="V50" s="3">
        <f>N51</f>
        <v>0.2824858757062147</v>
      </c>
      <c r="W50" s="3"/>
    </row>
    <row r="51" spans="1:23" x14ac:dyDescent="0.25">
      <c r="B51" t="s">
        <v>65</v>
      </c>
      <c r="C51">
        <v>283</v>
      </c>
      <c r="D51">
        <v>178</v>
      </c>
      <c r="E51">
        <v>55</v>
      </c>
      <c r="F51">
        <v>50</v>
      </c>
      <c r="J51" t="str">
        <f>B51</f>
        <v>Neither support nor oppose</v>
      </c>
      <c r="K51" s="2">
        <f>C51/C54</f>
        <v>0.28299999999999997</v>
      </c>
      <c r="L51" s="2">
        <f>D51/D54</f>
        <v>0.28298887122416533</v>
      </c>
      <c r="M51" s="2">
        <f>E51/E54</f>
        <v>0.28350515463917525</v>
      </c>
      <c r="N51" s="2">
        <f>F51/F54</f>
        <v>0.2824858757062147</v>
      </c>
      <c r="O51" s="2"/>
      <c r="R51" t="s">
        <v>144</v>
      </c>
      <c r="S51" s="3">
        <f>K52+K53</f>
        <v>0.14200000000000002</v>
      </c>
      <c r="T51" s="3">
        <f>L52+L53</f>
        <v>0.17488076311605721</v>
      </c>
      <c r="U51" s="3">
        <f>M52+M53</f>
        <v>3.0927835051546389E-2</v>
      </c>
      <c r="V51" s="3">
        <f>N52+N53</f>
        <v>0.14689265536723164</v>
      </c>
      <c r="W51" s="3"/>
    </row>
    <row r="52" spans="1:23" x14ac:dyDescent="0.25">
      <c r="B52" t="s">
        <v>66</v>
      </c>
      <c r="C52">
        <v>59</v>
      </c>
      <c r="D52">
        <v>49</v>
      </c>
      <c r="E52">
        <v>1</v>
      </c>
      <c r="F52">
        <v>9</v>
      </c>
      <c r="J52" t="str">
        <f>B52</f>
        <v>Somewhat oppose</v>
      </c>
      <c r="K52" s="2">
        <f>C52/C54</f>
        <v>5.8999999999999997E-2</v>
      </c>
      <c r="L52" s="2">
        <f>D52/D54</f>
        <v>7.7901430842607311E-2</v>
      </c>
      <c r="M52" s="2">
        <f>E52/E54</f>
        <v>5.1546391752577319E-3</v>
      </c>
      <c r="N52" s="2">
        <f>F52/F54</f>
        <v>5.0847457627118647E-2</v>
      </c>
      <c r="O52" s="2"/>
    </row>
    <row r="53" spans="1:23" x14ac:dyDescent="0.25">
      <c r="B53" t="s">
        <v>67</v>
      </c>
      <c r="C53">
        <v>83</v>
      </c>
      <c r="D53">
        <v>61</v>
      </c>
      <c r="E53">
        <v>5</v>
      </c>
      <c r="F53">
        <v>17</v>
      </c>
      <c r="J53" t="str">
        <f>B53</f>
        <v>Strongly oppose</v>
      </c>
      <c r="K53" s="2">
        <f>C53/C54</f>
        <v>8.3000000000000004E-2</v>
      </c>
      <c r="L53" s="2">
        <f>D53/D54</f>
        <v>9.6979332273449917E-2</v>
      </c>
      <c r="M53" s="2">
        <f>E53/E54</f>
        <v>2.5773195876288658E-2</v>
      </c>
      <c r="N53" s="2">
        <f>F53/F54</f>
        <v>9.6045197740112997E-2</v>
      </c>
      <c r="O53" s="2"/>
    </row>
    <row r="54" spans="1:23" x14ac:dyDescent="0.25">
      <c r="A54" t="s">
        <v>2</v>
      </c>
      <c r="C54">
        <v>1000</v>
      </c>
      <c r="D54">
        <v>629</v>
      </c>
      <c r="E54">
        <v>194</v>
      </c>
      <c r="F54">
        <v>177</v>
      </c>
    </row>
    <row r="59" spans="1:23" x14ac:dyDescent="0.25">
      <c r="A59" t="s">
        <v>131</v>
      </c>
    </row>
    <row r="60" spans="1:23" x14ac:dyDescent="0.25">
      <c r="A60" t="s">
        <v>1</v>
      </c>
    </row>
    <row r="61" spans="1:23" x14ac:dyDescent="0.25">
      <c r="C61" t="s">
        <v>2</v>
      </c>
      <c r="D61" t="s">
        <v>36</v>
      </c>
    </row>
    <row r="62" spans="1:23" s="1" customFormat="1" ht="40" x14ac:dyDescent="0.25">
      <c r="C62" s="1" t="s">
        <v>4</v>
      </c>
      <c r="D62" s="1" t="s">
        <v>37</v>
      </c>
      <c r="E62" s="1" t="s">
        <v>38</v>
      </c>
      <c r="K62" s="1" t="str">
        <f>C62</f>
        <v>North Carolina</v>
      </c>
      <c r="L62" s="1" t="str">
        <f>D62</f>
        <v>Male</v>
      </c>
      <c r="M62" s="1" t="str">
        <f>E62</f>
        <v>Female</v>
      </c>
      <c r="S62" s="1" t="str">
        <f>K62</f>
        <v>North Carolina</v>
      </c>
      <c r="T62" s="1" t="str">
        <f>L62</f>
        <v>Male</v>
      </c>
      <c r="U62" s="1" t="str">
        <f>M62</f>
        <v>Female</v>
      </c>
    </row>
    <row r="63" spans="1:23" x14ac:dyDescent="0.25">
      <c r="A63" t="s">
        <v>127</v>
      </c>
      <c r="B63" t="s">
        <v>63</v>
      </c>
      <c r="C63">
        <v>359</v>
      </c>
      <c r="D63">
        <v>163</v>
      </c>
      <c r="E63">
        <v>196</v>
      </c>
      <c r="J63" t="str">
        <f>B63</f>
        <v>Strongly support</v>
      </c>
      <c r="K63" s="2">
        <f>C63/C68</f>
        <v>0.35899999999999999</v>
      </c>
      <c r="L63" s="2">
        <f>D63/D68</f>
        <v>0.34171907756813419</v>
      </c>
      <c r="M63" s="2">
        <f>E63/E68</f>
        <v>0.37476099426386233</v>
      </c>
      <c r="N63" s="2"/>
      <c r="O63" s="2"/>
      <c r="R63" t="s">
        <v>143</v>
      </c>
      <c r="S63" s="3">
        <f>K63+K64</f>
        <v>0.57499999999999996</v>
      </c>
      <c r="T63" s="3">
        <f>L63+L64</f>
        <v>0.55765199161425572</v>
      </c>
      <c r="U63" s="3">
        <f>M63+M64</f>
        <v>0.59082217973231355</v>
      </c>
      <c r="V63" s="3"/>
      <c r="W63" s="3"/>
    </row>
    <row r="64" spans="1:23" x14ac:dyDescent="0.25">
      <c r="B64" t="s">
        <v>64</v>
      </c>
      <c r="C64">
        <v>216</v>
      </c>
      <c r="D64">
        <v>103</v>
      </c>
      <c r="E64">
        <v>113</v>
      </c>
      <c r="J64" t="str">
        <f>B64</f>
        <v>Somewhat support</v>
      </c>
      <c r="K64" s="2">
        <f>C64/C68</f>
        <v>0.216</v>
      </c>
      <c r="L64" s="2">
        <f>D64/D68</f>
        <v>0.21593291404612158</v>
      </c>
      <c r="M64" s="2">
        <f>E64/E68</f>
        <v>0.21606118546845124</v>
      </c>
      <c r="N64" s="2"/>
      <c r="O64" s="2"/>
      <c r="R64" t="s">
        <v>65</v>
      </c>
      <c r="S64" s="3">
        <f>K65</f>
        <v>0.28299999999999997</v>
      </c>
      <c r="T64" s="3">
        <f>L65</f>
        <v>0.2662473794549266</v>
      </c>
      <c r="U64" s="3">
        <f>M65</f>
        <v>0.29827915869980881</v>
      </c>
      <c r="V64" s="3"/>
      <c r="W64" s="3"/>
    </row>
    <row r="65" spans="1:23" x14ac:dyDescent="0.25">
      <c r="B65" t="s">
        <v>65</v>
      </c>
      <c r="C65">
        <v>283</v>
      </c>
      <c r="D65">
        <v>127</v>
      </c>
      <c r="E65">
        <v>156</v>
      </c>
      <c r="J65" t="str">
        <f>B65</f>
        <v>Neither support nor oppose</v>
      </c>
      <c r="K65" s="2">
        <f>C65/C68</f>
        <v>0.28299999999999997</v>
      </c>
      <c r="L65" s="2">
        <f>D65/D68</f>
        <v>0.2662473794549266</v>
      </c>
      <c r="M65" s="2">
        <f>E65/E68</f>
        <v>0.29827915869980881</v>
      </c>
      <c r="N65" s="2"/>
      <c r="O65" s="2"/>
      <c r="R65" t="s">
        <v>144</v>
      </c>
      <c r="S65" s="3">
        <f>K66+K67</f>
        <v>0.14200000000000002</v>
      </c>
      <c r="T65" s="3">
        <f>L66+L67</f>
        <v>0.17610062893081763</v>
      </c>
      <c r="U65" s="3">
        <f>M66+M67</f>
        <v>0.11089866156787763</v>
      </c>
      <c r="V65" s="3"/>
      <c r="W65" s="3"/>
    </row>
    <row r="66" spans="1:23" x14ac:dyDescent="0.25">
      <c r="B66" t="s">
        <v>66</v>
      </c>
      <c r="C66">
        <v>59</v>
      </c>
      <c r="D66">
        <v>30</v>
      </c>
      <c r="E66">
        <v>29</v>
      </c>
      <c r="J66" t="str">
        <f>B66</f>
        <v>Somewhat oppose</v>
      </c>
      <c r="K66" s="2">
        <f>C66/C68</f>
        <v>5.8999999999999997E-2</v>
      </c>
      <c r="L66" s="2">
        <f>D66/D68</f>
        <v>6.2893081761006289E-2</v>
      </c>
      <c r="M66" s="2">
        <f>E66/E68</f>
        <v>5.5449330783938815E-2</v>
      </c>
      <c r="N66" s="2"/>
      <c r="O66" s="2"/>
    </row>
    <row r="67" spans="1:23" x14ac:dyDescent="0.25">
      <c r="B67" t="s">
        <v>67</v>
      </c>
      <c r="C67">
        <v>83</v>
      </c>
      <c r="D67">
        <v>54</v>
      </c>
      <c r="E67">
        <v>29</v>
      </c>
      <c r="J67" t="str">
        <f>B67</f>
        <v>Strongly oppose</v>
      </c>
      <c r="K67" s="2">
        <f>C67/C68</f>
        <v>8.3000000000000004E-2</v>
      </c>
      <c r="L67" s="2">
        <f>D67/D68</f>
        <v>0.11320754716981132</v>
      </c>
      <c r="M67" s="2">
        <f>E67/E68</f>
        <v>5.5449330783938815E-2</v>
      </c>
      <c r="N67" s="2"/>
      <c r="O67" s="2"/>
    </row>
    <row r="68" spans="1:23" x14ac:dyDescent="0.25">
      <c r="A68" t="s">
        <v>2</v>
      </c>
      <c r="C68">
        <v>1000</v>
      </c>
      <c r="D68">
        <v>477</v>
      </c>
      <c r="E68">
        <v>523</v>
      </c>
    </row>
    <row r="73" spans="1:23" x14ac:dyDescent="0.25">
      <c r="A73" t="s">
        <v>132</v>
      </c>
    </row>
    <row r="74" spans="1:23" x14ac:dyDescent="0.25">
      <c r="A74" t="s">
        <v>1</v>
      </c>
    </row>
    <row r="75" spans="1:23" x14ac:dyDescent="0.25">
      <c r="C75" t="s">
        <v>2</v>
      </c>
      <c r="D75" t="s">
        <v>40</v>
      </c>
    </row>
    <row r="76" spans="1:23" s="1" customFormat="1" ht="60" x14ac:dyDescent="0.25">
      <c r="C76" s="1" t="s">
        <v>4</v>
      </c>
      <c r="D76" s="1" t="s">
        <v>41</v>
      </c>
      <c r="E76" s="1" t="s">
        <v>42</v>
      </c>
      <c r="F76" s="1" t="s">
        <v>43</v>
      </c>
      <c r="K76" s="1" t="str">
        <f>C76</f>
        <v>North Carolina</v>
      </c>
      <c r="L76" s="1" t="str">
        <f>D76</f>
        <v>No HS/HS Graduate</v>
      </c>
      <c r="M76" s="1" t="str">
        <f>E76</f>
        <v>Some college/2-year degree</v>
      </c>
      <c r="N76" s="1" t="str">
        <f>F76</f>
        <v>4-year degree/Graduate degree</v>
      </c>
      <c r="S76" s="1" t="str">
        <f>K76</f>
        <v>North Carolina</v>
      </c>
      <c r="T76" s="1" t="str">
        <f>L76</f>
        <v>No HS/HS Graduate</v>
      </c>
      <c r="U76" s="1" t="str">
        <f>M76</f>
        <v>Some college/2-year degree</v>
      </c>
      <c r="V76" s="1" t="str">
        <f>N76</f>
        <v>4-year degree/Graduate degree</v>
      </c>
    </row>
    <row r="77" spans="1:23" x14ac:dyDescent="0.25">
      <c r="A77" t="s">
        <v>127</v>
      </c>
      <c r="B77" t="s">
        <v>63</v>
      </c>
      <c r="C77">
        <v>359</v>
      </c>
      <c r="D77">
        <v>79</v>
      </c>
      <c r="E77">
        <v>106</v>
      </c>
      <c r="F77">
        <v>174</v>
      </c>
      <c r="J77" t="str">
        <f>B77</f>
        <v>Strongly support</v>
      </c>
      <c r="K77" s="2">
        <f>C77/C82</f>
        <v>0.35899999999999999</v>
      </c>
      <c r="L77" s="2">
        <f>D77/D82</f>
        <v>0.22379603399433429</v>
      </c>
      <c r="M77" s="2">
        <f>E77/E82</f>
        <v>0.34527687296416937</v>
      </c>
      <c r="N77" s="2">
        <f>F77/F82</f>
        <v>0.5117647058823529</v>
      </c>
      <c r="O77" s="2"/>
      <c r="R77" t="s">
        <v>143</v>
      </c>
      <c r="S77" s="3">
        <f>K77+K78</f>
        <v>0.57499999999999996</v>
      </c>
      <c r="T77" s="3">
        <f>L77+L78</f>
        <v>0.43909348441926344</v>
      </c>
      <c r="U77" s="3">
        <f>M77+M78</f>
        <v>0.57003257328990231</v>
      </c>
      <c r="V77" s="3">
        <f>N77+N78</f>
        <v>0.72058823529411764</v>
      </c>
      <c r="W77" s="3"/>
    </row>
    <row r="78" spans="1:23" x14ac:dyDescent="0.25">
      <c r="B78" t="s">
        <v>64</v>
      </c>
      <c r="C78">
        <v>216</v>
      </c>
      <c r="D78">
        <v>76</v>
      </c>
      <c r="E78">
        <v>69</v>
      </c>
      <c r="F78">
        <v>71</v>
      </c>
      <c r="J78" t="str">
        <f>B78</f>
        <v>Somewhat support</v>
      </c>
      <c r="K78" s="2">
        <f>C78/C82</f>
        <v>0.216</v>
      </c>
      <c r="L78" s="2">
        <f>D78/D82</f>
        <v>0.21529745042492918</v>
      </c>
      <c r="M78" s="2">
        <f>E78/E82</f>
        <v>0.22475570032573289</v>
      </c>
      <c r="N78" s="2">
        <f>F78/F82</f>
        <v>0.20882352941176471</v>
      </c>
      <c r="O78" s="2"/>
      <c r="R78" t="s">
        <v>65</v>
      </c>
      <c r="S78" s="3">
        <f>K79</f>
        <v>0.28299999999999997</v>
      </c>
      <c r="T78" s="3">
        <f>L79</f>
        <v>0.41926345609065158</v>
      </c>
      <c r="U78" s="3">
        <f>M79</f>
        <v>0.25407166123778502</v>
      </c>
      <c r="V78" s="3">
        <f>N79</f>
        <v>0.1676470588235294</v>
      </c>
      <c r="W78" s="3"/>
    </row>
    <row r="79" spans="1:23" x14ac:dyDescent="0.25">
      <c r="B79" t="s">
        <v>65</v>
      </c>
      <c r="C79">
        <v>283</v>
      </c>
      <c r="D79">
        <v>148</v>
      </c>
      <c r="E79">
        <v>78</v>
      </c>
      <c r="F79">
        <v>57</v>
      </c>
      <c r="J79" t="str">
        <f>B79</f>
        <v>Neither support nor oppose</v>
      </c>
      <c r="K79" s="2">
        <f>C79/C82</f>
        <v>0.28299999999999997</v>
      </c>
      <c r="L79" s="2">
        <f>D79/D82</f>
        <v>0.41926345609065158</v>
      </c>
      <c r="M79" s="2">
        <f>E79/E82</f>
        <v>0.25407166123778502</v>
      </c>
      <c r="N79" s="2">
        <f>F79/F82</f>
        <v>0.1676470588235294</v>
      </c>
      <c r="O79" s="2"/>
      <c r="R79" t="s">
        <v>144</v>
      </c>
      <c r="S79" s="3">
        <f>K80+K81</f>
        <v>0.14200000000000002</v>
      </c>
      <c r="T79" s="3">
        <f>L80+L81</f>
        <v>0.14164305949008499</v>
      </c>
      <c r="U79" s="3">
        <f>M80+M81</f>
        <v>0.1758957654723127</v>
      </c>
      <c r="V79" s="3">
        <f>N80+N81</f>
        <v>0.11176470588235295</v>
      </c>
      <c r="W79" s="3"/>
    </row>
    <row r="80" spans="1:23" x14ac:dyDescent="0.25">
      <c r="B80" t="s">
        <v>66</v>
      </c>
      <c r="C80">
        <v>59</v>
      </c>
      <c r="D80">
        <v>19</v>
      </c>
      <c r="E80">
        <v>24</v>
      </c>
      <c r="F80">
        <v>16</v>
      </c>
      <c r="J80" t="str">
        <f>B80</f>
        <v>Somewhat oppose</v>
      </c>
      <c r="K80" s="2">
        <f>C80/C82</f>
        <v>5.8999999999999997E-2</v>
      </c>
      <c r="L80" s="2">
        <f>D80/D82</f>
        <v>5.3824362606232294E-2</v>
      </c>
      <c r="M80" s="2">
        <f>E80/E82</f>
        <v>7.8175895765472306E-2</v>
      </c>
      <c r="N80" s="2">
        <f>F80/F82</f>
        <v>4.7058823529411764E-2</v>
      </c>
      <c r="O80" s="2"/>
    </row>
    <row r="81" spans="1:23" x14ac:dyDescent="0.25">
      <c r="B81" t="s">
        <v>67</v>
      </c>
      <c r="C81">
        <v>83</v>
      </c>
      <c r="D81">
        <v>31</v>
      </c>
      <c r="E81">
        <v>30</v>
      </c>
      <c r="F81">
        <v>22</v>
      </c>
      <c r="J81" t="str">
        <f>B81</f>
        <v>Strongly oppose</v>
      </c>
      <c r="K81" s="2">
        <f>C81/C82</f>
        <v>8.3000000000000004E-2</v>
      </c>
      <c r="L81" s="2">
        <f>D81/D82</f>
        <v>8.7818696883852687E-2</v>
      </c>
      <c r="M81" s="2">
        <f>E81/E82</f>
        <v>9.7719869706840393E-2</v>
      </c>
      <c r="N81" s="2">
        <f>F81/F82</f>
        <v>6.4705882352941183E-2</v>
      </c>
      <c r="O81" s="2"/>
    </row>
    <row r="82" spans="1:23" x14ac:dyDescent="0.25">
      <c r="A82" t="s">
        <v>2</v>
      </c>
      <c r="C82">
        <v>1000</v>
      </c>
      <c r="D82">
        <v>353</v>
      </c>
      <c r="E82">
        <v>307</v>
      </c>
      <c r="F82">
        <v>340</v>
      </c>
    </row>
    <row r="87" spans="1:23" x14ac:dyDescent="0.25">
      <c r="A87" t="s">
        <v>140</v>
      </c>
    </row>
    <row r="88" spans="1:23" x14ac:dyDescent="0.25">
      <c r="A88" t="s">
        <v>1</v>
      </c>
    </row>
    <row r="89" spans="1:23" x14ac:dyDescent="0.25">
      <c r="C89" t="s">
        <v>2</v>
      </c>
      <c r="D89" t="s">
        <v>45</v>
      </c>
    </row>
    <row r="90" spans="1:23" s="1" customFormat="1" ht="80" x14ac:dyDescent="0.25">
      <c r="C90" s="1" t="s">
        <v>4</v>
      </c>
      <c r="D90" s="1" t="s">
        <v>46</v>
      </c>
      <c r="E90" s="1" t="s">
        <v>47</v>
      </c>
      <c r="F90" s="1" t="s">
        <v>48</v>
      </c>
      <c r="K90" s="1" t="str">
        <f>C90</f>
        <v>North Carolina</v>
      </c>
      <c r="L90" s="1" t="str">
        <f>D90</f>
        <v>Silent &amp; Boomer (born before 1965)</v>
      </c>
      <c r="M90" s="1" t="str">
        <f>E90</f>
        <v>Generation X (born 1965-1980)</v>
      </c>
      <c r="N90" s="1" t="str">
        <f>F90</f>
        <v>Millennials &amp; Generation Z (born after 1980)</v>
      </c>
      <c r="S90" s="1" t="str">
        <f>K90</f>
        <v>North Carolina</v>
      </c>
      <c r="T90" s="1" t="str">
        <f>L90</f>
        <v>Silent &amp; Boomer (born before 1965)</v>
      </c>
      <c r="U90" s="1" t="str">
        <f>M90</f>
        <v>Generation X (born 1965-1980)</v>
      </c>
      <c r="V90" s="1" t="str">
        <f>N90</f>
        <v>Millennials &amp; Generation Z (born after 1980)</v>
      </c>
    </row>
    <row r="91" spans="1:23" x14ac:dyDescent="0.25">
      <c r="A91" t="s">
        <v>127</v>
      </c>
      <c r="B91" t="s">
        <v>63</v>
      </c>
      <c r="C91">
        <v>358</v>
      </c>
      <c r="D91">
        <v>107</v>
      </c>
      <c r="E91">
        <v>89</v>
      </c>
      <c r="F91">
        <v>162</v>
      </c>
      <c r="J91" t="str">
        <f>B91</f>
        <v>Strongly support</v>
      </c>
      <c r="K91" s="2">
        <f>C91/C96</f>
        <v>0.35799999999999998</v>
      </c>
      <c r="L91" s="2">
        <f>D91/D96</f>
        <v>0.36148648648648651</v>
      </c>
      <c r="M91" s="2">
        <f>E91/E96</f>
        <v>0.35742971887550201</v>
      </c>
      <c r="N91" s="2">
        <f>F91/F96</f>
        <v>0.35604395604395606</v>
      </c>
      <c r="O91" s="2"/>
      <c r="R91" t="s">
        <v>143</v>
      </c>
      <c r="S91" s="3">
        <f>K91+K92</f>
        <v>0.57399999999999995</v>
      </c>
      <c r="T91" s="3">
        <f>L91+L92</f>
        <v>0.51689189189189189</v>
      </c>
      <c r="U91" s="3">
        <f>M91+M92</f>
        <v>0.56224899598393574</v>
      </c>
      <c r="V91" s="3">
        <f>N91+N92</f>
        <v>0.61758241758241761</v>
      </c>
      <c r="W91" s="3"/>
    </row>
    <row r="92" spans="1:23" x14ac:dyDescent="0.25">
      <c r="B92" t="s">
        <v>64</v>
      </c>
      <c r="C92">
        <v>216</v>
      </c>
      <c r="D92">
        <v>46</v>
      </c>
      <c r="E92">
        <v>51</v>
      </c>
      <c r="F92">
        <v>119</v>
      </c>
      <c r="J92" t="str">
        <f>B92</f>
        <v>Somewhat support</v>
      </c>
      <c r="K92" s="2">
        <f>C92/C96</f>
        <v>0.216</v>
      </c>
      <c r="L92" s="2">
        <f>D92/D96</f>
        <v>0.1554054054054054</v>
      </c>
      <c r="M92" s="2">
        <f>E92/E96</f>
        <v>0.20481927710843373</v>
      </c>
      <c r="N92" s="2">
        <f>F92/F96</f>
        <v>0.26153846153846155</v>
      </c>
      <c r="O92" s="2"/>
      <c r="R92" t="s">
        <v>65</v>
      </c>
      <c r="S92" s="3">
        <f>K93</f>
        <v>0.28299999999999997</v>
      </c>
      <c r="T92" s="3">
        <f>L93</f>
        <v>0.2533783783783784</v>
      </c>
      <c r="U92" s="3">
        <f>M93</f>
        <v>0.28915662650602408</v>
      </c>
      <c r="V92" s="3">
        <f>N93</f>
        <v>0.29890109890109889</v>
      </c>
      <c r="W92" s="3"/>
    </row>
    <row r="93" spans="1:23" x14ac:dyDescent="0.25">
      <c r="B93" t="s">
        <v>65</v>
      </c>
      <c r="C93">
        <v>283</v>
      </c>
      <c r="D93">
        <v>75</v>
      </c>
      <c r="E93">
        <v>72</v>
      </c>
      <c r="F93">
        <v>136</v>
      </c>
      <c r="J93" t="str">
        <f>B93</f>
        <v>Neither support nor oppose</v>
      </c>
      <c r="K93" s="2">
        <f>C93/C96</f>
        <v>0.28299999999999997</v>
      </c>
      <c r="L93" s="2">
        <f>D93/D96</f>
        <v>0.2533783783783784</v>
      </c>
      <c r="M93" s="2">
        <f>E93/E96</f>
        <v>0.28915662650602408</v>
      </c>
      <c r="N93" s="2">
        <f>F93/F96</f>
        <v>0.29890109890109889</v>
      </c>
      <c r="O93" s="2"/>
      <c r="R93" t="s">
        <v>144</v>
      </c>
      <c r="S93" s="3">
        <f>K94+K95</f>
        <v>0.14300000000000002</v>
      </c>
      <c r="T93" s="3">
        <f>L94+L95</f>
        <v>0.22972972972972971</v>
      </c>
      <c r="U93" s="3">
        <f>M94+M95</f>
        <v>0.14859437751004015</v>
      </c>
      <c r="V93" s="3">
        <f>N94+N95</f>
        <v>8.3516483516483525E-2</v>
      </c>
      <c r="W93" s="3"/>
    </row>
    <row r="94" spans="1:23" x14ac:dyDescent="0.25">
      <c r="B94" t="s">
        <v>66</v>
      </c>
      <c r="C94">
        <v>59</v>
      </c>
      <c r="D94">
        <v>35</v>
      </c>
      <c r="E94">
        <v>9</v>
      </c>
      <c r="F94">
        <v>15</v>
      </c>
      <c r="J94" t="str">
        <f>B94</f>
        <v>Somewhat oppose</v>
      </c>
      <c r="K94" s="2">
        <f>C94/C96</f>
        <v>5.8999999999999997E-2</v>
      </c>
      <c r="L94" s="2">
        <f>D94/D96</f>
        <v>0.11824324324324324</v>
      </c>
      <c r="M94" s="2">
        <f>E94/E96</f>
        <v>3.614457831325301E-2</v>
      </c>
      <c r="N94" s="2">
        <f>F94/F96</f>
        <v>3.2967032967032968E-2</v>
      </c>
      <c r="O94" s="2"/>
    </row>
    <row r="95" spans="1:23" x14ac:dyDescent="0.25">
      <c r="B95" t="s">
        <v>67</v>
      </c>
      <c r="C95">
        <v>84</v>
      </c>
      <c r="D95">
        <v>33</v>
      </c>
      <c r="E95">
        <v>28</v>
      </c>
      <c r="F95">
        <v>23</v>
      </c>
      <c r="J95" t="str">
        <f>B95</f>
        <v>Strongly oppose</v>
      </c>
      <c r="K95" s="2">
        <f>C95/C96</f>
        <v>8.4000000000000005E-2</v>
      </c>
      <c r="L95" s="2">
        <f>D95/D96</f>
        <v>0.11148648648648649</v>
      </c>
      <c r="M95" s="2">
        <f>E95/E96</f>
        <v>0.11244979919678715</v>
      </c>
      <c r="N95" s="2">
        <f>F95/F96</f>
        <v>5.054945054945055E-2</v>
      </c>
      <c r="O95" s="2"/>
    </row>
    <row r="96" spans="1:23" x14ac:dyDescent="0.25">
      <c r="A96" t="s">
        <v>2</v>
      </c>
      <c r="C96">
        <v>1000</v>
      </c>
      <c r="D96">
        <v>296</v>
      </c>
      <c r="E96">
        <v>249</v>
      </c>
      <c r="F96">
        <v>455</v>
      </c>
    </row>
    <row r="101" spans="1:23" x14ac:dyDescent="0.25">
      <c r="A101" t="s">
        <v>141</v>
      </c>
    </row>
    <row r="102" spans="1:23" x14ac:dyDescent="0.25">
      <c r="A102" t="s">
        <v>1</v>
      </c>
    </row>
    <row r="103" spans="1:23" x14ac:dyDescent="0.25">
      <c r="C103" t="s">
        <v>2</v>
      </c>
      <c r="D103" t="s">
        <v>50</v>
      </c>
    </row>
    <row r="104" spans="1:23" s="1" customFormat="1" ht="60" x14ac:dyDescent="0.25">
      <c r="C104" s="1" t="s">
        <v>4</v>
      </c>
      <c r="D104" s="1" t="s">
        <v>51</v>
      </c>
      <c r="E104" s="1" t="s">
        <v>52</v>
      </c>
      <c r="F104" s="1" t="s">
        <v>53</v>
      </c>
      <c r="G104" s="1" t="s">
        <v>54</v>
      </c>
      <c r="K104" s="1" t="str">
        <f>C104</f>
        <v>North Carolina</v>
      </c>
      <c r="L104" s="1" t="str">
        <f>D104</f>
        <v>Central Cities</v>
      </c>
      <c r="M104" s="1" t="str">
        <f>E104</f>
        <v>Urban County Suburbs</v>
      </c>
      <c r="N104" s="1" t="str">
        <f>F104</f>
        <v>Surrounding Suburban County</v>
      </c>
      <c r="O104" s="1" t="str">
        <f>G104</f>
        <v>Rural County</v>
      </c>
      <c r="S104" s="1" t="str">
        <f>K104</f>
        <v>North Carolina</v>
      </c>
      <c r="T104" s="1" t="str">
        <f>L104</f>
        <v>Central Cities</v>
      </c>
      <c r="U104" s="1" t="str">
        <f>M104</f>
        <v>Urban County Suburbs</v>
      </c>
      <c r="V104" s="1" t="str">
        <f>N104</f>
        <v>Surrounding Suburban County</v>
      </c>
      <c r="W104" s="1" t="str">
        <f>O104</f>
        <v>Rural County</v>
      </c>
    </row>
    <row r="105" spans="1:23" x14ac:dyDescent="0.25">
      <c r="A105" t="s">
        <v>127</v>
      </c>
      <c r="B105" t="s">
        <v>63</v>
      </c>
      <c r="C105">
        <v>358</v>
      </c>
      <c r="D105">
        <v>143</v>
      </c>
      <c r="E105">
        <v>84</v>
      </c>
      <c r="F105">
        <v>72</v>
      </c>
      <c r="G105">
        <v>59</v>
      </c>
      <c r="J105" t="str">
        <f>B105</f>
        <v>Strongly support</v>
      </c>
      <c r="K105" s="2">
        <f>C105/C110</f>
        <v>0.35799999999999998</v>
      </c>
      <c r="L105" s="2">
        <f>D105/D110</f>
        <v>0.46885245901639344</v>
      </c>
      <c r="M105" s="2">
        <f>E105/E110</f>
        <v>0.33870967741935482</v>
      </c>
      <c r="N105" s="2">
        <f>F105/F110</f>
        <v>0.30901287553648071</v>
      </c>
      <c r="O105" s="2">
        <f>G105/G110</f>
        <v>0.27570093457943923</v>
      </c>
      <c r="R105" t="s">
        <v>143</v>
      </c>
      <c r="S105" s="3">
        <f>K105+K106</f>
        <v>0.57399999999999995</v>
      </c>
      <c r="T105" s="3">
        <f>L105+L106</f>
        <v>0.67868852459016393</v>
      </c>
      <c r="U105" s="3">
        <f>M105+M106</f>
        <v>0.56048387096774188</v>
      </c>
      <c r="V105" s="3">
        <f>N105+N106</f>
        <v>0.5193133047210301</v>
      </c>
      <c r="W105" s="3">
        <f>O105+O106</f>
        <v>0.5</v>
      </c>
    </row>
    <row r="106" spans="1:23" x14ac:dyDescent="0.25">
      <c r="B106" t="s">
        <v>64</v>
      </c>
      <c r="C106">
        <v>216</v>
      </c>
      <c r="D106">
        <v>64</v>
      </c>
      <c r="E106">
        <v>55</v>
      </c>
      <c r="F106">
        <v>49</v>
      </c>
      <c r="G106">
        <v>48</v>
      </c>
      <c r="J106" t="str">
        <f>B106</f>
        <v>Somewhat support</v>
      </c>
      <c r="K106" s="2">
        <f>C106/C110</f>
        <v>0.216</v>
      </c>
      <c r="L106" s="2">
        <f>D106/D110</f>
        <v>0.20983606557377049</v>
      </c>
      <c r="M106" s="2">
        <f>E106/E110</f>
        <v>0.22177419354838709</v>
      </c>
      <c r="N106" s="2">
        <f>F106/F110</f>
        <v>0.21030042918454936</v>
      </c>
      <c r="O106" s="2">
        <f>G106/G110</f>
        <v>0.22429906542056074</v>
      </c>
      <c r="R106" t="s">
        <v>65</v>
      </c>
      <c r="S106" s="3">
        <f>K107</f>
        <v>0.28299999999999997</v>
      </c>
      <c r="T106" s="3">
        <f>L107</f>
        <v>0.21967213114754097</v>
      </c>
      <c r="U106" s="3">
        <f>M107</f>
        <v>0.27822580645161288</v>
      </c>
      <c r="V106" s="3">
        <f>N107</f>
        <v>0.31759656652360513</v>
      </c>
      <c r="W106" s="3">
        <f>O107</f>
        <v>0.34112149532710279</v>
      </c>
    </row>
    <row r="107" spans="1:23" x14ac:dyDescent="0.25">
      <c r="B107" t="s">
        <v>65</v>
      </c>
      <c r="C107">
        <v>283</v>
      </c>
      <c r="D107">
        <v>67</v>
      </c>
      <c r="E107">
        <v>69</v>
      </c>
      <c r="F107">
        <v>74</v>
      </c>
      <c r="G107">
        <v>73</v>
      </c>
      <c r="J107" t="str">
        <f>B107</f>
        <v>Neither support nor oppose</v>
      </c>
      <c r="K107" s="2">
        <f>C107/C110</f>
        <v>0.28299999999999997</v>
      </c>
      <c r="L107" s="2">
        <f>D107/D110</f>
        <v>0.21967213114754097</v>
      </c>
      <c r="M107" s="2">
        <f>E107/E110</f>
        <v>0.27822580645161288</v>
      </c>
      <c r="N107" s="2">
        <f>F107/F110</f>
        <v>0.31759656652360513</v>
      </c>
      <c r="O107" s="2">
        <f>G107/G110</f>
        <v>0.34112149532710279</v>
      </c>
      <c r="R107" t="s">
        <v>144</v>
      </c>
      <c r="S107" s="3">
        <f>K108+K109</f>
        <v>0.14300000000000002</v>
      </c>
      <c r="T107" s="3">
        <f>L108+L109</f>
        <v>0.10163934426229508</v>
      </c>
      <c r="U107" s="3">
        <f>M108+M109</f>
        <v>0.16129032258064516</v>
      </c>
      <c r="V107" s="3">
        <f>N108+N109</f>
        <v>0.16309012875536483</v>
      </c>
      <c r="W107" s="3">
        <f>O108+O109</f>
        <v>0.15887850467289719</v>
      </c>
    </row>
    <row r="108" spans="1:23" x14ac:dyDescent="0.25">
      <c r="B108" t="s">
        <v>66</v>
      </c>
      <c r="C108">
        <v>59</v>
      </c>
      <c r="D108">
        <v>13</v>
      </c>
      <c r="E108">
        <v>17</v>
      </c>
      <c r="F108">
        <v>17</v>
      </c>
      <c r="G108">
        <v>12</v>
      </c>
      <c r="J108" t="str">
        <f>B108</f>
        <v>Somewhat oppose</v>
      </c>
      <c r="K108" s="2">
        <f>C108/C110</f>
        <v>5.8999999999999997E-2</v>
      </c>
      <c r="L108" s="2">
        <f>D108/D110</f>
        <v>4.2622950819672129E-2</v>
      </c>
      <c r="M108" s="2">
        <f>E108/E110</f>
        <v>6.8548387096774188E-2</v>
      </c>
      <c r="N108" s="2">
        <f>F108/F110</f>
        <v>7.2961373390557943E-2</v>
      </c>
      <c r="O108" s="2">
        <f>G108/G110</f>
        <v>5.6074766355140186E-2</v>
      </c>
    </row>
    <row r="109" spans="1:23" x14ac:dyDescent="0.25">
      <c r="B109" t="s">
        <v>67</v>
      </c>
      <c r="C109">
        <v>84</v>
      </c>
      <c r="D109">
        <v>18</v>
      </c>
      <c r="E109">
        <v>23</v>
      </c>
      <c r="F109">
        <v>21</v>
      </c>
      <c r="G109">
        <v>22</v>
      </c>
      <c r="J109" t="str">
        <f>B109</f>
        <v>Strongly oppose</v>
      </c>
      <c r="K109" s="2">
        <f>C109/C110</f>
        <v>8.4000000000000005E-2</v>
      </c>
      <c r="L109" s="2">
        <f>D109/D110</f>
        <v>5.9016393442622953E-2</v>
      </c>
      <c r="M109" s="2">
        <f>E109/E110</f>
        <v>9.2741935483870969E-2</v>
      </c>
      <c r="N109" s="2">
        <f>F109/F110</f>
        <v>9.012875536480687E-2</v>
      </c>
      <c r="O109" s="2">
        <f>G109/G110</f>
        <v>0.10280373831775701</v>
      </c>
    </row>
    <row r="110" spans="1:23" x14ac:dyDescent="0.25">
      <c r="A110" t="s">
        <v>2</v>
      </c>
      <c r="C110">
        <v>1000</v>
      </c>
      <c r="D110">
        <v>305</v>
      </c>
      <c r="E110">
        <v>248</v>
      </c>
      <c r="F110">
        <v>233</v>
      </c>
      <c r="G110">
        <v>214</v>
      </c>
    </row>
    <row r="115" spans="1:23" x14ac:dyDescent="0.25">
      <c r="A115" t="s">
        <v>142</v>
      </c>
    </row>
    <row r="116" spans="1:23" x14ac:dyDescent="0.25">
      <c r="A116" t="s">
        <v>1</v>
      </c>
    </row>
    <row r="117" spans="1:23" x14ac:dyDescent="0.25">
      <c r="C117" t="s">
        <v>2</v>
      </c>
      <c r="D117" t="s">
        <v>56</v>
      </c>
    </row>
    <row r="118" spans="1:23" s="1" customFormat="1" ht="80" x14ac:dyDescent="0.25">
      <c r="C118" s="1" t="s">
        <v>4</v>
      </c>
      <c r="D118" s="1" t="s">
        <v>57</v>
      </c>
      <c r="E118" s="1" t="s">
        <v>58</v>
      </c>
      <c r="F118" s="1" t="s">
        <v>124</v>
      </c>
      <c r="G118" s="1" t="s">
        <v>60</v>
      </c>
      <c r="K118" s="1" t="str">
        <f>C118</f>
        <v>North Carolina</v>
      </c>
      <c r="L118" s="1" t="str">
        <f>D118</f>
        <v>Voted for Donald Trump</v>
      </c>
      <c r="M118" s="1" t="str">
        <f>E118</f>
        <v>Voted for Kamala Harris</v>
      </c>
      <c r="N118" s="1" t="str">
        <f>F118</f>
        <v>Voted third party/other</v>
      </c>
      <c r="O118" s="1" t="str">
        <f>G118</f>
        <v>Didn't vote in 2024 presidential election</v>
      </c>
      <c r="S118" s="1" t="str">
        <f>K118</f>
        <v>North Carolina</v>
      </c>
      <c r="T118" s="1" t="str">
        <f>L118</f>
        <v>Voted for Donald Trump</v>
      </c>
      <c r="U118" s="1" t="str">
        <f>M118</f>
        <v>Voted for Kamala Harris</v>
      </c>
      <c r="V118" s="1" t="str">
        <f>N118</f>
        <v>Voted third party/other</v>
      </c>
      <c r="W118" s="1" t="str">
        <f>O118</f>
        <v>Didn't vote in 2024 presidential election</v>
      </c>
    </row>
    <row r="119" spans="1:23" x14ac:dyDescent="0.25">
      <c r="A119" t="s">
        <v>127</v>
      </c>
      <c r="B119" t="s">
        <v>63</v>
      </c>
      <c r="C119">
        <v>358</v>
      </c>
      <c r="D119">
        <v>60</v>
      </c>
      <c r="E119">
        <v>217</v>
      </c>
      <c r="F119">
        <v>4</v>
      </c>
      <c r="G119">
        <v>77</v>
      </c>
      <c r="J119" t="str">
        <f>B119</f>
        <v>Strongly support</v>
      </c>
      <c r="K119" s="2">
        <f>C119/C124</f>
        <v>0.35835835835835833</v>
      </c>
      <c r="L119" s="2">
        <f>D119/D124</f>
        <v>0.17241379310344829</v>
      </c>
      <c r="M119" s="2">
        <f>E119/E124</f>
        <v>0.65361445783132532</v>
      </c>
      <c r="N119" s="2">
        <f>F119/F124</f>
        <v>0.5</v>
      </c>
      <c r="O119" s="2">
        <f>G119/G124</f>
        <v>0.24758842443729903</v>
      </c>
      <c r="R119" t="s">
        <v>143</v>
      </c>
      <c r="S119" s="3">
        <f>K119+K120</f>
        <v>0.57357357357357353</v>
      </c>
      <c r="T119" s="3">
        <f>L119+L120</f>
        <v>0.41954022988505746</v>
      </c>
      <c r="U119" s="3">
        <f>M119+M120</f>
        <v>0.84638554216867479</v>
      </c>
      <c r="V119" s="3">
        <f>N119+N120</f>
        <v>0.625</v>
      </c>
      <c r="W119" s="3">
        <f>O119+O120</f>
        <v>0.45337620578778137</v>
      </c>
    </row>
    <row r="120" spans="1:23" x14ac:dyDescent="0.25">
      <c r="B120" t="s">
        <v>64</v>
      </c>
      <c r="C120">
        <v>215</v>
      </c>
      <c r="D120">
        <v>86</v>
      </c>
      <c r="E120">
        <v>64</v>
      </c>
      <c r="F120">
        <v>1</v>
      </c>
      <c r="G120">
        <v>64</v>
      </c>
      <c r="J120" t="str">
        <f>B120</f>
        <v>Somewhat support</v>
      </c>
      <c r="K120" s="2">
        <f>C120/C124</f>
        <v>0.21521521521521522</v>
      </c>
      <c r="L120" s="2">
        <f>D120/D124</f>
        <v>0.2471264367816092</v>
      </c>
      <c r="M120" s="2">
        <f>E120/E124</f>
        <v>0.19277108433734941</v>
      </c>
      <c r="N120" s="2">
        <f>F120/F124</f>
        <v>0.125</v>
      </c>
      <c r="O120" s="2">
        <f>G120/G124</f>
        <v>0.20578778135048231</v>
      </c>
      <c r="R120" t="s">
        <v>65</v>
      </c>
      <c r="S120" s="3">
        <f>K121</f>
        <v>0.2822822822822823</v>
      </c>
      <c r="T120" s="3">
        <f>L121</f>
        <v>0.27011494252873564</v>
      </c>
      <c r="U120" s="3">
        <f>M121</f>
        <v>0.13253012048192772</v>
      </c>
      <c r="V120" s="3">
        <f>N121</f>
        <v>0.25</v>
      </c>
      <c r="W120" s="3">
        <f>O121</f>
        <v>0.45659163987138263</v>
      </c>
    </row>
    <row r="121" spans="1:23" x14ac:dyDescent="0.25">
      <c r="B121" t="s">
        <v>65</v>
      </c>
      <c r="C121">
        <v>282</v>
      </c>
      <c r="D121">
        <v>94</v>
      </c>
      <c r="E121">
        <v>44</v>
      </c>
      <c r="F121">
        <v>2</v>
      </c>
      <c r="G121">
        <v>142</v>
      </c>
      <c r="J121" t="str">
        <f>B121</f>
        <v>Neither support nor oppose</v>
      </c>
      <c r="K121" s="2">
        <f>C121/C124</f>
        <v>0.2822822822822823</v>
      </c>
      <c r="L121" s="2">
        <f>D121/D124</f>
        <v>0.27011494252873564</v>
      </c>
      <c r="M121" s="2">
        <f>E121/E124</f>
        <v>0.13253012048192772</v>
      </c>
      <c r="N121" s="2">
        <f>F121/F124</f>
        <v>0.25</v>
      </c>
      <c r="O121" s="2">
        <f>G121/G124</f>
        <v>0.45659163987138263</v>
      </c>
      <c r="R121" t="s">
        <v>144</v>
      </c>
      <c r="S121" s="3">
        <f>K122+K123</f>
        <v>0.14414414414414414</v>
      </c>
      <c r="T121" s="3">
        <f>L122+L123</f>
        <v>0.31034482758620691</v>
      </c>
      <c r="U121" s="3">
        <f>M122+M123</f>
        <v>2.1084337349397589E-2</v>
      </c>
      <c r="V121" s="3">
        <f>N122+N123</f>
        <v>0.125</v>
      </c>
      <c r="W121" s="3">
        <f>O122+O123</f>
        <v>9.0032154340836001E-2</v>
      </c>
    </row>
    <row r="122" spans="1:23" x14ac:dyDescent="0.25">
      <c r="B122" t="s">
        <v>66</v>
      </c>
      <c r="C122">
        <v>60</v>
      </c>
      <c r="D122">
        <v>47</v>
      </c>
      <c r="E122">
        <v>3</v>
      </c>
      <c r="F122">
        <v>0</v>
      </c>
      <c r="G122">
        <v>10</v>
      </c>
      <c r="J122" t="str">
        <f>B122</f>
        <v>Somewhat oppose</v>
      </c>
      <c r="K122" s="2">
        <f>C122/C124</f>
        <v>6.006006006006006E-2</v>
      </c>
      <c r="L122" s="2">
        <f>D122/D124</f>
        <v>0.13505747126436782</v>
      </c>
      <c r="M122" s="2">
        <f>E122/E124</f>
        <v>9.0361445783132526E-3</v>
      </c>
      <c r="N122" s="2">
        <f>F122/F124</f>
        <v>0</v>
      </c>
      <c r="O122" s="2">
        <f>G122/G124</f>
        <v>3.215434083601286E-2</v>
      </c>
    </row>
    <row r="123" spans="1:23" x14ac:dyDescent="0.25">
      <c r="B123" t="s">
        <v>67</v>
      </c>
      <c r="C123">
        <v>84</v>
      </c>
      <c r="D123">
        <v>61</v>
      </c>
      <c r="E123">
        <v>4</v>
      </c>
      <c r="F123">
        <v>1</v>
      </c>
      <c r="G123">
        <v>18</v>
      </c>
      <c r="J123" t="str">
        <f>B123</f>
        <v>Strongly oppose</v>
      </c>
      <c r="K123" s="2">
        <f>C123/C124</f>
        <v>8.408408408408409E-2</v>
      </c>
      <c r="L123" s="2">
        <f>D123/D124</f>
        <v>0.17528735632183909</v>
      </c>
      <c r="M123" s="2">
        <f>E123/E124</f>
        <v>1.2048192771084338E-2</v>
      </c>
      <c r="N123" s="2">
        <f>F123/F124</f>
        <v>0.125</v>
      </c>
      <c r="O123" s="2">
        <f>G123/G124</f>
        <v>5.7877813504823149E-2</v>
      </c>
    </row>
    <row r="124" spans="1:23" x14ac:dyDescent="0.25">
      <c r="A124" t="s">
        <v>2</v>
      </c>
      <c r="C124">
        <v>999</v>
      </c>
      <c r="D124">
        <v>348</v>
      </c>
      <c r="E124">
        <v>332</v>
      </c>
      <c r="F124">
        <v>8</v>
      </c>
      <c r="G124">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352DF-01B9-0D4E-B4C2-2EE10525880D}">
  <dimension ref="A1:W115"/>
  <sheetViews>
    <sheetView workbookViewId="0"/>
  </sheetViews>
  <sheetFormatPr baseColWidth="10" defaultRowHeight="19" x14ac:dyDescent="0.25"/>
  <cols>
    <col min="2" max="2" width="25.28515625" customWidth="1"/>
    <col min="4" max="6" width="12.140625" customWidth="1"/>
    <col min="10" max="10" width="19.5703125" customWidth="1"/>
    <col min="12" max="14" width="12.28515625" customWidth="1"/>
    <col min="18" max="18" width="25.85546875" customWidth="1"/>
    <col min="20" max="23" width="12.28515625" customWidth="1"/>
  </cols>
  <sheetData>
    <row r="1" spans="1:23" x14ac:dyDescent="0.25">
      <c r="A1" t="s">
        <v>233</v>
      </c>
    </row>
    <row r="3" spans="1:23" x14ac:dyDescent="0.25">
      <c r="A3" t="s">
        <v>145</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146</v>
      </c>
      <c r="B7" t="s">
        <v>147</v>
      </c>
      <c r="C7">
        <v>490</v>
      </c>
      <c r="D7">
        <v>214</v>
      </c>
      <c r="E7">
        <v>147</v>
      </c>
      <c r="F7">
        <v>87</v>
      </c>
      <c r="G7">
        <v>42</v>
      </c>
      <c r="J7" t="str">
        <f>B7</f>
        <v>Very important</v>
      </c>
      <c r="K7" s="2">
        <f>C7/C11</f>
        <v>0.48902195608782434</v>
      </c>
      <c r="L7" s="2">
        <f>D7/D11</f>
        <v>0.75352112676056338</v>
      </c>
      <c r="M7" s="2">
        <f>E7/E11</f>
        <v>0.43880597014925371</v>
      </c>
      <c r="N7" s="2">
        <f>F7/F11</f>
        <v>0.31521739130434784</v>
      </c>
      <c r="O7" s="2">
        <f>G7/G11</f>
        <v>0.3925233644859813</v>
      </c>
      <c r="R7" t="s">
        <v>159</v>
      </c>
      <c r="S7" s="3">
        <f>K7+K8</f>
        <v>0.80638722554890219</v>
      </c>
      <c r="T7" s="3">
        <f>L7+L8</f>
        <v>0.96478873239436624</v>
      </c>
      <c r="U7" s="3">
        <f>M7+M8</f>
        <v>0.81194029850746263</v>
      </c>
      <c r="V7" s="3">
        <f>N7+N8</f>
        <v>0.69927536231884058</v>
      </c>
      <c r="W7" s="3">
        <f>O7+O8</f>
        <v>0.64485981308411211</v>
      </c>
    </row>
    <row r="8" spans="1:23" x14ac:dyDescent="0.25">
      <c r="B8" t="s">
        <v>148</v>
      </c>
      <c r="C8">
        <v>318</v>
      </c>
      <c r="D8">
        <v>60</v>
      </c>
      <c r="E8">
        <v>125</v>
      </c>
      <c r="F8">
        <v>106</v>
      </c>
      <c r="G8">
        <v>27</v>
      </c>
      <c r="J8" t="str">
        <f>B8</f>
        <v>Somewhat important</v>
      </c>
      <c r="K8" s="2">
        <f>C8/C11</f>
        <v>0.31736526946107785</v>
      </c>
      <c r="L8" s="2">
        <f>D8/D11</f>
        <v>0.21126760563380281</v>
      </c>
      <c r="M8" s="2">
        <f>E8/E11</f>
        <v>0.37313432835820898</v>
      </c>
      <c r="N8" s="2">
        <f>F8/F11</f>
        <v>0.38405797101449274</v>
      </c>
      <c r="O8" s="2">
        <f>G8/G11</f>
        <v>0.25233644859813081</v>
      </c>
      <c r="R8" t="s">
        <v>160</v>
      </c>
      <c r="S8" s="3">
        <f>K9+K10</f>
        <v>0.19361277445109781</v>
      </c>
      <c r="T8" s="3">
        <f>L9+L10</f>
        <v>3.5211267605633804E-2</v>
      </c>
      <c r="U8" s="3">
        <f>M9+M10</f>
        <v>0.18805970149253731</v>
      </c>
      <c r="V8" s="3">
        <f>N9+N10</f>
        <v>0.30072463768115942</v>
      </c>
      <c r="W8" s="3">
        <f>O9+O10</f>
        <v>0.35514018691588783</v>
      </c>
    </row>
    <row r="9" spans="1:23" x14ac:dyDescent="0.25">
      <c r="B9" t="s">
        <v>149</v>
      </c>
      <c r="C9">
        <v>123</v>
      </c>
      <c r="D9">
        <v>6</v>
      </c>
      <c r="E9">
        <v>44</v>
      </c>
      <c r="F9">
        <v>55</v>
      </c>
      <c r="G9">
        <v>18</v>
      </c>
      <c r="J9" t="str">
        <f>B9</f>
        <v>Not too important</v>
      </c>
      <c r="K9" s="2">
        <f>C9/C11</f>
        <v>0.12275449101796407</v>
      </c>
      <c r="L9" s="2">
        <f>D9/D11</f>
        <v>2.1126760563380281E-2</v>
      </c>
      <c r="M9" s="2">
        <f>E9/E11</f>
        <v>0.13134328358208955</v>
      </c>
      <c r="N9" s="2">
        <f>F9/F11</f>
        <v>0.19927536231884058</v>
      </c>
      <c r="O9" s="2">
        <f>G9/G11</f>
        <v>0.16822429906542055</v>
      </c>
    </row>
    <row r="10" spans="1:23" x14ac:dyDescent="0.25">
      <c r="B10" t="s">
        <v>150</v>
      </c>
      <c r="C10">
        <v>71</v>
      </c>
      <c r="D10">
        <v>4</v>
      </c>
      <c r="E10">
        <v>19</v>
      </c>
      <c r="F10">
        <v>28</v>
      </c>
      <c r="G10">
        <v>20</v>
      </c>
      <c r="J10" t="str">
        <f>B10</f>
        <v>Not at all important</v>
      </c>
      <c r="K10" s="2">
        <f>C10/C11</f>
        <v>7.0858283433133731E-2</v>
      </c>
      <c r="L10" s="2">
        <f>D10/D11</f>
        <v>1.4084507042253521E-2</v>
      </c>
      <c r="M10" s="2">
        <f>E10/E11</f>
        <v>5.6716417910447764E-2</v>
      </c>
      <c r="N10" s="2">
        <f>F10/F11</f>
        <v>0.10144927536231885</v>
      </c>
      <c r="O10" s="2">
        <f>G10/G11</f>
        <v>0.18691588785046728</v>
      </c>
    </row>
    <row r="11" spans="1:23" x14ac:dyDescent="0.25">
      <c r="A11" t="s">
        <v>2</v>
      </c>
      <c r="C11">
        <v>1002</v>
      </c>
      <c r="D11">
        <v>284</v>
      </c>
      <c r="E11">
        <v>335</v>
      </c>
      <c r="F11">
        <v>276</v>
      </c>
      <c r="G11">
        <v>107</v>
      </c>
    </row>
    <row r="16" spans="1:23" x14ac:dyDescent="0.25">
      <c r="A16" t="s">
        <v>151</v>
      </c>
    </row>
    <row r="17" spans="1:23" x14ac:dyDescent="0.25">
      <c r="A17" t="s">
        <v>1</v>
      </c>
    </row>
    <row r="18" spans="1:23" x14ac:dyDescent="0.25">
      <c r="C18" t="s">
        <v>2</v>
      </c>
      <c r="D18" t="s">
        <v>19</v>
      </c>
    </row>
    <row r="19" spans="1:23" s="1" customFormat="1" ht="60" x14ac:dyDescent="0.25">
      <c r="C19" s="1" t="s">
        <v>4</v>
      </c>
      <c r="D19" s="1" t="s">
        <v>20</v>
      </c>
      <c r="E19" s="1" t="s">
        <v>21</v>
      </c>
      <c r="F19" s="1" t="s">
        <v>22</v>
      </c>
      <c r="G19" s="1" t="s">
        <v>23</v>
      </c>
      <c r="K19" s="1" t="str">
        <f>C19</f>
        <v>North Carolina</v>
      </c>
      <c r="L19" s="1" t="str">
        <f>D19</f>
        <v>Democratic ID (Partisan + Leaners)</v>
      </c>
      <c r="M19" s="1" t="str">
        <f>E19</f>
        <v>Pure Independent</v>
      </c>
      <c r="N19" s="1" t="str">
        <f>F19</f>
        <v>Republican ID (Partisan + Leaners)</v>
      </c>
      <c r="O19" s="1" t="str">
        <f>G19</f>
        <v>All others/Not Sure</v>
      </c>
      <c r="S19" s="1" t="str">
        <f>K19</f>
        <v>North Carolina</v>
      </c>
      <c r="T19" s="1" t="str">
        <f t="shared" ref="T19" si="0">L19</f>
        <v>Democratic ID (Partisan + Leaners)</v>
      </c>
      <c r="U19" s="1" t="str">
        <f t="shared" ref="U19" si="1">M19</f>
        <v>Pure Independent</v>
      </c>
      <c r="V19" s="1" t="str">
        <f t="shared" ref="V19" si="2">N19</f>
        <v>Republican ID (Partisan + Leaners)</v>
      </c>
      <c r="W19" s="1" t="str">
        <f t="shared" ref="W19" si="3">O19</f>
        <v>All others/Not Sure</v>
      </c>
    </row>
    <row r="20" spans="1:23" x14ac:dyDescent="0.25">
      <c r="A20" t="s">
        <v>146</v>
      </c>
      <c r="B20" t="s">
        <v>147</v>
      </c>
      <c r="C20">
        <v>490</v>
      </c>
      <c r="D20">
        <v>301</v>
      </c>
      <c r="E20">
        <v>72</v>
      </c>
      <c r="F20">
        <v>104</v>
      </c>
      <c r="G20">
        <v>13</v>
      </c>
      <c r="J20" t="str">
        <f>B20</f>
        <v>Very important</v>
      </c>
      <c r="K20" s="2">
        <f>C20/C24</f>
        <v>0.48951048951048953</v>
      </c>
      <c r="L20" s="2">
        <f>D20/D24</f>
        <v>0.74320987654320991</v>
      </c>
      <c r="M20" s="2">
        <f>E20/E24</f>
        <v>0.375</v>
      </c>
      <c r="N20" s="2">
        <f>F20/F24</f>
        <v>0.28493150684931506</v>
      </c>
      <c r="O20" s="2">
        <f>G20/G24</f>
        <v>0.33333333333333331</v>
      </c>
      <c r="R20" t="s">
        <v>159</v>
      </c>
      <c r="S20" s="3">
        <f>K20+K21</f>
        <v>0.80619380619380621</v>
      </c>
      <c r="T20" s="3">
        <f t="shared" ref="T20" si="4">L20+L21</f>
        <v>0.97037037037037044</v>
      </c>
      <c r="U20" s="3">
        <f t="shared" ref="U20" si="5">M20+M21</f>
        <v>0.734375</v>
      </c>
      <c r="V20" s="3">
        <f t="shared" ref="V20" si="6">N20+N21</f>
        <v>0.67397260273972603</v>
      </c>
      <c r="W20" s="3">
        <f t="shared" ref="W20" si="7">O20+O21</f>
        <v>0.69230769230769229</v>
      </c>
    </row>
    <row r="21" spans="1:23" x14ac:dyDescent="0.25">
      <c r="B21" t="s">
        <v>148</v>
      </c>
      <c r="C21">
        <v>317</v>
      </c>
      <c r="D21">
        <v>92</v>
      </c>
      <c r="E21">
        <v>69</v>
      </c>
      <c r="F21">
        <v>142</v>
      </c>
      <c r="G21">
        <v>14</v>
      </c>
      <c r="J21" t="str">
        <f>B21</f>
        <v>Somewhat important</v>
      </c>
      <c r="K21" s="2">
        <f>C21/C24</f>
        <v>0.31668331668331667</v>
      </c>
      <c r="L21" s="2">
        <f>D21/D24</f>
        <v>0.2271604938271605</v>
      </c>
      <c r="M21" s="2">
        <f>E21/E24</f>
        <v>0.359375</v>
      </c>
      <c r="N21" s="2">
        <f>F21/F24</f>
        <v>0.38904109589041097</v>
      </c>
      <c r="O21" s="2">
        <f>G21/G24</f>
        <v>0.35897435897435898</v>
      </c>
      <c r="R21" t="s">
        <v>160</v>
      </c>
      <c r="S21" s="3">
        <f>K22+K23</f>
        <v>0.19380619380619379</v>
      </c>
      <c r="T21" s="3">
        <f t="shared" ref="T21" si="8">L22+L23</f>
        <v>2.9629629629629631E-2</v>
      </c>
      <c r="U21" s="3">
        <f t="shared" ref="U21" si="9">M22+M23</f>
        <v>0.265625</v>
      </c>
      <c r="V21" s="3">
        <f t="shared" ref="V21" si="10">N22+N23</f>
        <v>0.32602739726027397</v>
      </c>
      <c r="W21" s="3">
        <f t="shared" ref="W21" si="11">O22+O23</f>
        <v>0.30769230769230771</v>
      </c>
    </row>
    <row r="22" spans="1:23" x14ac:dyDescent="0.25">
      <c r="B22" t="s">
        <v>149</v>
      </c>
      <c r="C22">
        <v>123</v>
      </c>
      <c r="D22">
        <v>8</v>
      </c>
      <c r="E22">
        <v>27</v>
      </c>
      <c r="F22">
        <v>82</v>
      </c>
      <c r="G22">
        <v>6</v>
      </c>
      <c r="J22" t="str">
        <f>B22</f>
        <v>Not too important</v>
      </c>
      <c r="K22" s="2">
        <f>C22/C24</f>
        <v>0.12287712287712288</v>
      </c>
      <c r="L22" s="2">
        <f>D22/D24</f>
        <v>1.9753086419753086E-2</v>
      </c>
      <c r="M22" s="2">
        <f>E22/E24</f>
        <v>0.140625</v>
      </c>
      <c r="N22" s="2">
        <f>F22/F24</f>
        <v>0.22465753424657534</v>
      </c>
      <c r="O22" s="2">
        <f>G22/G24</f>
        <v>0.15384615384615385</v>
      </c>
    </row>
    <row r="23" spans="1:23" x14ac:dyDescent="0.25">
      <c r="B23" t="s">
        <v>150</v>
      </c>
      <c r="C23">
        <v>71</v>
      </c>
      <c r="D23">
        <v>4</v>
      </c>
      <c r="E23">
        <v>24</v>
      </c>
      <c r="F23">
        <v>37</v>
      </c>
      <c r="G23">
        <v>6</v>
      </c>
      <c r="J23" t="str">
        <f>B23</f>
        <v>Not at all important</v>
      </c>
      <c r="K23" s="2">
        <f>C23/C24</f>
        <v>7.0929070929070928E-2</v>
      </c>
      <c r="L23" s="2">
        <f>D23/D24</f>
        <v>9.876543209876543E-3</v>
      </c>
      <c r="M23" s="2">
        <f>E23/E24</f>
        <v>0.125</v>
      </c>
      <c r="N23" s="2">
        <f>F23/F24</f>
        <v>0.10136986301369863</v>
      </c>
      <c r="O23" s="2">
        <f>G23/G24</f>
        <v>0.15384615384615385</v>
      </c>
    </row>
    <row r="24" spans="1:23" x14ac:dyDescent="0.25">
      <c r="A24" t="s">
        <v>2</v>
      </c>
      <c r="C24">
        <v>1001</v>
      </c>
      <c r="D24">
        <v>405</v>
      </c>
      <c r="E24">
        <v>192</v>
      </c>
      <c r="F24">
        <v>365</v>
      </c>
      <c r="G24">
        <v>39</v>
      </c>
      <c r="S24" t="s">
        <v>86</v>
      </c>
    </row>
    <row r="29" spans="1:23" x14ac:dyDescent="0.25">
      <c r="A29" t="s">
        <v>152</v>
      </c>
    </row>
    <row r="30" spans="1:23" x14ac:dyDescent="0.25">
      <c r="A30" t="s">
        <v>1</v>
      </c>
    </row>
    <row r="31" spans="1:23" x14ac:dyDescent="0.25">
      <c r="C31" t="s">
        <v>2</v>
      </c>
      <c r="D31" t="s">
        <v>25</v>
      </c>
    </row>
    <row r="32" spans="1:23" s="1" customFormat="1" ht="40" x14ac:dyDescent="0.25">
      <c r="C32" s="1" t="s">
        <v>4</v>
      </c>
      <c r="D32" s="1" t="s">
        <v>26</v>
      </c>
      <c r="E32" s="1" t="s">
        <v>27</v>
      </c>
      <c r="F32" s="1" t="s">
        <v>28</v>
      </c>
      <c r="G32" s="1" t="s">
        <v>29</v>
      </c>
      <c r="K32" s="1" t="str">
        <f>C32</f>
        <v>North Carolina</v>
      </c>
      <c r="L32" s="1" t="str">
        <f>D32</f>
        <v>Liberal (very)</v>
      </c>
      <c r="M32" s="1" t="str">
        <f>E32</f>
        <v>Moderate</v>
      </c>
      <c r="N32" s="1" t="str">
        <f>F32</f>
        <v>Conservative (very)</v>
      </c>
      <c r="O32" s="1" t="str">
        <f>G32</f>
        <v>Don't know</v>
      </c>
      <c r="S32" s="1" t="str">
        <f>K32</f>
        <v>North Carolina</v>
      </c>
      <c r="T32" s="1" t="str">
        <f t="shared" ref="T32" si="12">L32</f>
        <v>Liberal (very)</v>
      </c>
      <c r="U32" s="1" t="str">
        <f t="shared" ref="U32" si="13">M32</f>
        <v>Moderate</v>
      </c>
      <c r="V32" s="1" t="str">
        <f t="shared" ref="V32:W32" si="14">N32</f>
        <v>Conservative (very)</v>
      </c>
      <c r="W32" s="1" t="str">
        <f t="shared" si="14"/>
        <v>Don't know</v>
      </c>
    </row>
    <row r="33" spans="1:23" x14ac:dyDescent="0.25">
      <c r="A33" t="s">
        <v>146</v>
      </c>
      <c r="B33" t="s">
        <v>147</v>
      </c>
      <c r="C33">
        <v>490</v>
      </c>
      <c r="D33">
        <v>207</v>
      </c>
      <c r="E33">
        <v>149</v>
      </c>
      <c r="F33">
        <v>95</v>
      </c>
      <c r="G33">
        <v>39</v>
      </c>
      <c r="J33" t="str">
        <f>B33</f>
        <v>Very important</v>
      </c>
      <c r="K33" s="2">
        <f>C33/C37</f>
        <v>0.48951048951048953</v>
      </c>
      <c r="L33" s="2">
        <f>D33/D37</f>
        <v>0.79922779922779918</v>
      </c>
      <c r="M33" s="2">
        <f>E33/E37</f>
        <v>0.46417445482866043</v>
      </c>
      <c r="N33" s="2">
        <f>F33/F37</f>
        <v>0.296875</v>
      </c>
      <c r="O33" s="2">
        <f>G33/G37</f>
        <v>0.38613861386138615</v>
      </c>
      <c r="R33" t="s">
        <v>159</v>
      </c>
      <c r="S33" s="3">
        <f>K33+K34</f>
        <v>0.80619380619380621</v>
      </c>
      <c r="T33" s="3">
        <f t="shared" ref="T33" si="15">L33+L34</f>
        <v>0.95366795366795365</v>
      </c>
      <c r="U33" s="3">
        <f t="shared" ref="U33" si="16">M33+M34</f>
        <v>0.87538940809968846</v>
      </c>
      <c r="V33" s="3">
        <f t="shared" ref="V33:W33" si="17">N33+N34</f>
        <v>0.65312499999999996</v>
      </c>
      <c r="W33" s="3">
        <f t="shared" si="17"/>
        <v>0.69306930693069302</v>
      </c>
    </row>
    <row r="34" spans="1:23" x14ac:dyDescent="0.25">
      <c r="B34" t="s">
        <v>148</v>
      </c>
      <c r="C34">
        <v>317</v>
      </c>
      <c r="D34">
        <v>40</v>
      </c>
      <c r="E34">
        <v>132</v>
      </c>
      <c r="F34">
        <v>114</v>
      </c>
      <c r="G34">
        <v>31</v>
      </c>
      <c r="J34" t="str">
        <f>B34</f>
        <v>Somewhat important</v>
      </c>
      <c r="K34" s="2">
        <f>C34/C37</f>
        <v>0.31668331668331667</v>
      </c>
      <c r="L34" s="2">
        <f>D34/D37</f>
        <v>0.15444015444015444</v>
      </c>
      <c r="M34" s="2">
        <f>E34/E37</f>
        <v>0.41121495327102803</v>
      </c>
      <c r="N34" s="2">
        <f>F34/F37</f>
        <v>0.35625000000000001</v>
      </c>
      <c r="O34" s="2">
        <f>G34/G37</f>
        <v>0.30693069306930693</v>
      </c>
      <c r="R34" t="s">
        <v>160</v>
      </c>
      <c r="S34" s="3">
        <f>K35+K36</f>
        <v>0.19380619380619379</v>
      </c>
      <c r="T34" s="3">
        <f t="shared" ref="T34" si="18">L35+L36</f>
        <v>4.6332046332046337E-2</v>
      </c>
      <c r="U34" s="3">
        <f t="shared" ref="U34" si="19">M35+M36</f>
        <v>0.12461059190031153</v>
      </c>
      <c r="V34" s="3">
        <f t="shared" ref="V34:W34" si="20">N35+N36</f>
        <v>0.34687500000000004</v>
      </c>
      <c r="W34" s="3">
        <f t="shared" si="20"/>
        <v>0.30693069306930693</v>
      </c>
    </row>
    <row r="35" spans="1:23" x14ac:dyDescent="0.25">
      <c r="B35" t="s">
        <v>149</v>
      </c>
      <c r="C35">
        <v>123</v>
      </c>
      <c r="D35">
        <v>7</v>
      </c>
      <c r="E35">
        <v>30</v>
      </c>
      <c r="F35">
        <v>74</v>
      </c>
      <c r="G35">
        <v>12</v>
      </c>
      <c r="J35" t="str">
        <f>B35</f>
        <v>Not too important</v>
      </c>
      <c r="K35" s="2">
        <f>C35/C37</f>
        <v>0.12287712287712288</v>
      </c>
      <c r="L35" s="2">
        <f>D35/D37</f>
        <v>2.7027027027027029E-2</v>
      </c>
      <c r="M35" s="2">
        <f>E35/E37</f>
        <v>9.3457943925233641E-2</v>
      </c>
      <c r="N35" s="2">
        <f>F35/F37</f>
        <v>0.23125000000000001</v>
      </c>
      <c r="O35" s="2">
        <f>G35/G37</f>
        <v>0.11881188118811881</v>
      </c>
    </row>
    <row r="36" spans="1:23" x14ac:dyDescent="0.25">
      <c r="B36" t="s">
        <v>150</v>
      </c>
      <c r="C36">
        <v>71</v>
      </c>
      <c r="D36">
        <v>5</v>
      </c>
      <c r="E36">
        <v>10</v>
      </c>
      <c r="F36">
        <v>37</v>
      </c>
      <c r="G36">
        <v>19</v>
      </c>
      <c r="J36" t="str">
        <f>B36</f>
        <v>Not at all important</v>
      </c>
      <c r="K36" s="2">
        <f>C36/C37</f>
        <v>7.0929070929070928E-2</v>
      </c>
      <c r="L36" s="2">
        <f>D36/D37</f>
        <v>1.9305019305019305E-2</v>
      </c>
      <c r="M36" s="2">
        <f>E36/E37</f>
        <v>3.1152647975077882E-2</v>
      </c>
      <c r="N36" s="2">
        <f>F36/F37</f>
        <v>0.11562500000000001</v>
      </c>
      <c r="O36" s="2">
        <f>G36/G37</f>
        <v>0.18811881188118812</v>
      </c>
    </row>
    <row r="37" spans="1:23" x14ac:dyDescent="0.25">
      <c r="A37" t="s">
        <v>2</v>
      </c>
      <c r="C37">
        <v>1001</v>
      </c>
      <c r="D37">
        <v>259</v>
      </c>
      <c r="E37">
        <v>321</v>
      </c>
      <c r="F37">
        <v>320</v>
      </c>
      <c r="G37">
        <v>101</v>
      </c>
    </row>
    <row r="42" spans="1:23" x14ac:dyDescent="0.25">
      <c r="A42" t="s">
        <v>153</v>
      </c>
    </row>
    <row r="43" spans="1:23" x14ac:dyDescent="0.25">
      <c r="A43" t="s">
        <v>1</v>
      </c>
    </row>
    <row r="44" spans="1:23" x14ac:dyDescent="0.25">
      <c r="C44" t="s">
        <v>2</v>
      </c>
      <c r="D44" t="s">
        <v>31</v>
      </c>
    </row>
    <row r="45" spans="1:23" s="1" customFormat="1" ht="40" x14ac:dyDescent="0.25">
      <c r="C45" s="1" t="s">
        <v>4</v>
      </c>
      <c r="D45" s="1" t="s">
        <v>32</v>
      </c>
      <c r="E45" s="1" t="s">
        <v>33</v>
      </c>
      <c r="F45" s="1" t="s">
        <v>34</v>
      </c>
      <c r="K45" s="1" t="str">
        <f>C45</f>
        <v>North Carolina</v>
      </c>
      <c r="L45" s="1" t="str">
        <f>D45</f>
        <v>White non-Hispanic</v>
      </c>
      <c r="M45" s="1" t="str">
        <f>E45</f>
        <v>Black non-Hispanic</v>
      </c>
      <c r="N45" s="1" t="str">
        <f>F45</f>
        <v>Hispanic/All other races</v>
      </c>
      <c r="S45" s="1" t="str">
        <f>K45</f>
        <v>North Carolina</v>
      </c>
      <c r="T45" s="1" t="str">
        <f t="shared" ref="T45" si="21">L45</f>
        <v>White non-Hispanic</v>
      </c>
      <c r="U45" s="1" t="str">
        <f t="shared" ref="U45" si="22">M45</f>
        <v>Black non-Hispanic</v>
      </c>
      <c r="V45" s="1" t="str">
        <f t="shared" ref="V45" si="23">N45</f>
        <v>Hispanic/All other races</v>
      </c>
    </row>
    <row r="46" spans="1:23" x14ac:dyDescent="0.25">
      <c r="A46" t="s">
        <v>146</v>
      </c>
      <c r="B46" t="s">
        <v>147</v>
      </c>
      <c r="C46">
        <v>489</v>
      </c>
      <c r="D46">
        <v>282</v>
      </c>
      <c r="E46">
        <v>122</v>
      </c>
      <c r="F46">
        <v>85</v>
      </c>
      <c r="J46" t="str">
        <f>B46</f>
        <v>Very important</v>
      </c>
      <c r="K46" s="2">
        <f>C46/C50</f>
        <v>0.48851148851148851</v>
      </c>
      <c r="L46" s="2">
        <f>D46/D50</f>
        <v>0.44833068362480127</v>
      </c>
      <c r="M46" s="2">
        <f>E46/E50</f>
        <v>0.62886597938144329</v>
      </c>
      <c r="N46" s="2">
        <f>F46/F50</f>
        <v>0.47752808988764045</v>
      </c>
      <c r="O46" s="2"/>
      <c r="R46" t="s">
        <v>159</v>
      </c>
      <c r="S46" s="3">
        <f>K46+K47</f>
        <v>0.80619380619380621</v>
      </c>
      <c r="T46" s="3">
        <f t="shared" ref="T46" si="24">L46+L47</f>
        <v>0.78060413354531</v>
      </c>
      <c r="U46" s="3">
        <f t="shared" ref="U46" si="25">M46+M47</f>
        <v>0.89690721649484528</v>
      </c>
      <c r="V46" s="3">
        <f t="shared" ref="V46" si="26">N46+N47</f>
        <v>0.797752808988764</v>
      </c>
    </row>
    <row r="47" spans="1:23" x14ac:dyDescent="0.25">
      <c r="B47" t="s">
        <v>148</v>
      </c>
      <c r="C47">
        <v>318</v>
      </c>
      <c r="D47">
        <v>209</v>
      </c>
      <c r="E47">
        <v>52</v>
      </c>
      <c r="F47">
        <v>57</v>
      </c>
      <c r="J47" t="str">
        <f>B47</f>
        <v>Somewhat important</v>
      </c>
      <c r="K47" s="2">
        <f>C47/C50</f>
        <v>0.31768231768231769</v>
      </c>
      <c r="L47" s="2">
        <f>D47/D50</f>
        <v>0.33227344992050872</v>
      </c>
      <c r="M47" s="2">
        <f>E47/E50</f>
        <v>0.26804123711340205</v>
      </c>
      <c r="N47" s="2">
        <f>F47/F50</f>
        <v>0.3202247191011236</v>
      </c>
      <c r="O47" s="2"/>
      <c r="R47" t="s">
        <v>160</v>
      </c>
      <c r="S47" s="3">
        <f>K48+K49</f>
        <v>0.19380619380619379</v>
      </c>
      <c r="T47" s="3">
        <f t="shared" ref="T47" si="27">L48+L49</f>
        <v>0.21939586645468998</v>
      </c>
      <c r="U47" s="3">
        <f t="shared" ref="U47" si="28">M48+M49</f>
        <v>0.10309278350515463</v>
      </c>
      <c r="V47" s="3">
        <f t="shared" ref="V47" si="29">N48+N49</f>
        <v>0.20224719101123595</v>
      </c>
    </row>
    <row r="48" spans="1:23" x14ac:dyDescent="0.25">
      <c r="B48" t="s">
        <v>149</v>
      </c>
      <c r="C48">
        <v>123</v>
      </c>
      <c r="D48">
        <v>90</v>
      </c>
      <c r="E48">
        <v>12</v>
      </c>
      <c r="F48">
        <v>21</v>
      </c>
      <c r="J48" t="str">
        <f>B48</f>
        <v>Not too important</v>
      </c>
      <c r="K48" s="2">
        <f>C48/C50</f>
        <v>0.12287712287712288</v>
      </c>
      <c r="L48" s="2">
        <f>D48/D50</f>
        <v>0.14308426073131955</v>
      </c>
      <c r="M48" s="2">
        <f>E48/E50</f>
        <v>6.1855670103092786E-2</v>
      </c>
      <c r="N48" s="2">
        <f>F48/F50</f>
        <v>0.11797752808988764</v>
      </c>
      <c r="O48" s="2"/>
    </row>
    <row r="49" spans="1:22" x14ac:dyDescent="0.25">
      <c r="B49" t="s">
        <v>150</v>
      </c>
      <c r="C49">
        <v>71</v>
      </c>
      <c r="D49">
        <v>48</v>
      </c>
      <c r="E49">
        <v>8</v>
      </c>
      <c r="F49">
        <v>15</v>
      </c>
      <c r="J49" t="str">
        <f>B49</f>
        <v>Not at all important</v>
      </c>
      <c r="K49" s="2">
        <f>C49/C50</f>
        <v>7.0929070929070928E-2</v>
      </c>
      <c r="L49" s="2">
        <f>D49/D50</f>
        <v>7.6311605723370424E-2</v>
      </c>
      <c r="M49" s="2">
        <f>E49/E50</f>
        <v>4.1237113402061855E-2</v>
      </c>
      <c r="N49" s="2">
        <f>F49/F50</f>
        <v>8.4269662921348312E-2</v>
      </c>
      <c r="O49" s="2"/>
    </row>
    <row r="50" spans="1:22" x14ac:dyDescent="0.25">
      <c r="A50" t="s">
        <v>2</v>
      </c>
      <c r="C50">
        <v>1001</v>
      </c>
      <c r="D50">
        <v>629</v>
      </c>
      <c r="E50">
        <v>194</v>
      </c>
      <c r="F50">
        <v>178</v>
      </c>
    </row>
    <row r="55" spans="1:22" x14ac:dyDescent="0.25">
      <c r="A55" t="s">
        <v>154</v>
      </c>
    </row>
    <row r="56" spans="1:22" x14ac:dyDescent="0.25">
      <c r="A56" t="s">
        <v>1</v>
      </c>
    </row>
    <row r="57" spans="1:22" x14ac:dyDescent="0.25">
      <c r="C57" t="s">
        <v>2</v>
      </c>
      <c r="D57" t="s">
        <v>36</v>
      </c>
    </row>
    <row r="58" spans="1:22" s="1" customFormat="1" ht="40" x14ac:dyDescent="0.25">
      <c r="C58" s="1" t="s">
        <v>4</v>
      </c>
      <c r="D58" s="1" t="s">
        <v>37</v>
      </c>
      <c r="E58" s="1" t="s">
        <v>38</v>
      </c>
      <c r="K58" s="1" t="str">
        <f>C58</f>
        <v>North Carolina</v>
      </c>
      <c r="L58" s="1" t="str">
        <f>D58</f>
        <v>Male</v>
      </c>
      <c r="M58" s="1" t="str">
        <f>E58</f>
        <v>Female</v>
      </c>
      <c r="S58" s="1" t="str">
        <f>K58</f>
        <v>North Carolina</v>
      </c>
      <c r="T58" s="1" t="str">
        <f t="shared" ref="T58" si="30">L58</f>
        <v>Male</v>
      </c>
      <c r="U58" s="1" t="str">
        <f t="shared" ref="U58" si="31">M58</f>
        <v>Female</v>
      </c>
    </row>
    <row r="59" spans="1:22" x14ac:dyDescent="0.25">
      <c r="A59" t="s">
        <v>146</v>
      </c>
      <c r="B59" t="s">
        <v>147</v>
      </c>
      <c r="C59">
        <v>489</v>
      </c>
      <c r="D59">
        <v>221</v>
      </c>
      <c r="E59">
        <v>268</v>
      </c>
      <c r="J59" t="str">
        <f>B59</f>
        <v>Very important</v>
      </c>
      <c r="K59" s="2">
        <f>C59/C63</f>
        <v>0.4894894894894895</v>
      </c>
      <c r="L59" s="2">
        <f>D59/D63</f>
        <v>0.46331236897274636</v>
      </c>
      <c r="M59" s="2">
        <f>E59/E63</f>
        <v>0.51340996168582376</v>
      </c>
      <c r="N59" s="2"/>
      <c r="O59" s="2"/>
      <c r="R59" t="s">
        <v>159</v>
      </c>
      <c r="S59" s="3">
        <f>K59+K60</f>
        <v>0.80680680680680683</v>
      </c>
      <c r="T59" s="3">
        <f t="shared" ref="T59" si="32">L59+L60</f>
        <v>0.76519916142557654</v>
      </c>
      <c r="U59" s="3">
        <f t="shared" ref="U59" si="33">M59+M60</f>
        <v>0.84482758620689657</v>
      </c>
      <c r="V59" s="3"/>
    </row>
    <row r="60" spans="1:22" x14ac:dyDescent="0.25">
      <c r="B60" t="s">
        <v>148</v>
      </c>
      <c r="C60">
        <v>317</v>
      </c>
      <c r="D60">
        <v>144</v>
      </c>
      <c r="E60">
        <v>173</v>
      </c>
      <c r="J60" t="str">
        <f>B60</f>
        <v>Somewhat important</v>
      </c>
      <c r="K60" s="2">
        <f>C60/C63</f>
        <v>0.31731731731731733</v>
      </c>
      <c r="L60" s="2">
        <f>D60/D63</f>
        <v>0.30188679245283018</v>
      </c>
      <c r="M60" s="2">
        <f>E60/E63</f>
        <v>0.33141762452107282</v>
      </c>
      <c r="N60" s="2"/>
      <c r="O60" s="2"/>
      <c r="R60" t="s">
        <v>160</v>
      </c>
      <c r="S60" s="3">
        <f>K61+K62</f>
        <v>0.19319319319319317</v>
      </c>
      <c r="T60" s="3">
        <f t="shared" ref="T60" si="34">L61+L62</f>
        <v>0.23480083857442349</v>
      </c>
      <c r="U60" s="3">
        <f t="shared" ref="U60" si="35">M61+M62</f>
        <v>0.15517241379310345</v>
      </c>
      <c r="V60" s="3"/>
    </row>
    <row r="61" spans="1:22" x14ac:dyDescent="0.25">
      <c r="B61" t="s">
        <v>149</v>
      </c>
      <c r="C61">
        <v>122</v>
      </c>
      <c r="D61">
        <v>67</v>
      </c>
      <c r="E61">
        <v>55</v>
      </c>
      <c r="J61" t="str">
        <f>B61</f>
        <v>Not too important</v>
      </c>
      <c r="K61" s="2">
        <f>C61/C63</f>
        <v>0.12212212212212212</v>
      </c>
      <c r="L61" s="2">
        <f>D61/D63</f>
        <v>0.14046121593291405</v>
      </c>
      <c r="M61" s="2">
        <f>E61/E63</f>
        <v>0.1053639846743295</v>
      </c>
      <c r="N61" s="2"/>
      <c r="O61" s="2"/>
    </row>
    <row r="62" spans="1:22" x14ac:dyDescent="0.25">
      <c r="B62" t="s">
        <v>150</v>
      </c>
      <c r="C62">
        <v>71</v>
      </c>
      <c r="D62">
        <v>45</v>
      </c>
      <c r="E62">
        <v>26</v>
      </c>
      <c r="J62" t="str">
        <f>B62</f>
        <v>Not at all important</v>
      </c>
      <c r="K62" s="2">
        <f>C62/C63</f>
        <v>7.1071071071071065E-2</v>
      </c>
      <c r="L62" s="2">
        <f>D62/D63</f>
        <v>9.4339622641509441E-2</v>
      </c>
      <c r="M62" s="2">
        <f>E62/E63</f>
        <v>4.9808429118773943E-2</v>
      </c>
      <c r="N62" s="2"/>
      <c r="O62" s="2"/>
    </row>
    <row r="63" spans="1:22" x14ac:dyDescent="0.25">
      <c r="A63" t="s">
        <v>2</v>
      </c>
      <c r="C63">
        <v>999</v>
      </c>
      <c r="D63">
        <v>477</v>
      </c>
      <c r="E63">
        <v>522</v>
      </c>
    </row>
    <row r="68" spans="1:22" x14ac:dyDescent="0.25">
      <c r="A68" t="s">
        <v>155</v>
      </c>
    </row>
    <row r="69" spans="1:22" x14ac:dyDescent="0.25">
      <c r="A69" t="s">
        <v>1</v>
      </c>
    </row>
    <row r="70" spans="1:22" x14ac:dyDescent="0.25">
      <c r="C70" t="s">
        <v>2</v>
      </c>
      <c r="D70" t="s">
        <v>40</v>
      </c>
    </row>
    <row r="71" spans="1:22" s="1" customFormat="1" ht="60" x14ac:dyDescent="0.25">
      <c r="C71" s="1" t="s">
        <v>4</v>
      </c>
      <c r="D71" s="1" t="s">
        <v>41</v>
      </c>
      <c r="E71" s="1" t="s">
        <v>42</v>
      </c>
      <c r="F71" s="1" t="s">
        <v>43</v>
      </c>
      <c r="K71" s="1" t="str">
        <f>C71</f>
        <v>North Carolina</v>
      </c>
      <c r="L71" s="1" t="str">
        <f>D71</f>
        <v>No HS/HS Graduate</v>
      </c>
      <c r="M71" s="1" t="str">
        <f>E71</f>
        <v>Some college/2-year degree</v>
      </c>
      <c r="N71" s="1" t="str">
        <f>F71</f>
        <v>4-year degree/Graduate degree</v>
      </c>
      <c r="S71" s="1" t="str">
        <f>K71</f>
        <v>North Carolina</v>
      </c>
      <c r="T71" s="1" t="str">
        <f t="shared" ref="T71" si="36">L71</f>
        <v>No HS/HS Graduate</v>
      </c>
      <c r="U71" s="1" t="str">
        <f t="shared" ref="U71" si="37">M71</f>
        <v>Some college/2-year degree</v>
      </c>
      <c r="V71" s="1" t="str">
        <f t="shared" ref="V71" si="38">N71</f>
        <v>4-year degree/Graduate degree</v>
      </c>
    </row>
    <row r="72" spans="1:22" x14ac:dyDescent="0.25">
      <c r="A72" t="s">
        <v>146</v>
      </c>
      <c r="B72" t="s">
        <v>147</v>
      </c>
      <c r="C72">
        <v>490</v>
      </c>
      <c r="D72">
        <v>133</v>
      </c>
      <c r="E72">
        <v>150</v>
      </c>
      <c r="F72">
        <v>207</v>
      </c>
      <c r="J72" t="str">
        <f>B72</f>
        <v>Very important</v>
      </c>
      <c r="K72" s="2">
        <f>C72/C76</f>
        <v>0.48902195608782434</v>
      </c>
      <c r="L72" s="2">
        <f>D72/D76</f>
        <v>0.37464788732394366</v>
      </c>
      <c r="M72" s="2">
        <f>E72/E76</f>
        <v>0.48859934853420195</v>
      </c>
      <c r="N72" s="2">
        <f>F72/F76</f>
        <v>0.60882352941176465</v>
      </c>
      <c r="O72" s="2"/>
      <c r="R72" t="s">
        <v>159</v>
      </c>
      <c r="S72" s="3">
        <f>K72+K73</f>
        <v>0.80638722554890219</v>
      </c>
      <c r="T72" s="3">
        <f t="shared" ref="T72" si="39">L72+L73</f>
        <v>0.76901408450704223</v>
      </c>
      <c r="U72" s="3">
        <f t="shared" ref="U72" si="40">M72+M73</f>
        <v>0.80130293159609112</v>
      </c>
      <c r="V72" s="3">
        <f t="shared" ref="V72" si="41">N72+N73</f>
        <v>0.85</v>
      </c>
    </row>
    <row r="73" spans="1:22" x14ac:dyDescent="0.25">
      <c r="B73" t="s">
        <v>148</v>
      </c>
      <c r="C73">
        <v>318</v>
      </c>
      <c r="D73">
        <v>140</v>
      </c>
      <c r="E73">
        <v>96</v>
      </c>
      <c r="F73">
        <v>82</v>
      </c>
      <c r="J73" t="str">
        <f>B73</f>
        <v>Somewhat important</v>
      </c>
      <c r="K73" s="2">
        <f>C73/C76</f>
        <v>0.31736526946107785</v>
      </c>
      <c r="L73" s="2">
        <f>D73/D76</f>
        <v>0.39436619718309857</v>
      </c>
      <c r="M73" s="2">
        <f>E73/E76</f>
        <v>0.31270358306188922</v>
      </c>
      <c r="N73" s="2">
        <f>F73/F76</f>
        <v>0.2411764705882353</v>
      </c>
      <c r="O73" s="2"/>
      <c r="R73" t="s">
        <v>160</v>
      </c>
      <c r="S73" s="3">
        <f>K74+K75</f>
        <v>0.19361277445109781</v>
      </c>
      <c r="T73" s="3">
        <f t="shared" ref="T73" si="42">L74+L75</f>
        <v>0.23098591549295774</v>
      </c>
      <c r="U73" s="3">
        <f t="shared" ref="U73" si="43">M74+M75</f>
        <v>0.19869706840390877</v>
      </c>
      <c r="V73" s="3">
        <f t="shared" ref="V73" si="44">N74+N75</f>
        <v>0.15</v>
      </c>
    </row>
    <row r="74" spans="1:22" x14ac:dyDescent="0.25">
      <c r="B74" t="s">
        <v>149</v>
      </c>
      <c r="C74">
        <v>123</v>
      </c>
      <c r="D74">
        <v>45</v>
      </c>
      <c r="E74">
        <v>37</v>
      </c>
      <c r="F74">
        <v>41</v>
      </c>
      <c r="J74" t="str">
        <f>B74</f>
        <v>Not too important</v>
      </c>
      <c r="K74" s="2">
        <f>C74/C76</f>
        <v>0.12275449101796407</v>
      </c>
      <c r="L74" s="2">
        <f>D74/D76</f>
        <v>0.12676056338028169</v>
      </c>
      <c r="M74" s="2">
        <f>E74/E76</f>
        <v>0.12052117263843648</v>
      </c>
      <c r="N74" s="2">
        <f>F74/F76</f>
        <v>0.12058823529411765</v>
      </c>
      <c r="O74" s="2"/>
    </row>
    <row r="75" spans="1:22" x14ac:dyDescent="0.25">
      <c r="B75" t="s">
        <v>150</v>
      </c>
      <c r="C75">
        <v>71</v>
      </c>
      <c r="D75">
        <v>37</v>
      </c>
      <c r="E75">
        <v>24</v>
      </c>
      <c r="F75">
        <v>10</v>
      </c>
      <c r="J75" t="str">
        <f>B75</f>
        <v>Not at all important</v>
      </c>
      <c r="K75" s="2">
        <f>C75/C76</f>
        <v>7.0858283433133731E-2</v>
      </c>
      <c r="L75" s="2">
        <f>D75/D76</f>
        <v>0.10422535211267606</v>
      </c>
      <c r="M75" s="2">
        <f>E75/E76</f>
        <v>7.8175895765472306E-2</v>
      </c>
      <c r="N75" s="2">
        <f>F75/F76</f>
        <v>2.9411764705882353E-2</v>
      </c>
      <c r="O75" s="2"/>
    </row>
    <row r="76" spans="1:22" x14ac:dyDescent="0.25">
      <c r="A76" t="s">
        <v>2</v>
      </c>
      <c r="C76">
        <v>1002</v>
      </c>
      <c r="D76">
        <v>355</v>
      </c>
      <c r="E76">
        <v>307</v>
      </c>
      <c r="F76">
        <v>340</v>
      </c>
    </row>
    <row r="81" spans="1:23" x14ac:dyDescent="0.25">
      <c r="A81" t="s">
        <v>156</v>
      </c>
    </row>
    <row r="82" spans="1:23" x14ac:dyDescent="0.25">
      <c r="A82" t="s">
        <v>1</v>
      </c>
    </row>
    <row r="83" spans="1:23" x14ac:dyDescent="0.25">
      <c r="C83" t="s">
        <v>2</v>
      </c>
      <c r="D83" t="s">
        <v>45</v>
      </c>
    </row>
    <row r="84" spans="1:23" s="1" customFormat="1" ht="80" x14ac:dyDescent="0.25">
      <c r="C84" s="1" t="s">
        <v>4</v>
      </c>
      <c r="D84" s="1" t="s">
        <v>46</v>
      </c>
      <c r="E84" s="1" t="s">
        <v>47</v>
      </c>
      <c r="F84" s="1" t="s">
        <v>48</v>
      </c>
      <c r="K84" s="1" t="str">
        <f>C84</f>
        <v>North Carolina</v>
      </c>
      <c r="L84" s="1" t="str">
        <f>D84</f>
        <v>Silent &amp; Boomer (born before 1965)</v>
      </c>
      <c r="M84" s="1" t="str">
        <f>E84</f>
        <v>Generation X (born 1965-1980)</v>
      </c>
      <c r="N84" s="1" t="str">
        <f>F84</f>
        <v>Millennials &amp; Generation Z (born after 1980)</v>
      </c>
      <c r="S84" s="1" t="str">
        <f>K84</f>
        <v>North Carolina</v>
      </c>
      <c r="T84" s="1" t="str">
        <f t="shared" ref="T84" si="45">L84</f>
        <v>Silent &amp; Boomer (born before 1965)</v>
      </c>
      <c r="U84" s="1" t="str">
        <f t="shared" ref="U84" si="46">M84</f>
        <v>Generation X (born 1965-1980)</v>
      </c>
      <c r="V84" s="1" t="str">
        <f t="shared" ref="V84" si="47">N84</f>
        <v>Millennials &amp; Generation Z (born after 1980)</v>
      </c>
    </row>
    <row r="85" spans="1:23" x14ac:dyDescent="0.25">
      <c r="A85" t="s">
        <v>146</v>
      </c>
      <c r="B85" t="s">
        <v>147</v>
      </c>
      <c r="C85">
        <v>490</v>
      </c>
      <c r="D85">
        <v>133</v>
      </c>
      <c r="E85">
        <v>120</v>
      </c>
      <c r="F85">
        <v>237</v>
      </c>
      <c r="J85" t="str">
        <f>B85</f>
        <v>Very important</v>
      </c>
      <c r="K85" s="2">
        <f>C85/C89</f>
        <v>0.48951048951048953</v>
      </c>
      <c r="L85" s="2">
        <f>D85/D89</f>
        <v>0.44781144781144783</v>
      </c>
      <c r="M85" s="2">
        <f>E85/E89</f>
        <v>0.4838709677419355</v>
      </c>
      <c r="N85" s="2">
        <f>F85/F89</f>
        <v>0.51973684210526316</v>
      </c>
      <c r="O85" s="2"/>
      <c r="R85" t="s">
        <v>159</v>
      </c>
      <c r="S85" s="3">
        <f>K85+K86</f>
        <v>0.80619380619380621</v>
      </c>
      <c r="T85" s="3">
        <f t="shared" ref="T85" si="48">L85+L86</f>
        <v>0.75084175084175087</v>
      </c>
      <c r="U85" s="3">
        <f t="shared" ref="U85" si="49">M85+M86</f>
        <v>0.81451612903225801</v>
      </c>
      <c r="V85" s="3">
        <f t="shared" ref="V85" si="50">N85+N86</f>
        <v>0.83771929824561409</v>
      </c>
      <c r="W85" s="3"/>
    </row>
    <row r="86" spans="1:23" x14ac:dyDescent="0.25">
      <c r="B86" t="s">
        <v>148</v>
      </c>
      <c r="C86">
        <v>317</v>
      </c>
      <c r="D86">
        <v>90</v>
      </c>
      <c r="E86">
        <v>82</v>
      </c>
      <c r="F86">
        <v>145</v>
      </c>
      <c r="J86" t="str">
        <f>B86</f>
        <v>Somewhat important</v>
      </c>
      <c r="K86" s="2">
        <f>C86/C89</f>
        <v>0.31668331668331667</v>
      </c>
      <c r="L86" s="2">
        <f>D86/D89</f>
        <v>0.30303030303030304</v>
      </c>
      <c r="M86" s="2">
        <f>E86/E89</f>
        <v>0.33064516129032256</v>
      </c>
      <c r="N86" s="2">
        <f>F86/F89</f>
        <v>0.31798245614035087</v>
      </c>
      <c r="O86" s="2"/>
      <c r="R86" t="s">
        <v>160</v>
      </c>
      <c r="S86" s="3">
        <f>K87+K88</f>
        <v>0.19380619380619379</v>
      </c>
      <c r="T86" s="3">
        <f t="shared" ref="T86" si="51">L87+L88</f>
        <v>0.24915824915824916</v>
      </c>
      <c r="U86" s="3">
        <f t="shared" ref="U86" si="52">M87+M88</f>
        <v>0.18548387096774194</v>
      </c>
      <c r="V86" s="3">
        <f t="shared" ref="V86" si="53">N87+N88</f>
        <v>0.16228070175438597</v>
      </c>
      <c r="W86" s="3"/>
    </row>
    <row r="87" spans="1:23" x14ac:dyDescent="0.25">
      <c r="B87" t="s">
        <v>149</v>
      </c>
      <c r="C87">
        <v>123</v>
      </c>
      <c r="D87">
        <v>45</v>
      </c>
      <c r="E87">
        <v>32</v>
      </c>
      <c r="F87">
        <v>46</v>
      </c>
      <c r="J87" t="str">
        <f>B87</f>
        <v>Not too important</v>
      </c>
      <c r="K87" s="2">
        <f>C87/C89</f>
        <v>0.12287712287712288</v>
      </c>
      <c r="L87" s="2">
        <f>D87/D89</f>
        <v>0.15151515151515152</v>
      </c>
      <c r="M87" s="2">
        <f>E87/E89</f>
        <v>0.12903225806451613</v>
      </c>
      <c r="N87" s="2">
        <f>F87/F89</f>
        <v>0.10087719298245613</v>
      </c>
      <c r="O87" s="2"/>
    </row>
    <row r="88" spans="1:23" x14ac:dyDescent="0.25">
      <c r="B88" t="s">
        <v>150</v>
      </c>
      <c r="C88">
        <v>71</v>
      </c>
      <c r="D88">
        <v>29</v>
      </c>
      <c r="E88">
        <v>14</v>
      </c>
      <c r="F88">
        <v>28</v>
      </c>
      <c r="J88" t="str">
        <f>B88</f>
        <v>Not at all important</v>
      </c>
      <c r="K88" s="2">
        <f>C88/C89</f>
        <v>7.0929070929070928E-2</v>
      </c>
      <c r="L88" s="2">
        <f>D88/D89</f>
        <v>9.7643097643097643E-2</v>
      </c>
      <c r="M88" s="2">
        <f>E88/E89</f>
        <v>5.6451612903225805E-2</v>
      </c>
      <c r="N88" s="2">
        <f>F88/F89</f>
        <v>6.1403508771929821E-2</v>
      </c>
      <c r="O88" s="2"/>
    </row>
    <row r="89" spans="1:23" x14ac:dyDescent="0.25">
      <c r="A89" t="s">
        <v>2</v>
      </c>
      <c r="C89">
        <v>1001</v>
      </c>
      <c r="D89">
        <v>297</v>
      </c>
      <c r="E89">
        <v>248</v>
      </c>
      <c r="F89">
        <v>456</v>
      </c>
    </row>
    <row r="94" spans="1:23" x14ac:dyDescent="0.25">
      <c r="A94" t="s">
        <v>157</v>
      </c>
    </row>
    <row r="95" spans="1:23" x14ac:dyDescent="0.25">
      <c r="A95" t="s">
        <v>1</v>
      </c>
    </row>
    <row r="96" spans="1:23" x14ac:dyDescent="0.25">
      <c r="C96" t="s">
        <v>2</v>
      </c>
      <c r="D96" t="s">
        <v>50</v>
      </c>
    </row>
    <row r="97" spans="1:23" s="1" customFormat="1" ht="60" x14ac:dyDescent="0.25">
      <c r="C97" s="1" t="s">
        <v>4</v>
      </c>
      <c r="D97" s="1" t="s">
        <v>51</v>
      </c>
      <c r="E97" s="1" t="s">
        <v>52</v>
      </c>
      <c r="F97" s="1" t="s">
        <v>53</v>
      </c>
      <c r="G97" s="1" t="s">
        <v>54</v>
      </c>
      <c r="K97" s="1" t="str">
        <f>C97</f>
        <v>North Carolina</v>
      </c>
      <c r="L97" s="1" t="str">
        <f>D97</f>
        <v>Central Cities</v>
      </c>
      <c r="M97" s="1" t="str">
        <f>E97</f>
        <v>Urban County Suburbs</v>
      </c>
      <c r="N97" s="1" t="str">
        <f>F97</f>
        <v>Surrounding Suburban County</v>
      </c>
      <c r="O97" s="1" t="str">
        <f>G97</f>
        <v>Rural County</v>
      </c>
      <c r="S97" s="1" t="str">
        <f>K97</f>
        <v>North Carolina</v>
      </c>
      <c r="T97" s="1" t="str">
        <f t="shared" ref="T97" si="54">L97</f>
        <v>Central Cities</v>
      </c>
      <c r="U97" s="1" t="str">
        <f t="shared" ref="U97" si="55">M97</f>
        <v>Urban County Suburbs</v>
      </c>
      <c r="V97" s="1" t="str">
        <f t="shared" ref="V97" si="56">N97</f>
        <v>Surrounding Suburban County</v>
      </c>
      <c r="W97" s="1" t="str">
        <f t="shared" ref="W97" si="57">O97</f>
        <v>Rural County</v>
      </c>
    </row>
    <row r="98" spans="1:23" x14ac:dyDescent="0.25">
      <c r="A98" t="s">
        <v>146</v>
      </c>
      <c r="B98" t="s">
        <v>147</v>
      </c>
      <c r="C98">
        <v>490</v>
      </c>
      <c r="D98">
        <v>186</v>
      </c>
      <c r="E98">
        <v>115</v>
      </c>
      <c r="F98">
        <v>101</v>
      </c>
      <c r="G98">
        <v>88</v>
      </c>
      <c r="J98" t="str">
        <f>B98</f>
        <v>Very important</v>
      </c>
      <c r="K98" s="2">
        <f>C98/C102</f>
        <v>0.49</v>
      </c>
      <c r="L98" s="2">
        <f>D98/D102</f>
        <v>0.61184210526315785</v>
      </c>
      <c r="M98" s="2">
        <f>E98/E102</f>
        <v>0.46184738955823296</v>
      </c>
      <c r="N98" s="2">
        <f>F98/F102</f>
        <v>0.43534482758620691</v>
      </c>
      <c r="O98" s="2">
        <f>G98/G102</f>
        <v>0.40930232558139534</v>
      </c>
      <c r="R98" t="s">
        <v>159</v>
      </c>
      <c r="S98" s="3">
        <f>K98+K99</f>
        <v>0.80699999999999994</v>
      </c>
      <c r="T98" s="3">
        <f t="shared" ref="T98" si="58">L98+L99</f>
        <v>0.86513157894736836</v>
      </c>
      <c r="U98" s="3">
        <f t="shared" ref="U98" si="59">M98+M99</f>
        <v>0.78714859437751006</v>
      </c>
      <c r="V98" s="3">
        <f t="shared" ref="V98" si="60">N98+N99</f>
        <v>0.81465517241379315</v>
      </c>
      <c r="W98" s="3">
        <f t="shared" ref="W98" si="61">O98+O99</f>
        <v>0.73953488372093024</v>
      </c>
    </row>
    <row r="99" spans="1:23" x14ac:dyDescent="0.25">
      <c r="B99" t="s">
        <v>148</v>
      </c>
      <c r="C99">
        <v>317</v>
      </c>
      <c r="D99">
        <v>77</v>
      </c>
      <c r="E99">
        <v>81</v>
      </c>
      <c r="F99">
        <v>88</v>
      </c>
      <c r="G99">
        <v>71</v>
      </c>
      <c r="J99" t="str">
        <f>B99</f>
        <v>Somewhat important</v>
      </c>
      <c r="K99" s="2">
        <f>C99/C102</f>
        <v>0.317</v>
      </c>
      <c r="L99" s="2">
        <f>D99/D102</f>
        <v>0.25328947368421051</v>
      </c>
      <c r="M99" s="2">
        <f>E99/E102</f>
        <v>0.3253012048192771</v>
      </c>
      <c r="N99" s="2">
        <f>F99/F102</f>
        <v>0.37931034482758619</v>
      </c>
      <c r="O99" s="2">
        <f>G99/G102</f>
        <v>0.33023255813953489</v>
      </c>
      <c r="R99" t="s">
        <v>160</v>
      </c>
      <c r="S99" s="3">
        <f>K100+K101</f>
        <v>0.193</v>
      </c>
      <c r="T99" s="3">
        <f t="shared" ref="T99" si="62">L100+L101</f>
        <v>0.13486842105263158</v>
      </c>
      <c r="U99" s="3">
        <f t="shared" ref="U99" si="63">M100+M101</f>
        <v>0.21285140562248997</v>
      </c>
      <c r="V99" s="3">
        <f t="shared" ref="V99" si="64">N100+N101</f>
        <v>0.18534482758620691</v>
      </c>
      <c r="W99" s="3">
        <f t="shared" ref="W99" si="65">O100+O101</f>
        <v>0.26046511627906976</v>
      </c>
    </row>
    <row r="100" spans="1:23" x14ac:dyDescent="0.25">
      <c r="B100" t="s">
        <v>149</v>
      </c>
      <c r="C100">
        <v>123</v>
      </c>
      <c r="D100">
        <v>27</v>
      </c>
      <c r="E100">
        <v>34</v>
      </c>
      <c r="F100">
        <v>24</v>
      </c>
      <c r="G100">
        <v>38</v>
      </c>
      <c r="J100" t="str">
        <f>B100</f>
        <v>Not too important</v>
      </c>
      <c r="K100" s="2">
        <f>C100/C102</f>
        <v>0.123</v>
      </c>
      <c r="L100" s="2">
        <f>D100/D102</f>
        <v>8.8815789473684209E-2</v>
      </c>
      <c r="M100" s="2">
        <f>E100/E102</f>
        <v>0.13654618473895583</v>
      </c>
      <c r="N100" s="2">
        <f>F100/F102</f>
        <v>0.10344827586206896</v>
      </c>
      <c r="O100" s="2">
        <f>G100/G102</f>
        <v>0.17674418604651163</v>
      </c>
    </row>
    <row r="101" spans="1:23" x14ac:dyDescent="0.25">
      <c r="B101" t="s">
        <v>150</v>
      </c>
      <c r="C101">
        <v>70</v>
      </c>
      <c r="D101">
        <v>14</v>
      </c>
      <c r="E101">
        <v>19</v>
      </c>
      <c r="F101">
        <v>19</v>
      </c>
      <c r="G101">
        <v>18</v>
      </c>
      <c r="J101" t="str">
        <f>B101</f>
        <v>Not at all important</v>
      </c>
      <c r="K101" s="2">
        <f>C101/C102</f>
        <v>7.0000000000000007E-2</v>
      </c>
      <c r="L101" s="2">
        <f>D101/D102</f>
        <v>4.6052631578947366E-2</v>
      </c>
      <c r="M101" s="2">
        <f>E101/E102</f>
        <v>7.6305220883534142E-2</v>
      </c>
      <c r="N101" s="2">
        <f>F101/F102</f>
        <v>8.1896551724137928E-2</v>
      </c>
      <c r="O101" s="2">
        <f>G101/G102</f>
        <v>8.3720930232558138E-2</v>
      </c>
    </row>
    <row r="102" spans="1:23" x14ac:dyDescent="0.25">
      <c r="A102" t="s">
        <v>2</v>
      </c>
      <c r="C102">
        <v>1000</v>
      </c>
      <c r="D102">
        <v>304</v>
      </c>
      <c r="E102">
        <v>249</v>
      </c>
      <c r="F102">
        <v>232</v>
      </c>
      <c r="G102">
        <v>215</v>
      </c>
    </row>
    <row r="107" spans="1:23" x14ac:dyDescent="0.25">
      <c r="A107" t="s">
        <v>158</v>
      </c>
    </row>
    <row r="108" spans="1:23" x14ac:dyDescent="0.25">
      <c r="A108" t="s">
        <v>1</v>
      </c>
    </row>
    <row r="109" spans="1:23" x14ac:dyDescent="0.25">
      <c r="C109" t="s">
        <v>2</v>
      </c>
      <c r="D109" t="s">
        <v>56</v>
      </c>
    </row>
    <row r="110" spans="1:23" s="1" customFormat="1" ht="80" x14ac:dyDescent="0.25">
      <c r="C110" s="1" t="s">
        <v>4</v>
      </c>
      <c r="D110" s="1" t="s">
        <v>57</v>
      </c>
      <c r="E110" s="1" t="s">
        <v>58</v>
      </c>
      <c r="F110" s="1" t="s">
        <v>124</v>
      </c>
      <c r="G110" s="1" t="s">
        <v>60</v>
      </c>
      <c r="K110" s="1" t="str">
        <f>C110</f>
        <v>North Carolina</v>
      </c>
      <c r="L110" s="1" t="str">
        <f>D110</f>
        <v>Voted for Donald Trump</v>
      </c>
      <c r="M110" s="1" t="str">
        <f>E110</f>
        <v>Voted for Kamala Harris</v>
      </c>
      <c r="N110" s="1" t="str">
        <f>F110</f>
        <v>Voted third party/other</v>
      </c>
      <c r="O110" s="1" t="str">
        <f>G110</f>
        <v>Didn't vote in 2024 presidential election</v>
      </c>
      <c r="S110" s="1" t="str">
        <f>K110</f>
        <v>North Carolina</v>
      </c>
      <c r="T110" s="1" t="str">
        <f t="shared" ref="T110:W110" si="66">L110</f>
        <v>Voted for Donald Trump</v>
      </c>
      <c r="U110" s="1" t="str">
        <f t="shared" si="66"/>
        <v>Voted for Kamala Harris</v>
      </c>
      <c r="V110" s="1" t="str">
        <f t="shared" si="66"/>
        <v>Voted third party/other</v>
      </c>
      <c r="W110" s="1" t="str">
        <f t="shared" si="66"/>
        <v>Didn't vote in 2024 presidential election</v>
      </c>
    </row>
    <row r="111" spans="1:23" x14ac:dyDescent="0.25">
      <c r="A111" t="s">
        <v>146</v>
      </c>
      <c r="B111" t="s">
        <v>147</v>
      </c>
      <c r="C111">
        <v>491</v>
      </c>
      <c r="D111">
        <v>104</v>
      </c>
      <c r="E111">
        <v>264</v>
      </c>
      <c r="F111">
        <v>6</v>
      </c>
      <c r="G111">
        <v>117</v>
      </c>
      <c r="J111" t="str">
        <f>B111</f>
        <v>Very important</v>
      </c>
      <c r="K111" s="2">
        <f>C111/C115</f>
        <v>0.4905094905094905</v>
      </c>
      <c r="L111" s="2">
        <f>D111/D115</f>
        <v>0.2988505747126437</v>
      </c>
      <c r="M111" s="2">
        <f>E111/E115</f>
        <v>0.7927927927927928</v>
      </c>
      <c r="N111" s="2">
        <f>F111/F115</f>
        <v>0.66666666666666663</v>
      </c>
      <c r="O111" s="2">
        <f>G111/G115</f>
        <v>0.3762057877813505</v>
      </c>
      <c r="R111" t="s">
        <v>159</v>
      </c>
      <c r="S111" s="3">
        <f>K111+K112</f>
        <v>0.80719280719280717</v>
      </c>
      <c r="T111" s="3">
        <f t="shared" ref="T111:W111" si="67">L111+L112</f>
        <v>0.66379310344827591</v>
      </c>
      <c r="U111" s="3">
        <f t="shared" si="67"/>
        <v>0.96996996996996998</v>
      </c>
      <c r="V111" s="3">
        <f t="shared" si="67"/>
        <v>0.88888888888888884</v>
      </c>
      <c r="W111" s="3">
        <f t="shared" si="67"/>
        <v>0.79099678456591649</v>
      </c>
    </row>
    <row r="112" spans="1:23" x14ac:dyDescent="0.25">
      <c r="B112" t="s">
        <v>148</v>
      </c>
      <c r="C112">
        <v>317</v>
      </c>
      <c r="D112">
        <v>127</v>
      </c>
      <c r="E112">
        <v>59</v>
      </c>
      <c r="F112">
        <v>2</v>
      </c>
      <c r="G112">
        <v>129</v>
      </c>
      <c r="J112" t="str">
        <f>B112</f>
        <v>Somewhat important</v>
      </c>
      <c r="K112" s="2">
        <f>C112/C115</f>
        <v>0.31668331668331667</v>
      </c>
      <c r="L112" s="2">
        <f>D112/D115</f>
        <v>0.36494252873563221</v>
      </c>
      <c r="M112" s="2">
        <f>E112/E115</f>
        <v>0.17717717717717718</v>
      </c>
      <c r="N112" s="2">
        <f>F112/F115</f>
        <v>0.22222222222222221</v>
      </c>
      <c r="O112" s="2">
        <f>G112/G115</f>
        <v>0.41479099678456594</v>
      </c>
      <c r="R112" t="s">
        <v>160</v>
      </c>
      <c r="S112" s="3">
        <f>K113+K114</f>
        <v>0.19280719280719283</v>
      </c>
      <c r="T112" s="3">
        <f t="shared" ref="T112:W112" si="68">L113+L114</f>
        <v>0.33620689655172414</v>
      </c>
      <c r="U112" s="3">
        <f t="shared" si="68"/>
        <v>3.0030030030030033E-2</v>
      </c>
      <c r="V112" s="3">
        <f t="shared" si="68"/>
        <v>0.1111111111111111</v>
      </c>
      <c r="W112" s="3">
        <f t="shared" si="68"/>
        <v>0.20900321543408362</v>
      </c>
    </row>
    <row r="113" spans="1:15" x14ac:dyDescent="0.25">
      <c r="B113" t="s">
        <v>149</v>
      </c>
      <c r="C113">
        <v>123</v>
      </c>
      <c r="D113">
        <v>78</v>
      </c>
      <c r="E113">
        <v>7</v>
      </c>
      <c r="F113">
        <v>0</v>
      </c>
      <c r="G113">
        <v>38</v>
      </c>
      <c r="J113" t="str">
        <f>B113</f>
        <v>Not too important</v>
      </c>
      <c r="K113" s="2">
        <f>C113/C115</f>
        <v>0.12287712287712288</v>
      </c>
      <c r="L113" s="2">
        <f>D113/D115</f>
        <v>0.22413793103448276</v>
      </c>
      <c r="M113" s="2">
        <f>E113/E115</f>
        <v>2.1021021021021023E-2</v>
      </c>
      <c r="N113" s="2">
        <f>F113/F115</f>
        <v>0</v>
      </c>
      <c r="O113" s="2">
        <f>G113/G115</f>
        <v>0.12218649517684887</v>
      </c>
    </row>
    <row r="114" spans="1:15" x14ac:dyDescent="0.25">
      <c r="B114" t="s">
        <v>150</v>
      </c>
      <c r="C114">
        <v>70</v>
      </c>
      <c r="D114">
        <v>39</v>
      </c>
      <c r="E114">
        <v>3</v>
      </c>
      <c r="F114">
        <v>1</v>
      </c>
      <c r="G114">
        <v>27</v>
      </c>
      <c r="J114" t="str">
        <f>B114</f>
        <v>Not at all important</v>
      </c>
      <c r="K114" s="2">
        <f>C114/C115</f>
        <v>6.9930069930069935E-2</v>
      </c>
      <c r="L114" s="2">
        <f>D114/D115</f>
        <v>0.11206896551724138</v>
      </c>
      <c r="M114" s="2">
        <f>E114/E115</f>
        <v>9.0090090090090089E-3</v>
      </c>
      <c r="N114" s="2">
        <f>F114/F115</f>
        <v>0.1111111111111111</v>
      </c>
      <c r="O114" s="2">
        <f>G114/G115</f>
        <v>8.6816720257234734E-2</v>
      </c>
    </row>
    <row r="115" spans="1:15" x14ac:dyDescent="0.25">
      <c r="A115" t="s">
        <v>2</v>
      </c>
      <c r="C115">
        <v>1001</v>
      </c>
      <c r="D115">
        <v>348</v>
      </c>
      <c r="E115">
        <v>333</v>
      </c>
      <c r="F115">
        <v>9</v>
      </c>
      <c r="G115">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9C3B1-9AB7-334C-B8DC-13A26C67209E}">
  <dimension ref="A1:W133"/>
  <sheetViews>
    <sheetView workbookViewId="0"/>
  </sheetViews>
  <sheetFormatPr baseColWidth="10" defaultRowHeight="19" x14ac:dyDescent="0.25"/>
  <cols>
    <col min="2" max="2" width="25.28515625" customWidth="1"/>
    <col min="18" max="18" width="26.42578125" customWidth="1"/>
    <col min="20" max="22" width="12.28515625" customWidth="1"/>
  </cols>
  <sheetData>
    <row r="1" spans="1:23" x14ac:dyDescent="0.25">
      <c r="A1" t="s">
        <v>234</v>
      </c>
    </row>
    <row r="3" spans="1:23" x14ac:dyDescent="0.25">
      <c r="A3" t="s">
        <v>161</v>
      </c>
    </row>
    <row r="4" spans="1:23" x14ac:dyDescent="0.25">
      <c r="A4" t="s">
        <v>1</v>
      </c>
    </row>
    <row r="5" spans="1:23" x14ac:dyDescent="0.25">
      <c r="C5" t="s">
        <v>2</v>
      </c>
      <c r="D5" t="s">
        <v>3</v>
      </c>
    </row>
    <row r="6" spans="1:23"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c r="S6" s="1" t="str">
        <f>K6</f>
        <v>North Carolina</v>
      </c>
      <c r="T6" s="1" t="str">
        <f>L6</f>
        <v>Democratic Self-Identification</v>
      </c>
      <c r="U6" s="1" t="str">
        <f>M6</f>
        <v>Independent Self-Identification</v>
      </c>
      <c r="V6" s="1" t="str">
        <f>N6</f>
        <v>Republican Self-Identification</v>
      </c>
      <c r="W6" s="1" t="str">
        <f>O6</f>
        <v>All others/Not sure</v>
      </c>
    </row>
    <row r="7" spans="1:23" x14ac:dyDescent="0.25">
      <c r="A7" t="s">
        <v>162</v>
      </c>
      <c r="B7" t="s">
        <v>163</v>
      </c>
      <c r="C7">
        <v>252</v>
      </c>
      <c r="D7">
        <v>110</v>
      </c>
      <c r="E7">
        <v>79</v>
      </c>
      <c r="F7">
        <v>44</v>
      </c>
      <c r="G7">
        <v>19</v>
      </c>
      <c r="J7" t="str">
        <f t="shared" ref="J7:J12" si="0">B7</f>
        <v>Very fair</v>
      </c>
      <c r="K7" s="2">
        <f>C7/C13</f>
        <v>0.252</v>
      </c>
      <c r="L7" s="2">
        <f>D7/D13</f>
        <v>0.38869257950530034</v>
      </c>
      <c r="M7" s="2">
        <f>E7/E13</f>
        <v>0.23652694610778444</v>
      </c>
      <c r="N7" s="2">
        <f>F7/F13</f>
        <v>0.15942028985507245</v>
      </c>
      <c r="O7" s="2">
        <f>G7/G13</f>
        <v>0.17757009345794392</v>
      </c>
      <c r="R7" t="s">
        <v>176</v>
      </c>
      <c r="S7" s="3">
        <f>K7+K8</f>
        <v>0.38500000000000001</v>
      </c>
      <c r="T7" s="3">
        <f>L7+L8</f>
        <v>0.56537102473498235</v>
      </c>
      <c r="U7" s="3">
        <f>M7+M8</f>
        <v>0.34431137724550898</v>
      </c>
      <c r="V7" s="3">
        <f>N7+N8</f>
        <v>0.28260869565217389</v>
      </c>
      <c r="W7" s="3">
        <f>O7+O8</f>
        <v>0.29906542056074764</v>
      </c>
    </row>
    <row r="8" spans="1:23" x14ac:dyDescent="0.25">
      <c r="B8" t="s">
        <v>164</v>
      </c>
      <c r="C8">
        <v>133</v>
      </c>
      <c r="D8">
        <v>50</v>
      </c>
      <c r="E8">
        <v>36</v>
      </c>
      <c r="F8">
        <v>34</v>
      </c>
      <c r="G8">
        <v>13</v>
      </c>
      <c r="J8" t="str">
        <f t="shared" si="0"/>
        <v>Somewhat fair</v>
      </c>
      <c r="K8" s="2">
        <f>C8/C13</f>
        <v>0.13300000000000001</v>
      </c>
      <c r="L8" s="2">
        <f>D8/D13</f>
        <v>0.17667844522968199</v>
      </c>
      <c r="M8" s="2">
        <f>E8/E13</f>
        <v>0.10778443113772455</v>
      </c>
      <c r="N8" s="2">
        <f>F8/F13</f>
        <v>0.12318840579710146</v>
      </c>
      <c r="O8" s="2">
        <f>G8/G13</f>
        <v>0.12149532710280374</v>
      </c>
      <c r="R8" t="s">
        <v>165</v>
      </c>
      <c r="S8" s="3">
        <f>K9</f>
        <v>0.379</v>
      </c>
      <c r="T8" s="3">
        <f>L9</f>
        <v>0.31802120141342755</v>
      </c>
      <c r="U8" s="3">
        <f>M9</f>
        <v>0.43113772455089822</v>
      </c>
      <c r="V8" s="3">
        <f>N9</f>
        <v>0.38043478260869568</v>
      </c>
      <c r="W8" s="3">
        <f>O9</f>
        <v>0.37383177570093457</v>
      </c>
    </row>
    <row r="9" spans="1:23" x14ac:dyDescent="0.25">
      <c r="B9" t="s">
        <v>165</v>
      </c>
      <c r="C9">
        <v>379</v>
      </c>
      <c r="D9">
        <v>90</v>
      </c>
      <c r="E9">
        <v>144</v>
      </c>
      <c r="F9">
        <v>105</v>
      </c>
      <c r="G9">
        <v>40</v>
      </c>
      <c r="J9" t="str">
        <f t="shared" si="0"/>
        <v>Neither fair nor unfair</v>
      </c>
      <c r="K9" s="2">
        <f>C9/C13</f>
        <v>0.379</v>
      </c>
      <c r="L9" s="2">
        <f>D9/D13</f>
        <v>0.31802120141342755</v>
      </c>
      <c r="M9" s="2">
        <f>E9/E13</f>
        <v>0.43113772455089822</v>
      </c>
      <c r="N9" s="2">
        <f>F9/F13</f>
        <v>0.38043478260869568</v>
      </c>
      <c r="O9" s="2">
        <f>G9/G13</f>
        <v>0.37383177570093457</v>
      </c>
      <c r="R9" t="s">
        <v>177</v>
      </c>
      <c r="S9" s="3">
        <f>K10+K11</f>
        <v>0.154</v>
      </c>
      <c r="T9" s="3">
        <f>L10+L11</f>
        <v>4.9469964664310952E-2</v>
      </c>
      <c r="U9" s="3">
        <f>M10+M11</f>
        <v>0.14970059880239522</v>
      </c>
      <c r="V9" s="3">
        <f>N10+N11</f>
        <v>0.27173913043478259</v>
      </c>
      <c r="W9" s="3">
        <f>O10+O11</f>
        <v>0.14018691588785046</v>
      </c>
    </row>
    <row r="10" spans="1:23" x14ac:dyDescent="0.25">
      <c r="B10" t="s">
        <v>166</v>
      </c>
      <c r="C10">
        <v>81</v>
      </c>
      <c r="D10">
        <v>11</v>
      </c>
      <c r="E10">
        <v>32</v>
      </c>
      <c r="F10">
        <v>33</v>
      </c>
      <c r="G10">
        <v>5</v>
      </c>
      <c r="J10" t="str">
        <f t="shared" si="0"/>
        <v>Somewhat unfair</v>
      </c>
      <c r="K10" s="2">
        <f>C10/C13</f>
        <v>8.1000000000000003E-2</v>
      </c>
      <c r="L10" s="2">
        <f>D10/D13</f>
        <v>3.8869257950530034E-2</v>
      </c>
      <c r="M10" s="2">
        <f>E10/E13</f>
        <v>9.580838323353294E-2</v>
      </c>
      <c r="N10" s="2">
        <f>F10/F13</f>
        <v>0.11956521739130435</v>
      </c>
      <c r="O10" s="2">
        <f>G10/G13</f>
        <v>4.6728971962616821E-2</v>
      </c>
      <c r="R10" t="s">
        <v>29</v>
      </c>
      <c r="S10" s="3">
        <f>K12</f>
        <v>8.2000000000000003E-2</v>
      </c>
      <c r="T10" s="3">
        <f>L12</f>
        <v>6.7137809187279157E-2</v>
      </c>
      <c r="U10" s="3">
        <f>M12</f>
        <v>7.4850299401197598E-2</v>
      </c>
      <c r="V10" s="3">
        <f>N12</f>
        <v>6.5217391304347824E-2</v>
      </c>
      <c r="W10" s="3">
        <f>O12</f>
        <v>0.18691588785046728</v>
      </c>
    </row>
    <row r="11" spans="1:23" x14ac:dyDescent="0.25">
      <c r="B11" t="s">
        <v>167</v>
      </c>
      <c r="C11">
        <v>73</v>
      </c>
      <c r="D11">
        <v>3</v>
      </c>
      <c r="E11">
        <v>18</v>
      </c>
      <c r="F11">
        <v>42</v>
      </c>
      <c r="G11">
        <v>10</v>
      </c>
      <c r="J11" t="str">
        <f t="shared" si="0"/>
        <v>Very unfair</v>
      </c>
      <c r="K11" s="2">
        <f>C11/C13</f>
        <v>7.2999999999999995E-2</v>
      </c>
      <c r="L11" s="2">
        <f>D11/D13</f>
        <v>1.0600706713780919E-2</v>
      </c>
      <c r="M11" s="2">
        <f>E11/E13</f>
        <v>5.3892215568862277E-2</v>
      </c>
      <c r="N11" s="2">
        <f>F11/F13</f>
        <v>0.15217391304347827</v>
      </c>
      <c r="O11" s="2">
        <f>G11/G13</f>
        <v>9.3457943925233641E-2</v>
      </c>
    </row>
    <row r="12" spans="1:23" x14ac:dyDescent="0.25">
      <c r="B12" t="s">
        <v>29</v>
      </c>
      <c r="C12">
        <v>82</v>
      </c>
      <c r="D12">
        <v>19</v>
      </c>
      <c r="E12">
        <v>25</v>
      </c>
      <c r="F12">
        <v>18</v>
      </c>
      <c r="G12">
        <v>20</v>
      </c>
      <c r="J12" t="str">
        <f t="shared" si="0"/>
        <v>Don't know</v>
      </c>
      <c r="K12" s="2">
        <f>C12/C13</f>
        <v>8.2000000000000003E-2</v>
      </c>
      <c r="L12" s="2">
        <f>D12/D13</f>
        <v>6.7137809187279157E-2</v>
      </c>
      <c r="M12" s="2">
        <f>E12/E13</f>
        <v>7.4850299401197598E-2</v>
      </c>
      <c r="N12" s="2">
        <f>F12/F13</f>
        <v>6.5217391304347824E-2</v>
      </c>
      <c r="O12" s="2">
        <f>G12/G13</f>
        <v>0.18691588785046728</v>
      </c>
    </row>
    <row r="13" spans="1:23" x14ac:dyDescent="0.25">
      <c r="A13" t="s">
        <v>2</v>
      </c>
      <c r="C13">
        <v>1000</v>
      </c>
      <c r="D13">
        <v>283</v>
      </c>
      <c r="E13">
        <v>334</v>
      </c>
      <c r="F13">
        <v>276</v>
      </c>
      <c r="G13">
        <v>107</v>
      </c>
    </row>
    <row r="18" spans="1:23" x14ac:dyDescent="0.25">
      <c r="A18" t="s">
        <v>168</v>
      </c>
    </row>
    <row r="19" spans="1:23" x14ac:dyDescent="0.25">
      <c r="A19" t="s">
        <v>1</v>
      </c>
    </row>
    <row r="20" spans="1:23" x14ac:dyDescent="0.25">
      <c r="C20" t="s">
        <v>2</v>
      </c>
      <c r="D20" t="s">
        <v>19</v>
      </c>
    </row>
    <row r="21" spans="1:23" s="1" customFormat="1" ht="60" x14ac:dyDescent="0.25">
      <c r="C21" s="1" t="s">
        <v>4</v>
      </c>
      <c r="D21" s="1" t="s">
        <v>20</v>
      </c>
      <c r="E21" s="1" t="s">
        <v>21</v>
      </c>
      <c r="F21" s="1" t="s">
        <v>22</v>
      </c>
      <c r="G21" s="1" t="s">
        <v>23</v>
      </c>
      <c r="K21" s="1" t="str">
        <f>C21</f>
        <v>North Carolina</v>
      </c>
      <c r="L21" s="1" t="str">
        <f>D21</f>
        <v>Democratic ID (Partisan + Leaners)</v>
      </c>
      <c r="M21" s="1" t="str">
        <f>E21</f>
        <v>Pure Independent</v>
      </c>
      <c r="N21" s="1" t="str">
        <f>F21</f>
        <v>Republican ID (Partisan + Leaners)</v>
      </c>
      <c r="O21" s="1" t="str">
        <f>G21</f>
        <v>All others/Not Sure</v>
      </c>
      <c r="S21" s="1" t="str">
        <f>K21</f>
        <v>North Carolina</v>
      </c>
      <c r="T21" s="1" t="str">
        <f>L21</f>
        <v>Democratic ID (Partisan + Leaners)</v>
      </c>
      <c r="U21" s="1" t="str">
        <f>M21</f>
        <v>Pure Independent</v>
      </c>
      <c r="V21" s="1" t="str">
        <f>N21</f>
        <v>Republican ID (Partisan + Leaners)</v>
      </c>
      <c r="W21" s="1" t="str">
        <f>O21</f>
        <v>All others/Not Sure</v>
      </c>
    </row>
    <row r="22" spans="1:23" x14ac:dyDescent="0.25">
      <c r="A22" t="s">
        <v>162</v>
      </c>
      <c r="B22" t="s">
        <v>163</v>
      </c>
      <c r="C22">
        <v>252</v>
      </c>
      <c r="D22">
        <v>163</v>
      </c>
      <c r="E22">
        <v>34</v>
      </c>
      <c r="F22">
        <v>52</v>
      </c>
      <c r="G22">
        <v>3</v>
      </c>
      <c r="J22" t="str">
        <f t="shared" ref="J22:J27" si="1">B22</f>
        <v>Very fair</v>
      </c>
      <c r="K22" s="2">
        <f>C22/C28</f>
        <v>0.252</v>
      </c>
      <c r="L22" s="2">
        <f>D22/D28</f>
        <v>0.40246913580246912</v>
      </c>
      <c r="M22" s="2">
        <f>E22/E28</f>
        <v>0.17801047120418848</v>
      </c>
      <c r="N22" s="2">
        <f>F22/F28</f>
        <v>0.14285714285714285</v>
      </c>
      <c r="O22" s="2">
        <f>G22/G28</f>
        <v>7.4999999999999997E-2</v>
      </c>
      <c r="R22" t="s">
        <v>176</v>
      </c>
      <c r="S22" s="3">
        <f>K22+K23</f>
        <v>0.38500000000000001</v>
      </c>
      <c r="T22" s="3">
        <f>L22+L23</f>
        <v>0.55802469135802468</v>
      </c>
      <c r="U22" s="3">
        <f>M22+M23</f>
        <v>0.2879581151832461</v>
      </c>
      <c r="V22" s="3">
        <f>N22+N23</f>
        <v>0.26098901098901095</v>
      </c>
      <c r="W22" s="3">
        <f>O22+O23</f>
        <v>0.22499999999999998</v>
      </c>
    </row>
    <row r="23" spans="1:23" x14ac:dyDescent="0.25">
      <c r="B23" t="s">
        <v>164</v>
      </c>
      <c r="C23">
        <v>133</v>
      </c>
      <c r="D23">
        <v>63</v>
      </c>
      <c r="E23">
        <v>21</v>
      </c>
      <c r="F23">
        <v>43</v>
      </c>
      <c r="G23">
        <v>6</v>
      </c>
      <c r="J23" t="str">
        <f t="shared" si="1"/>
        <v>Somewhat fair</v>
      </c>
      <c r="K23" s="2">
        <f>C23/C28</f>
        <v>0.13300000000000001</v>
      </c>
      <c r="L23" s="2">
        <f>D23/D28</f>
        <v>0.15555555555555556</v>
      </c>
      <c r="M23" s="2">
        <f>E23/E28</f>
        <v>0.1099476439790576</v>
      </c>
      <c r="N23" s="2">
        <f>F23/F28</f>
        <v>0.11813186813186813</v>
      </c>
      <c r="O23" s="2">
        <f>G23/G28</f>
        <v>0.15</v>
      </c>
      <c r="R23" t="s">
        <v>165</v>
      </c>
      <c r="S23" s="3">
        <f>K24</f>
        <v>0.379</v>
      </c>
      <c r="T23" s="3">
        <f>L24</f>
        <v>0.33827160493827163</v>
      </c>
      <c r="U23" s="3">
        <f>M24</f>
        <v>0.4293193717277487</v>
      </c>
      <c r="V23" s="3">
        <f>N24</f>
        <v>0.39285714285714285</v>
      </c>
      <c r="W23" s="3">
        <f>O24</f>
        <v>0.42499999999999999</v>
      </c>
    </row>
    <row r="24" spans="1:23" x14ac:dyDescent="0.25">
      <c r="B24" t="s">
        <v>165</v>
      </c>
      <c r="C24">
        <v>379</v>
      </c>
      <c r="D24">
        <v>137</v>
      </c>
      <c r="E24">
        <v>82</v>
      </c>
      <c r="F24">
        <v>143</v>
      </c>
      <c r="G24">
        <v>17</v>
      </c>
      <c r="J24" t="str">
        <f t="shared" si="1"/>
        <v>Neither fair nor unfair</v>
      </c>
      <c r="K24" s="2">
        <f>C24/C28</f>
        <v>0.379</v>
      </c>
      <c r="L24" s="2">
        <f>D24/D28</f>
        <v>0.33827160493827163</v>
      </c>
      <c r="M24" s="2">
        <f>E24/E28</f>
        <v>0.4293193717277487</v>
      </c>
      <c r="N24" s="2">
        <f>F24/F28</f>
        <v>0.39285714285714285</v>
      </c>
      <c r="O24" s="2">
        <f>G24/G28</f>
        <v>0.42499999999999999</v>
      </c>
      <c r="R24" t="s">
        <v>177</v>
      </c>
      <c r="S24" s="3">
        <f>K25+K26</f>
        <v>0.155</v>
      </c>
      <c r="T24" s="3">
        <f>L25+L26</f>
        <v>5.1851851851851857E-2</v>
      </c>
      <c r="U24" s="3">
        <f>M25+M26</f>
        <v>0.15183246073298429</v>
      </c>
      <c r="V24" s="3">
        <f>N25+N26</f>
        <v>0.28296703296703296</v>
      </c>
      <c r="W24" s="3">
        <f>O25+O26</f>
        <v>0.05</v>
      </c>
    </row>
    <row r="25" spans="1:23" x14ac:dyDescent="0.25">
      <c r="B25" t="s">
        <v>166</v>
      </c>
      <c r="C25">
        <v>82</v>
      </c>
      <c r="D25">
        <v>18</v>
      </c>
      <c r="E25">
        <v>13</v>
      </c>
      <c r="F25">
        <v>50</v>
      </c>
      <c r="G25">
        <v>1</v>
      </c>
      <c r="J25" t="str">
        <f t="shared" si="1"/>
        <v>Somewhat unfair</v>
      </c>
      <c r="K25" s="2">
        <f>C25/C28</f>
        <v>8.2000000000000003E-2</v>
      </c>
      <c r="L25" s="2">
        <f>D25/D28</f>
        <v>4.4444444444444446E-2</v>
      </c>
      <c r="M25" s="2">
        <f>E25/E28</f>
        <v>6.8062827225130892E-2</v>
      </c>
      <c r="N25" s="2">
        <f>F25/F28</f>
        <v>0.13736263736263737</v>
      </c>
      <c r="O25" s="2">
        <f>G25/G28</f>
        <v>2.5000000000000001E-2</v>
      </c>
      <c r="R25" t="s">
        <v>29</v>
      </c>
      <c r="S25" s="3">
        <f>K27</f>
        <v>8.1000000000000003E-2</v>
      </c>
      <c r="T25" s="3">
        <f>L27</f>
        <v>5.185185185185185E-2</v>
      </c>
      <c r="U25" s="3">
        <f>M27</f>
        <v>0.13089005235602094</v>
      </c>
      <c r="V25" s="3">
        <f>N27</f>
        <v>6.3186813186813184E-2</v>
      </c>
      <c r="W25" s="3">
        <f>O27</f>
        <v>0.3</v>
      </c>
    </row>
    <row r="26" spans="1:23" x14ac:dyDescent="0.25">
      <c r="B26" t="s">
        <v>167</v>
      </c>
      <c r="C26">
        <v>73</v>
      </c>
      <c r="D26">
        <v>3</v>
      </c>
      <c r="E26">
        <v>16</v>
      </c>
      <c r="F26">
        <v>53</v>
      </c>
      <c r="G26">
        <v>1</v>
      </c>
      <c r="J26" t="str">
        <f t="shared" si="1"/>
        <v>Very unfair</v>
      </c>
      <c r="K26" s="2">
        <f>C26/C28</f>
        <v>7.2999999999999995E-2</v>
      </c>
      <c r="L26" s="2">
        <f>D26/D28</f>
        <v>7.4074074074074077E-3</v>
      </c>
      <c r="M26" s="2">
        <f>E26/E28</f>
        <v>8.3769633507853408E-2</v>
      </c>
      <c r="N26" s="2">
        <f>F26/F28</f>
        <v>0.14560439560439561</v>
      </c>
      <c r="O26" s="2">
        <f>G26/G28</f>
        <v>2.5000000000000001E-2</v>
      </c>
    </row>
    <row r="27" spans="1:23" x14ac:dyDescent="0.25">
      <c r="B27" t="s">
        <v>29</v>
      </c>
      <c r="C27">
        <v>81</v>
      </c>
      <c r="D27">
        <v>21</v>
      </c>
      <c r="E27">
        <v>25</v>
      </c>
      <c r="F27">
        <v>23</v>
      </c>
      <c r="G27">
        <v>12</v>
      </c>
      <c r="J27" t="str">
        <f t="shared" si="1"/>
        <v>Don't know</v>
      </c>
      <c r="K27" s="2">
        <f>C27/C28</f>
        <v>8.1000000000000003E-2</v>
      </c>
      <c r="L27" s="2">
        <f>D27/D28</f>
        <v>5.185185185185185E-2</v>
      </c>
      <c r="M27" s="2">
        <f>E27/E28</f>
        <v>0.13089005235602094</v>
      </c>
      <c r="N27" s="2">
        <f>F27/F28</f>
        <v>6.3186813186813184E-2</v>
      </c>
      <c r="O27" s="2">
        <f>G27/G28</f>
        <v>0.3</v>
      </c>
    </row>
    <row r="28" spans="1:23" x14ac:dyDescent="0.25">
      <c r="A28" t="s">
        <v>2</v>
      </c>
      <c r="C28">
        <v>1000</v>
      </c>
      <c r="D28">
        <v>405</v>
      </c>
      <c r="E28">
        <v>191</v>
      </c>
      <c r="F28">
        <v>364</v>
      </c>
      <c r="G28">
        <v>40</v>
      </c>
    </row>
    <row r="33" spans="1:23" x14ac:dyDescent="0.25">
      <c r="A33" t="s">
        <v>169</v>
      </c>
    </row>
    <row r="34" spans="1:23" x14ac:dyDescent="0.25">
      <c r="A34" t="s">
        <v>1</v>
      </c>
    </row>
    <row r="35" spans="1:23" x14ac:dyDescent="0.25">
      <c r="C35" t="s">
        <v>2</v>
      </c>
      <c r="D35" t="s">
        <v>25</v>
      </c>
    </row>
    <row r="36" spans="1:23" s="1" customFormat="1" ht="40" x14ac:dyDescent="0.25">
      <c r="C36" s="1" t="s">
        <v>4</v>
      </c>
      <c r="D36" s="1" t="s">
        <v>26</v>
      </c>
      <c r="E36" s="1" t="s">
        <v>27</v>
      </c>
      <c r="F36" s="1" t="s">
        <v>28</v>
      </c>
      <c r="G36" s="1" t="s">
        <v>29</v>
      </c>
      <c r="K36" s="1" t="str">
        <f>C36</f>
        <v>North Carolina</v>
      </c>
      <c r="L36" s="1" t="str">
        <f>D36</f>
        <v>Liberal (very)</v>
      </c>
      <c r="M36" s="1" t="str">
        <f>E36</f>
        <v>Moderate</v>
      </c>
      <c r="N36" s="1" t="str">
        <f>F36</f>
        <v>Conservative (very)</v>
      </c>
      <c r="O36" s="1" t="str">
        <f>G36</f>
        <v>Don't know</v>
      </c>
      <c r="S36" s="1" t="str">
        <f>K36</f>
        <v>North Carolina</v>
      </c>
      <c r="T36" s="1" t="str">
        <f>L36</f>
        <v>Liberal (very)</v>
      </c>
      <c r="U36" s="1" t="str">
        <f>M36</f>
        <v>Moderate</v>
      </c>
      <c r="V36" s="1" t="str">
        <f>N36</f>
        <v>Conservative (very)</v>
      </c>
      <c r="W36" s="1" t="str">
        <f>O36</f>
        <v>Don't know</v>
      </c>
    </row>
    <row r="37" spans="1:23" x14ac:dyDescent="0.25">
      <c r="A37" t="s">
        <v>162</v>
      </c>
      <c r="B37" t="s">
        <v>163</v>
      </c>
      <c r="C37">
        <v>253</v>
      </c>
      <c r="D37">
        <v>103</v>
      </c>
      <c r="E37">
        <v>85</v>
      </c>
      <c r="F37">
        <v>52</v>
      </c>
      <c r="G37">
        <v>13</v>
      </c>
      <c r="J37" t="str">
        <f t="shared" ref="J37:J42" si="2">B37</f>
        <v>Very fair</v>
      </c>
      <c r="K37" s="2">
        <f>C37/C43</f>
        <v>0.25199203187250996</v>
      </c>
      <c r="L37" s="2">
        <f>D37/D43</f>
        <v>0.39922480620155038</v>
      </c>
      <c r="M37" s="2">
        <f>E37/E43</f>
        <v>0.26479750778816197</v>
      </c>
      <c r="N37" s="2">
        <f>F37/F43</f>
        <v>0.16149068322981366</v>
      </c>
      <c r="O37" s="2">
        <f>G37/G43</f>
        <v>0.12621359223300971</v>
      </c>
      <c r="R37" t="s">
        <v>176</v>
      </c>
      <c r="S37" s="3">
        <f>K37+K38</f>
        <v>0.38545816733067728</v>
      </c>
      <c r="T37" s="3">
        <f>L37+L38</f>
        <v>0.58139534883720922</v>
      </c>
      <c r="U37" s="3">
        <f>M37+M38</f>
        <v>0.38940809968847351</v>
      </c>
      <c r="V37" s="3">
        <f>N37+N38</f>
        <v>0.27329192546583853</v>
      </c>
      <c r="W37" s="3">
        <f>O37+O38</f>
        <v>0.23300970873786409</v>
      </c>
    </row>
    <row r="38" spans="1:23" x14ac:dyDescent="0.25">
      <c r="B38" t="s">
        <v>164</v>
      </c>
      <c r="C38">
        <v>134</v>
      </c>
      <c r="D38">
        <v>47</v>
      </c>
      <c r="E38">
        <v>40</v>
      </c>
      <c r="F38">
        <v>36</v>
      </c>
      <c r="G38">
        <v>11</v>
      </c>
      <c r="J38" t="str">
        <f t="shared" si="2"/>
        <v>Somewhat fair</v>
      </c>
      <c r="K38" s="2">
        <f>C38/C43</f>
        <v>0.13346613545816732</v>
      </c>
      <c r="L38" s="2">
        <f>D38/D43</f>
        <v>0.18217054263565891</v>
      </c>
      <c r="M38" s="2">
        <f>E38/E43</f>
        <v>0.12461059190031153</v>
      </c>
      <c r="N38" s="2">
        <f>F38/F43</f>
        <v>0.11180124223602485</v>
      </c>
      <c r="O38" s="2">
        <f>G38/G43</f>
        <v>0.10679611650485436</v>
      </c>
      <c r="R38" t="s">
        <v>165</v>
      </c>
      <c r="S38" s="3">
        <f>K39</f>
        <v>0.37848605577689243</v>
      </c>
      <c r="T38" s="3">
        <f>L39</f>
        <v>0.32558139534883723</v>
      </c>
      <c r="U38" s="3">
        <f>M39</f>
        <v>0.39875389408099687</v>
      </c>
      <c r="V38" s="3">
        <f>N39</f>
        <v>0.37888198757763975</v>
      </c>
      <c r="W38" s="3">
        <f>O39</f>
        <v>0.44660194174757284</v>
      </c>
    </row>
    <row r="39" spans="1:23" x14ac:dyDescent="0.25">
      <c r="B39" t="s">
        <v>165</v>
      </c>
      <c r="C39">
        <v>380</v>
      </c>
      <c r="D39">
        <v>84</v>
      </c>
      <c r="E39">
        <v>128</v>
      </c>
      <c r="F39">
        <v>122</v>
      </c>
      <c r="G39">
        <v>46</v>
      </c>
      <c r="J39" t="str">
        <f t="shared" si="2"/>
        <v>Neither fair nor unfair</v>
      </c>
      <c r="K39" s="2">
        <f>C39/C43</f>
        <v>0.37848605577689243</v>
      </c>
      <c r="L39" s="2">
        <f>D39/D43</f>
        <v>0.32558139534883723</v>
      </c>
      <c r="M39" s="2">
        <f>E39/E43</f>
        <v>0.39875389408099687</v>
      </c>
      <c r="N39" s="2">
        <f>F39/F43</f>
        <v>0.37888198757763975</v>
      </c>
      <c r="O39" s="2">
        <f>G39/G43</f>
        <v>0.44660194174757284</v>
      </c>
      <c r="R39" t="s">
        <v>177</v>
      </c>
      <c r="S39" s="3">
        <f>K40+K41</f>
        <v>0.15537848605577689</v>
      </c>
      <c r="T39" s="3">
        <f>L40+L41</f>
        <v>5.0387596899224806E-2</v>
      </c>
      <c r="U39" s="3">
        <f>M40+M41</f>
        <v>0.13084112149532709</v>
      </c>
      <c r="V39" s="3">
        <f>N40+N41</f>
        <v>0.28260869565217395</v>
      </c>
      <c r="W39" s="3">
        <f>O40+O41</f>
        <v>9.7087378640776698E-2</v>
      </c>
    </row>
    <row r="40" spans="1:23" x14ac:dyDescent="0.25">
      <c r="B40" t="s">
        <v>166</v>
      </c>
      <c r="C40">
        <v>82</v>
      </c>
      <c r="D40">
        <v>11</v>
      </c>
      <c r="E40">
        <v>26</v>
      </c>
      <c r="F40">
        <v>42</v>
      </c>
      <c r="G40">
        <v>3</v>
      </c>
      <c r="J40" t="str">
        <f t="shared" si="2"/>
        <v>Somewhat unfair</v>
      </c>
      <c r="K40" s="2">
        <f>C40/C43</f>
        <v>8.1673306772908363E-2</v>
      </c>
      <c r="L40" s="2">
        <f>D40/D43</f>
        <v>4.2635658914728682E-2</v>
      </c>
      <c r="M40" s="2">
        <f>E40/E43</f>
        <v>8.0996884735202487E-2</v>
      </c>
      <c r="N40" s="2">
        <f>F40/F43</f>
        <v>0.13043478260869565</v>
      </c>
      <c r="O40" s="2">
        <f>G40/G43</f>
        <v>2.9126213592233011E-2</v>
      </c>
      <c r="R40" t="s">
        <v>29</v>
      </c>
      <c r="S40" s="3">
        <f>K42</f>
        <v>8.0677290836653384E-2</v>
      </c>
      <c r="T40" s="3">
        <f>L42</f>
        <v>4.2635658914728682E-2</v>
      </c>
      <c r="U40" s="3">
        <f>M42</f>
        <v>8.0996884735202487E-2</v>
      </c>
      <c r="V40" s="3">
        <f>N42</f>
        <v>6.5217391304347824E-2</v>
      </c>
      <c r="W40" s="3">
        <f>O42</f>
        <v>0.22330097087378642</v>
      </c>
    </row>
    <row r="41" spans="1:23" x14ac:dyDescent="0.25">
      <c r="B41" t="s">
        <v>167</v>
      </c>
      <c r="C41">
        <v>74</v>
      </c>
      <c r="D41">
        <v>2</v>
      </c>
      <c r="E41">
        <v>16</v>
      </c>
      <c r="F41">
        <v>49</v>
      </c>
      <c r="G41">
        <v>7</v>
      </c>
      <c r="J41" t="str">
        <f t="shared" si="2"/>
        <v>Very unfair</v>
      </c>
      <c r="K41" s="2">
        <f>C41/C43</f>
        <v>7.370517928286853E-2</v>
      </c>
      <c r="L41" s="2">
        <f>D41/D43</f>
        <v>7.7519379844961239E-3</v>
      </c>
      <c r="M41" s="2">
        <f>E41/E43</f>
        <v>4.9844236760124609E-2</v>
      </c>
      <c r="N41" s="2">
        <f>F41/F43</f>
        <v>0.15217391304347827</v>
      </c>
      <c r="O41" s="2">
        <f>G41/G43</f>
        <v>6.7961165048543687E-2</v>
      </c>
    </row>
    <row r="42" spans="1:23" x14ac:dyDescent="0.25">
      <c r="B42" t="s">
        <v>29</v>
      </c>
      <c r="C42">
        <v>81</v>
      </c>
      <c r="D42">
        <v>11</v>
      </c>
      <c r="E42">
        <v>26</v>
      </c>
      <c r="F42">
        <v>21</v>
      </c>
      <c r="G42">
        <v>23</v>
      </c>
      <c r="J42" t="str">
        <f t="shared" si="2"/>
        <v>Don't know</v>
      </c>
      <c r="K42" s="2">
        <f>C42/C43</f>
        <v>8.0677290836653384E-2</v>
      </c>
      <c r="L42" s="2">
        <f>D42/D43</f>
        <v>4.2635658914728682E-2</v>
      </c>
      <c r="M42" s="2">
        <f>E42/E43</f>
        <v>8.0996884735202487E-2</v>
      </c>
      <c r="N42" s="2">
        <f>F42/F43</f>
        <v>6.5217391304347824E-2</v>
      </c>
      <c r="O42" s="2">
        <f>G42/G43</f>
        <v>0.22330097087378642</v>
      </c>
    </row>
    <row r="43" spans="1:23" x14ac:dyDescent="0.25">
      <c r="A43" t="s">
        <v>2</v>
      </c>
      <c r="C43">
        <v>1004</v>
      </c>
      <c r="D43">
        <v>258</v>
      </c>
      <c r="E43">
        <v>321</v>
      </c>
      <c r="F43">
        <v>322</v>
      </c>
      <c r="G43">
        <v>103</v>
      </c>
    </row>
    <row r="48" spans="1:23" x14ac:dyDescent="0.25">
      <c r="A48" t="s">
        <v>170</v>
      </c>
    </row>
    <row r="49" spans="1:23" x14ac:dyDescent="0.25">
      <c r="A49" t="s">
        <v>1</v>
      </c>
    </row>
    <row r="50" spans="1:23" x14ac:dyDescent="0.25">
      <c r="C50" t="s">
        <v>2</v>
      </c>
      <c r="D50" t="s">
        <v>31</v>
      </c>
    </row>
    <row r="51" spans="1:23" s="1" customFormat="1" ht="40" x14ac:dyDescent="0.25">
      <c r="C51" s="1" t="s">
        <v>4</v>
      </c>
      <c r="D51" s="1" t="s">
        <v>32</v>
      </c>
      <c r="E51" s="1" t="s">
        <v>33</v>
      </c>
      <c r="F51" s="1" t="s">
        <v>34</v>
      </c>
      <c r="K51" s="1" t="str">
        <f>C51</f>
        <v>North Carolina</v>
      </c>
      <c r="L51" s="1" t="str">
        <f>D51</f>
        <v>White non-Hispanic</v>
      </c>
      <c r="M51" s="1" t="str">
        <f>E51</f>
        <v>Black non-Hispanic</v>
      </c>
      <c r="N51" s="1" t="str">
        <f>F51</f>
        <v>Hispanic/All other races</v>
      </c>
      <c r="O51" s="1">
        <f>G51</f>
        <v>0</v>
      </c>
      <c r="S51" s="1" t="str">
        <f>K51</f>
        <v>North Carolina</v>
      </c>
      <c r="T51" s="1" t="str">
        <f>L51</f>
        <v>White non-Hispanic</v>
      </c>
      <c r="U51" s="1" t="str">
        <f>M51</f>
        <v>Black non-Hispanic</v>
      </c>
      <c r="V51" s="1" t="str">
        <f>N51</f>
        <v>Hispanic/All other races</v>
      </c>
    </row>
    <row r="52" spans="1:23" x14ac:dyDescent="0.25">
      <c r="A52" t="s">
        <v>162</v>
      </c>
      <c r="B52" t="s">
        <v>163</v>
      </c>
      <c r="C52">
        <v>253</v>
      </c>
      <c r="D52">
        <v>137</v>
      </c>
      <c r="E52">
        <v>79</v>
      </c>
      <c r="F52">
        <v>37</v>
      </c>
      <c r="J52" t="str">
        <f t="shared" ref="J52:J57" si="3">B52</f>
        <v>Very fair</v>
      </c>
      <c r="K52" s="2">
        <f>C52/C58</f>
        <v>0.25249500998003993</v>
      </c>
      <c r="L52" s="2">
        <f>D52/D58</f>
        <v>0.21780604133545309</v>
      </c>
      <c r="M52" s="2">
        <f>E52/E58</f>
        <v>0.40512820512820513</v>
      </c>
      <c r="N52" s="2">
        <f>F52/F58</f>
        <v>0.20786516853932585</v>
      </c>
      <c r="O52" s="2" t="e">
        <f>G52/G58</f>
        <v>#DIV/0!</v>
      </c>
      <c r="R52" t="s">
        <v>176</v>
      </c>
      <c r="S52" s="3">
        <f>K52+K53</f>
        <v>0.38622754491017963</v>
      </c>
      <c r="T52" s="3">
        <f>L52+L53</f>
        <v>0.33227344992050872</v>
      </c>
      <c r="U52" s="3">
        <f>M52+M53</f>
        <v>0.57435897435897432</v>
      </c>
      <c r="V52" s="3">
        <f>N52+N53</f>
        <v>0.3707865168539326</v>
      </c>
      <c r="W52" s="3"/>
    </row>
    <row r="53" spans="1:23" x14ac:dyDescent="0.25">
      <c r="B53" t="s">
        <v>164</v>
      </c>
      <c r="C53">
        <v>134</v>
      </c>
      <c r="D53">
        <v>72</v>
      </c>
      <c r="E53">
        <v>33</v>
      </c>
      <c r="F53">
        <v>29</v>
      </c>
      <c r="J53" t="str">
        <f t="shared" si="3"/>
        <v>Somewhat fair</v>
      </c>
      <c r="K53" s="2">
        <f>C53/C58</f>
        <v>0.13373253493013973</v>
      </c>
      <c r="L53" s="2">
        <f>D53/D58</f>
        <v>0.11446740858505565</v>
      </c>
      <c r="M53" s="2">
        <f>E53/E58</f>
        <v>0.16923076923076924</v>
      </c>
      <c r="N53" s="2">
        <f>F53/F58</f>
        <v>0.16292134831460675</v>
      </c>
      <c r="O53" s="2" t="e">
        <f>G53/G58</f>
        <v>#DIV/0!</v>
      </c>
      <c r="R53" t="s">
        <v>165</v>
      </c>
      <c r="S53" s="3">
        <f>K54</f>
        <v>0.3782435129740519</v>
      </c>
      <c r="T53" s="3">
        <f>L54</f>
        <v>0.39427662957074722</v>
      </c>
      <c r="U53" s="3">
        <f>M54</f>
        <v>0.31282051282051282</v>
      </c>
      <c r="V53" s="3">
        <f>N54</f>
        <v>0.39325842696629215</v>
      </c>
      <c r="W53" s="3"/>
    </row>
    <row r="54" spans="1:23" x14ac:dyDescent="0.25">
      <c r="B54" t="s">
        <v>165</v>
      </c>
      <c r="C54">
        <v>379</v>
      </c>
      <c r="D54">
        <v>248</v>
      </c>
      <c r="E54">
        <v>61</v>
      </c>
      <c r="F54">
        <v>70</v>
      </c>
      <c r="J54" t="str">
        <f t="shared" si="3"/>
        <v>Neither fair nor unfair</v>
      </c>
      <c r="K54" s="2">
        <f>C54/C58</f>
        <v>0.3782435129740519</v>
      </c>
      <c r="L54" s="2">
        <f>D54/D58</f>
        <v>0.39427662957074722</v>
      </c>
      <c r="M54" s="2">
        <f>E54/E58</f>
        <v>0.31282051282051282</v>
      </c>
      <c r="N54" s="2">
        <f>F54/F58</f>
        <v>0.39325842696629215</v>
      </c>
      <c r="O54" s="2" t="e">
        <f>G54/G58</f>
        <v>#DIV/0!</v>
      </c>
      <c r="R54" t="s">
        <v>177</v>
      </c>
      <c r="S54" s="3">
        <f>K55+K56</f>
        <v>0.15469061876247503</v>
      </c>
      <c r="T54" s="3">
        <f>L55+L56</f>
        <v>0.19077901430842609</v>
      </c>
      <c r="U54" s="3">
        <f>M55+M56</f>
        <v>3.5897435897435902E-2</v>
      </c>
      <c r="V54" s="3">
        <f>N55+N56</f>
        <v>0.15730337078651685</v>
      </c>
      <c r="W54" s="3"/>
    </row>
    <row r="55" spans="1:23" x14ac:dyDescent="0.25">
      <c r="B55" t="s">
        <v>166</v>
      </c>
      <c r="C55">
        <v>81</v>
      </c>
      <c r="D55">
        <v>60</v>
      </c>
      <c r="E55">
        <v>6</v>
      </c>
      <c r="F55">
        <v>15</v>
      </c>
      <c r="J55" t="str">
        <f t="shared" si="3"/>
        <v>Somewhat unfair</v>
      </c>
      <c r="K55" s="2">
        <f>C55/C58</f>
        <v>8.0838323353293412E-2</v>
      </c>
      <c r="L55" s="2">
        <f>D55/D58</f>
        <v>9.5389507154213043E-2</v>
      </c>
      <c r="M55" s="2">
        <f>E55/E58</f>
        <v>3.0769230769230771E-2</v>
      </c>
      <c r="N55" s="2">
        <f>F55/F58</f>
        <v>8.4269662921348312E-2</v>
      </c>
      <c r="O55" s="2" t="e">
        <f>G55/G58</f>
        <v>#DIV/0!</v>
      </c>
      <c r="R55" t="s">
        <v>29</v>
      </c>
      <c r="S55" s="3">
        <f>K57</f>
        <v>8.0838323353293412E-2</v>
      </c>
      <c r="T55" s="3">
        <f>L57</f>
        <v>8.2670906200317959E-2</v>
      </c>
      <c r="U55" s="3">
        <f>M57</f>
        <v>7.6923076923076927E-2</v>
      </c>
      <c r="V55" s="3">
        <f>N57</f>
        <v>7.8651685393258425E-2</v>
      </c>
      <c r="W55" s="3"/>
    </row>
    <row r="56" spans="1:23" x14ac:dyDescent="0.25">
      <c r="B56" t="s">
        <v>167</v>
      </c>
      <c r="C56">
        <v>74</v>
      </c>
      <c r="D56">
        <v>60</v>
      </c>
      <c r="E56">
        <v>1</v>
      </c>
      <c r="F56">
        <v>13</v>
      </c>
      <c r="J56" t="str">
        <f t="shared" si="3"/>
        <v>Very unfair</v>
      </c>
      <c r="K56" s="2">
        <f>C56/C58</f>
        <v>7.3852295409181631E-2</v>
      </c>
      <c r="L56" s="2">
        <f>D56/D58</f>
        <v>9.5389507154213043E-2</v>
      </c>
      <c r="M56" s="2">
        <f>E56/E58</f>
        <v>5.1282051282051282E-3</v>
      </c>
      <c r="N56" s="2">
        <f>F56/F58</f>
        <v>7.3033707865168537E-2</v>
      </c>
      <c r="O56" s="2" t="e">
        <f>G56/G58</f>
        <v>#DIV/0!</v>
      </c>
    </row>
    <row r="57" spans="1:23" x14ac:dyDescent="0.25">
      <c r="B57" t="s">
        <v>29</v>
      </c>
      <c r="C57">
        <v>81</v>
      </c>
      <c r="D57">
        <v>52</v>
      </c>
      <c r="E57">
        <v>15</v>
      </c>
      <c r="F57">
        <v>14</v>
      </c>
      <c r="J57" t="str">
        <f t="shared" si="3"/>
        <v>Don't know</v>
      </c>
      <c r="K57" s="2">
        <f>C57/C58</f>
        <v>8.0838323353293412E-2</v>
      </c>
      <c r="L57" s="2">
        <f>D57/D58</f>
        <v>8.2670906200317959E-2</v>
      </c>
      <c r="M57" s="2">
        <f>E57/E58</f>
        <v>7.6923076923076927E-2</v>
      </c>
      <c r="N57" s="2">
        <f>F57/F58</f>
        <v>7.8651685393258425E-2</v>
      </c>
      <c r="O57" s="2" t="e">
        <f>G57/G58</f>
        <v>#DIV/0!</v>
      </c>
    </row>
    <row r="58" spans="1:23" x14ac:dyDescent="0.25">
      <c r="A58" t="s">
        <v>2</v>
      </c>
      <c r="C58">
        <v>1002</v>
      </c>
      <c r="D58">
        <v>629</v>
      </c>
      <c r="E58">
        <v>195</v>
      </c>
      <c r="F58">
        <v>178</v>
      </c>
    </row>
    <row r="63" spans="1:23" x14ac:dyDescent="0.25">
      <c r="A63" t="s">
        <v>171</v>
      </c>
    </row>
    <row r="64" spans="1:23" x14ac:dyDescent="0.25">
      <c r="A64" t="s">
        <v>1</v>
      </c>
    </row>
    <row r="65" spans="1:23" x14ac:dyDescent="0.25">
      <c r="C65" t="s">
        <v>2</v>
      </c>
      <c r="D65" t="s">
        <v>36</v>
      </c>
    </row>
    <row r="66" spans="1:23" s="1" customFormat="1" ht="40" x14ac:dyDescent="0.25">
      <c r="C66" s="1" t="s">
        <v>4</v>
      </c>
      <c r="D66" s="1" t="s">
        <v>37</v>
      </c>
      <c r="E66" s="1" t="s">
        <v>38</v>
      </c>
      <c r="K66" s="1" t="str">
        <f>C66</f>
        <v>North Carolina</v>
      </c>
      <c r="L66" s="1" t="str">
        <f>D66</f>
        <v>Male</v>
      </c>
      <c r="M66" s="1" t="str">
        <f>E66</f>
        <v>Female</v>
      </c>
      <c r="N66" s="1">
        <f>F66</f>
        <v>0</v>
      </c>
      <c r="O66" s="1">
        <f>G66</f>
        <v>0</v>
      </c>
      <c r="S66" s="1" t="str">
        <f>K66</f>
        <v>North Carolina</v>
      </c>
      <c r="T66" s="1" t="str">
        <f>L66</f>
        <v>Male</v>
      </c>
      <c r="U66" s="1" t="str">
        <f>M66</f>
        <v>Female</v>
      </c>
    </row>
    <row r="67" spans="1:23" x14ac:dyDescent="0.25">
      <c r="A67" t="s">
        <v>162</v>
      </c>
      <c r="B67" t="s">
        <v>163</v>
      </c>
      <c r="C67">
        <v>252</v>
      </c>
      <c r="D67">
        <v>119</v>
      </c>
      <c r="E67">
        <v>133</v>
      </c>
      <c r="J67" t="str">
        <f t="shared" ref="J67:J72" si="4">B67</f>
        <v>Very fair</v>
      </c>
      <c r="K67" s="2">
        <f>C67/C73</f>
        <v>0.25250501002004005</v>
      </c>
      <c r="L67" s="2">
        <f>D67/D73</f>
        <v>0.25</v>
      </c>
      <c r="M67" s="2">
        <f>E67/E73</f>
        <v>0.25478927203065133</v>
      </c>
      <c r="N67" s="2" t="e">
        <f>F67/F73</f>
        <v>#DIV/0!</v>
      </c>
      <c r="O67" s="2" t="e">
        <f>G67/G73</f>
        <v>#DIV/0!</v>
      </c>
      <c r="R67" t="s">
        <v>176</v>
      </c>
      <c r="S67" s="3">
        <f>K67+K68</f>
        <v>0.38577154308617234</v>
      </c>
      <c r="T67" s="3">
        <f>L67+L68</f>
        <v>0.39495798319327735</v>
      </c>
      <c r="U67" s="3">
        <f>M67+M68</f>
        <v>0.37739463601532564</v>
      </c>
      <c r="V67" s="3"/>
      <c r="W67" s="3"/>
    </row>
    <row r="68" spans="1:23" x14ac:dyDescent="0.25">
      <c r="B68" t="s">
        <v>164</v>
      </c>
      <c r="C68">
        <v>133</v>
      </c>
      <c r="D68">
        <v>69</v>
      </c>
      <c r="E68">
        <v>64</v>
      </c>
      <c r="J68" t="str">
        <f t="shared" si="4"/>
        <v>Somewhat fair</v>
      </c>
      <c r="K68" s="2">
        <f>C68/C73</f>
        <v>0.13326653306613226</v>
      </c>
      <c r="L68" s="2">
        <f>D68/D73</f>
        <v>0.14495798319327732</v>
      </c>
      <c r="M68" s="2">
        <f>E68/E73</f>
        <v>0.12260536398467432</v>
      </c>
      <c r="N68" s="2" t="e">
        <f>F68/F73</f>
        <v>#DIV/0!</v>
      </c>
      <c r="O68" s="2" t="e">
        <f>G68/G73</f>
        <v>#DIV/0!</v>
      </c>
      <c r="R68" t="s">
        <v>165</v>
      </c>
      <c r="S68" s="3">
        <f>K69</f>
        <v>0.37975951903807614</v>
      </c>
      <c r="T68" s="3">
        <f>L69</f>
        <v>0.36134453781512604</v>
      </c>
      <c r="U68" s="3">
        <f>M69</f>
        <v>0.39655172413793105</v>
      </c>
      <c r="V68" s="3"/>
      <c r="W68" s="3"/>
    </row>
    <row r="69" spans="1:23" x14ac:dyDescent="0.25">
      <c r="B69" t="s">
        <v>165</v>
      </c>
      <c r="C69">
        <v>379</v>
      </c>
      <c r="D69">
        <v>172</v>
      </c>
      <c r="E69">
        <v>207</v>
      </c>
      <c r="J69" t="str">
        <f t="shared" si="4"/>
        <v>Neither fair nor unfair</v>
      </c>
      <c r="K69" s="2">
        <f>C69/C73</f>
        <v>0.37975951903807614</v>
      </c>
      <c r="L69" s="2">
        <f>D69/D73</f>
        <v>0.36134453781512604</v>
      </c>
      <c r="M69" s="2">
        <f>E69/E73</f>
        <v>0.39655172413793105</v>
      </c>
      <c r="N69" s="2" t="e">
        <f>F69/F73</f>
        <v>#DIV/0!</v>
      </c>
      <c r="O69" s="2" t="e">
        <f>G69/G73</f>
        <v>#DIV/0!</v>
      </c>
      <c r="R69" t="s">
        <v>177</v>
      </c>
      <c r="S69" s="3">
        <f>K70+K71</f>
        <v>0.15330661322645289</v>
      </c>
      <c r="T69" s="3">
        <f>L70+L71</f>
        <v>0.17016806722689076</v>
      </c>
      <c r="U69" s="3">
        <f>M70+M71</f>
        <v>0.13793103448275862</v>
      </c>
      <c r="V69" s="3"/>
      <c r="W69" s="3"/>
    </row>
    <row r="70" spans="1:23" x14ac:dyDescent="0.25">
      <c r="B70" t="s">
        <v>166</v>
      </c>
      <c r="C70">
        <v>81</v>
      </c>
      <c r="D70">
        <v>39</v>
      </c>
      <c r="E70">
        <v>42</v>
      </c>
      <c r="J70" t="str">
        <f t="shared" si="4"/>
        <v>Somewhat unfair</v>
      </c>
      <c r="K70" s="2">
        <f>C70/C73</f>
        <v>8.1162324649298595E-2</v>
      </c>
      <c r="L70" s="2">
        <f>D70/D73</f>
        <v>8.1932773109243698E-2</v>
      </c>
      <c r="M70" s="2">
        <f>E70/E73</f>
        <v>8.0459770114942528E-2</v>
      </c>
      <c r="N70" s="2" t="e">
        <f>F70/F73</f>
        <v>#DIV/0!</v>
      </c>
      <c r="O70" s="2" t="e">
        <f>G70/G73</f>
        <v>#DIV/0!</v>
      </c>
      <c r="R70" t="s">
        <v>29</v>
      </c>
      <c r="S70" s="3">
        <f>K72</f>
        <v>8.1162324649298595E-2</v>
      </c>
      <c r="T70" s="3">
        <f>L72</f>
        <v>7.3529411764705885E-2</v>
      </c>
      <c r="U70" s="3">
        <f>M72</f>
        <v>8.8122605363984668E-2</v>
      </c>
      <c r="V70" s="3"/>
      <c r="W70" s="3"/>
    </row>
    <row r="71" spans="1:23" x14ac:dyDescent="0.25">
      <c r="B71" t="s">
        <v>167</v>
      </c>
      <c r="C71">
        <v>72</v>
      </c>
      <c r="D71">
        <v>42</v>
      </c>
      <c r="E71">
        <v>30</v>
      </c>
      <c r="J71" t="str">
        <f t="shared" si="4"/>
        <v>Very unfair</v>
      </c>
      <c r="K71" s="2">
        <f>C71/C73</f>
        <v>7.2144288577154311E-2</v>
      </c>
      <c r="L71" s="2">
        <f>D71/D73</f>
        <v>8.8235294117647065E-2</v>
      </c>
      <c r="M71" s="2">
        <f>E71/E73</f>
        <v>5.7471264367816091E-2</v>
      </c>
      <c r="N71" s="2" t="e">
        <f>F71/F73</f>
        <v>#DIV/0!</v>
      </c>
      <c r="O71" s="2" t="e">
        <f>G71/G73</f>
        <v>#DIV/0!</v>
      </c>
    </row>
    <row r="72" spans="1:23" x14ac:dyDescent="0.25">
      <c r="B72" t="s">
        <v>29</v>
      </c>
      <c r="C72">
        <v>81</v>
      </c>
      <c r="D72">
        <v>35</v>
      </c>
      <c r="E72">
        <v>46</v>
      </c>
      <c r="J72" t="str">
        <f t="shared" si="4"/>
        <v>Don't know</v>
      </c>
      <c r="K72" s="2">
        <f>C72/C73</f>
        <v>8.1162324649298595E-2</v>
      </c>
      <c r="L72" s="2">
        <f>D72/D73</f>
        <v>7.3529411764705885E-2</v>
      </c>
      <c r="M72" s="2">
        <f>E72/E73</f>
        <v>8.8122605363984668E-2</v>
      </c>
      <c r="N72" s="2" t="e">
        <f>F72/F73</f>
        <v>#DIV/0!</v>
      </c>
      <c r="O72" s="2" t="e">
        <f>G72/G73</f>
        <v>#DIV/0!</v>
      </c>
    </row>
    <row r="73" spans="1:23" x14ac:dyDescent="0.25">
      <c r="A73" t="s">
        <v>2</v>
      </c>
      <c r="C73">
        <v>998</v>
      </c>
      <c r="D73">
        <v>476</v>
      </c>
      <c r="E73">
        <v>522</v>
      </c>
    </row>
    <row r="78" spans="1:23" x14ac:dyDescent="0.25">
      <c r="A78" t="s">
        <v>172</v>
      </c>
    </row>
    <row r="79" spans="1:23" x14ac:dyDescent="0.25">
      <c r="A79" t="s">
        <v>1</v>
      </c>
    </row>
    <row r="80" spans="1:23" x14ac:dyDescent="0.25">
      <c r="C80" t="s">
        <v>2</v>
      </c>
      <c r="D80" t="s">
        <v>40</v>
      </c>
    </row>
    <row r="81" spans="1:23" s="1" customFormat="1" ht="80" x14ac:dyDescent="0.25">
      <c r="C81" s="1" t="s">
        <v>4</v>
      </c>
      <c r="D81" s="1" t="s">
        <v>41</v>
      </c>
      <c r="E81" s="1" t="s">
        <v>42</v>
      </c>
      <c r="F81" s="1" t="s">
        <v>43</v>
      </c>
      <c r="K81" s="1" t="str">
        <f>C81</f>
        <v>North Carolina</v>
      </c>
      <c r="L81" s="1" t="str">
        <f>D81</f>
        <v>No HS/HS Graduate</v>
      </c>
      <c r="M81" s="1" t="str">
        <f>E81</f>
        <v>Some college/2-year degree</v>
      </c>
      <c r="N81" s="1" t="str">
        <f>F81</f>
        <v>4-year degree/Graduate degree</v>
      </c>
      <c r="O81" s="1">
        <f>G81</f>
        <v>0</v>
      </c>
      <c r="S81" s="1" t="str">
        <f>K81</f>
        <v>North Carolina</v>
      </c>
      <c r="T81" s="1" t="str">
        <f>L81</f>
        <v>No HS/HS Graduate</v>
      </c>
      <c r="U81" s="1" t="str">
        <f>M81</f>
        <v>Some college/2-year degree</v>
      </c>
      <c r="V81" s="1" t="str">
        <f>N81</f>
        <v>4-year degree/Graduate degree</v>
      </c>
    </row>
    <row r="82" spans="1:23" x14ac:dyDescent="0.25">
      <c r="A82" t="s">
        <v>162</v>
      </c>
      <c r="B82" t="s">
        <v>163</v>
      </c>
      <c r="C82">
        <v>252</v>
      </c>
      <c r="D82">
        <v>72</v>
      </c>
      <c r="E82">
        <v>75</v>
      </c>
      <c r="F82">
        <v>105</v>
      </c>
      <c r="J82" t="str">
        <f t="shared" ref="J82:J87" si="5">B82</f>
        <v>Very fair</v>
      </c>
      <c r="K82" s="2">
        <f>C82/C88</f>
        <v>0.25174825174825177</v>
      </c>
      <c r="L82" s="2">
        <f>D82/D88</f>
        <v>0.20338983050847459</v>
      </c>
      <c r="M82" s="2">
        <f>E82/E88</f>
        <v>0.24429967426710097</v>
      </c>
      <c r="N82" s="2">
        <f>F82/F88</f>
        <v>0.30882352941176472</v>
      </c>
      <c r="O82" s="2" t="e">
        <f>G82/G88</f>
        <v>#DIV/0!</v>
      </c>
      <c r="R82" t="s">
        <v>176</v>
      </c>
      <c r="S82" s="3">
        <f>K82+K83</f>
        <v>0.38561438561438566</v>
      </c>
      <c r="T82" s="3">
        <f>L82+L83</f>
        <v>0.33615819209039549</v>
      </c>
      <c r="U82" s="3">
        <f>M82+M83</f>
        <v>0.38110749185667753</v>
      </c>
      <c r="V82" s="3">
        <f>N82+N83</f>
        <v>0.44117647058823528</v>
      </c>
      <c r="W82" s="3"/>
    </row>
    <row r="83" spans="1:23" x14ac:dyDescent="0.25">
      <c r="B83" t="s">
        <v>164</v>
      </c>
      <c r="C83">
        <v>134</v>
      </c>
      <c r="D83">
        <v>47</v>
      </c>
      <c r="E83">
        <v>42</v>
      </c>
      <c r="F83">
        <v>45</v>
      </c>
      <c r="J83" t="str">
        <f t="shared" si="5"/>
        <v>Somewhat fair</v>
      </c>
      <c r="K83" s="2">
        <f>C83/C88</f>
        <v>0.13386613386613386</v>
      </c>
      <c r="L83" s="2">
        <f>D83/D88</f>
        <v>0.1327683615819209</v>
      </c>
      <c r="M83" s="2">
        <f>E83/E88</f>
        <v>0.13680781758957655</v>
      </c>
      <c r="N83" s="2">
        <f>F83/F88</f>
        <v>0.13235294117647059</v>
      </c>
      <c r="O83" s="2" t="e">
        <f>G83/G88</f>
        <v>#DIV/0!</v>
      </c>
      <c r="R83" t="s">
        <v>165</v>
      </c>
      <c r="S83" s="3">
        <f>K84</f>
        <v>0.37962037962037964</v>
      </c>
      <c r="T83" s="3">
        <f>L84</f>
        <v>0.3672316384180791</v>
      </c>
      <c r="U83" s="3">
        <f>M84</f>
        <v>0.38436482084690554</v>
      </c>
      <c r="V83" s="3">
        <f>N84</f>
        <v>0.38823529411764707</v>
      </c>
      <c r="W83" s="3"/>
    </row>
    <row r="84" spans="1:23" x14ac:dyDescent="0.25">
      <c r="B84" t="s">
        <v>165</v>
      </c>
      <c r="C84">
        <v>380</v>
      </c>
      <c r="D84">
        <v>130</v>
      </c>
      <c r="E84">
        <v>118</v>
      </c>
      <c r="F84">
        <v>132</v>
      </c>
      <c r="J84" t="str">
        <f t="shared" si="5"/>
        <v>Neither fair nor unfair</v>
      </c>
      <c r="K84" s="2">
        <f>C84/C88</f>
        <v>0.37962037962037964</v>
      </c>
      <c r="L84" s="2">
        <f>D84/D88</f>
        <v>0.3672316384180791</v>
      </c>
      <c r="M84" s="2">
        <f>E84/E88</f>
        <v>0.38436482084690554</v>
      </c>
      <c r="N84" s="2">
        <f>F84/F88</f>
        <v>0.38823529411764707</v>
      </c>
      <c r="O84" s="2" t="e">
        <f>G84/G88</f>
        <v>#DIV/0!</v>
      </c>
      <c r="R84" t="s">
        <v>177</v>
      </c>
      <c r="S84" s="3">
        <f>K85+K86</f>
        <v>0.15384615384615385</v>
      </c>
      <c r="T84" s="3">
        <f>L85+L86</f>
        <v>0.16101694915254239</v>
      </c>
      <c r="U84" s="3">
        <f>M85+M86</f>
        <v>0.16612377850162866</v>
      </c>
      <c r="V84" s="3">
        <f>N85+N86</f>
        <v>0.13529411764705881</v>
      </c>
      <c r="W84" s="3"/>
    </row>
    <row r="85" spans="1:23" x14ac:dyDescent="0.25">
      <c r="B85" t="s">
        <v>166</v>
      </c>
      <c r="C85">
        <v>81</v>
      </c>
      <c r="D85">
        <v>28</v>
      </c>
      <c r="E85">
        <v>25</v>
      </c>
      <c r="F85">
        <v>28</v>
      </c>
      <c r="J85" t="str">
        <f t="shared" si="5"/>
        <v>Somewhat unfair</v>
      </c>
      <c r="K85" s="2">
        <f>C85/C88</f>
        <v>8.0919080919080913E-2</v>
      </c>
      <c r="L85" s="2">
        <f>D85/D88</f>
        <v>7.909604519774012E-2</v>
      </c>
      <c r="M85" s="2">
        <f>E85/E88</f>
        <v>8.143322475570032E-2</v>
      </c>
      <c r="N85" s="2">
        <f>F85/F88</f>
        <v>8.2352941176470587E-2</v>
      </c>
      <c r="O85" s="2" t="e">
        <f>G85/G88</f>
        <v>#DIV/0!</v>
      </c>
      <c r="R85" t="s">
        <v>29</v>
      </c>
      <c r="S85" s="3">
        <f>K87</f>
        <v>8.0919080919080913E-2</v>
      </c>
      <c r="T85" s="3">
        <f>L87</f>
        <v>0.13559322033898305</v>
      </c>
      <c r="U85" s="3">
        <f>M87</f>
        <v>6.8403908794788276E-2</v>
      </c>
      <c r="V85" s="3">
        <f>N87</f>
        <v>3.5294117647058823E-2</v>
      </c>
      <c r="W85" s="3"/>
    </row>
    <row r="86" spans="1:23" x14ac:dyDescent="0.25">
      <c r="B86" t="s">
        <v>167</v>
      </c>
      <c r="C86">
        <v>73</v>
      </c>
      <c r="D86">
        <v>29</v>
      </c>
      <c r="E86">
        <v>26</v>
      </c>
      <c r="F86">
        <v>18</v>
      </c>
      <c r="J86" t="str">
        <f t="shared" si="5"/>
        <v>Very unfair</v>
      </c>
      <c r="K86" s="2">
        <f>C86/C88</f>
        <v>7.2927072927072928E-2</v>
      </c>
      <c r="L86" s="2">
        <f>D86/D88</f>
        <v>8.1920903954802254E-2</v>
      </c>
      <c r="M86" s="2">
        <f>E86/E88</f>
        <v>8.4690553745928335E-2</v>
      </c>
      <c r="N86" s="2">
        <f>F86/F88</f>
        <v>5.2941176470588235E-2</v>
      </c>
      <c r="O86" s="2" t="e">
        <f>G86/G88</f>
        <v>#DIV/0!</v>
      </c>
    </row>
    <row r="87" spans="1:23" x14ac:dyDescent="0.25">
      <c r="B87" t="s">
        <v>29</v>
      </c>
      <c r="C87">
        <v>81</v>
      </c>
      <c r="D87">
        <v>48</v>
      </c>
      <c r="E87">
        <v>21</v>
      </c>
      <c r="F87">
        <v>12</v>
      </c>
      <c r="J87" t="str">
        <f t="shared" si="5"/>
        <v>Don't know</v>
      </c>
      <c r="K87" s="2">
        <f>C87/C88</f>
        <v>8.0919080919080913E-2</v>
      </c>
      <c r="L87" s="2">
        <f>D87/D88</f>
        <v>0.13559322033898305</v>
      </c>
      <c r="M87" s="2">
        <f>E87/E88</f>
        <v>6.8403908794788276E-2</v>
      </c>
      <c r="N87" s="2">
        <f>F87/F88</f>
        <v>3.5294117647058823E-2</v>
      </c>
      <c r="O87" s="2" t="e">
        <f>G87/G88</f>
        <v>#DIV/0!</v>
      </c>
    </row>
    <row r="88" spans="1:23" x14ac:dyDescent="0.25">
      <c r="A88" t="s">
        <v>2</v>
      </c>
      <c r="C88">
        <v>1001</v>
      </c>
      <c r="D88">
        <v>354</v>
      </c>
      <c r="E88">
        <v>307</v>
      </c>
      <c r="F88">
        <v>340</v>
      </c>
    </row>
    <row r="93" spans="1:23" x14ac:dyDescent="0.25">
      <c r="A93" t="s">
        <v>173</v>
      </c>
    </row>
    <row r="94" spans="1:23" x14ac:dyDescent="0.25">
      <c r="A94" t="s">
        <v>1</v>
      </c>
    </row>
    <row r="95" spans="1:23" x14ac:dyDescent="0.25">
      <c r="C95" t="s">
        <v>2</v>
      </c>
      <c r="D95" t="s">
        <v>45</v>
      </c>
    </row>
    <row r="96" spans="1:23" s="1" customFormat="1" ht="100" x14ac:dyDescent="0.25">
      <c r="C96" s="1" t="s">
        <v>4</v>
      </c>
      <c r="D96" s="1" t="s">
        <v>46</v>
      </c>
      <c r="E96" s="1" t="s">
        <v>47</v>
      </c>
      <c r="F96" s="1" t="s">
        <v>48</v>
      </c>
      <c r="K96" s="1" t="str">
        <f>C96</f>
        <v>North Carolina</v>
      </c>
      <c r="L96" s="1" t="str">
        <f>D96</f>
        <v>Silent &amp; Boomer (born before 1965)</v>
      </c>
      <c r="M96" s="1" t="str">
        <f>E96</f>
        <v>Generation X (born 1965-1980)</v>
      </c>
      <c r="N96" s="1" t="str">
        <f>F96</f>
        <v>Millennials &amp; Generation Z (born after 1980)</v>
      </c>
      <c r="O96" s="1">
        <f>G96</f>
        <v>0</v>
      </c>
      <c r="S96" s="1" t="str">
        <f>K96</f>
        <v>North Carolina</v>
      </c>
      <c r="T96" s="1" t="str">
        <f>L96</f>
        <v>Silent &amp; Boomer (born before 1965)</v>
      </c>
      <c r="U96" s="1" t="str">
        <f>M96</f>
        <v>Generation X (born 1965-1980)</v>
      </c>
      <c r="V96" s="1" t="str">
        <f>N96</f>
        <v>Millennials &amp; Generation Z (born after 1980)</v>
      </c>
      <c r="W96" s="1">
        <f>O96</f>
        <v>0</v>
      </c>
    </row>
    <row r="97" spans="1:23" x14ac:dyDescent="0.25">
      <c r="A97" t="s">
        <v>162</v>
      </c>
      <c r="B97" t="s">
        <v>163</v>
      </c>
      <c r="C97">
        <v>252</v>
      </c>
      <c r="D97">
        <v>78</v>
      </c>
      <c r="E97">
        <v>58</v>
      </c>
      <c r="F97">
        <v>116</v>
      </c>
      <c r="J97" t="str">
        <f t="shared" ref="J97:J102" si="6">B97</f>
        <v>Very fair</v>
      </c>
      <c r="K97" s="2">
        <f>C97/C103</f>
        <v>0.25250501002004005</v>
      </c>
      <c r="L97" s="2">
        <f>D97/D103</f>
        <v>0.26440677966101694</v>
      </c>
      <c r="M97" s="2">
        <f>E97/E103</f>
        <v>0.23293172690763053</v>
      </c>
      <c r="N97" s="2">
        <f>F97/F103</f>
        <v>0.25550660792951541</v>
      </c>
      <c r="O97" s="2" t="e">
        <f>G97/G103</f>
        <v>#DIV/0!</v>
      </c>
      <c r="R97" t="s">
        <v>176</v>
      </c>
      <c r="S97" s="3">
        <f>K97+K98</f>
        <v>0.38577154308617234</v>
      </c>
      <c r="T97" s="3">
        <f>L97+L98</f>
        <v>0.34576271186440677</v>
      </c>
      <c r="U97" s="3">
        <f>M97+M98</f>
        <v>0.32128514056224899</v>
      </c>
      <c r="V97" s="3">
        <f>N97+N98</f>
        <v>0.44713656387665196</v>
      </c>
      <c r="W97" s="3" t="e">
        <f>O97+O98</f>
        <v>#DIV/0!</v>
      </c>
    </row>
    <row r="98" spans="1:23" x14ac:dyDescent="0.25">
      <c r="B98" t="s">
        <v>164</v>
      </c>
      <c r="C98">
        <v>133</v>
      </c>
      <c r="D98">
        <v>24</v>
      </c>
      <c r="E98">
        <v>22</v>
      </c>
      <c r="F98">
        <v>87</v>
      </c>
      <c r="J98" t="str">
        <f t="shared" si="6"/>
        <v>Somewhat fair</v>
      </c>
      <c r="K98" s="2">
        <f>C98/C103</f>
        <v>0.13326653306613226</v>
      </c>
      <c r="L98" s="2">
        <f>D98/D103</f>
        <v>8.1355932203389825E-2</v>
      </c>
      <c r="M98" s="2">
        <f>E98/E103</f>
        <v>8.8353413654618476E-2</v>
      </c>
      <c r="N98" s="2">
        <f>F98/F103</f>
        <v>0.19162995594713655</v>
      </c>
      <c r="O98" s="2" t="e">
        <f>G98/G103</f>
        <v>#DIV/0!</v>
      </c>
      <c r="R98" t="s">
        <v>165</v>
      </c>
      <c r="S98" s="3">
        <f>K99</f>
        <v>0.37975951903807614</v>
      </c>
      <c r="T98" s="3">
        <f>L99</f>
        <v>0.34915254237288135</v>
      </c>
      <c r="U98" s="3">
        <f>M99</f>
        <v>0.44979919678714858</v>
      </c>
      <c r="V98" s="3">
        <f>N99</f>
        <v>0.36123348017621143</v>
      </c>
      <c r="W98" s="3" t="e">
        <f>O99</f>
        <v>#DIV/0!</v>
      </c>
    </row>
    <row r="99" spans="1:23" x14ac:dyDescent="0.25">
      <c r="B99" t="s">
        <v>165</v>
      </c>
      <c r="C99">
        <v>379</v>
      </c>
      <c r="D99">
        <v>103</v>
      </c>
      <c r="E99">
        <v>112</v>
      </c>
      <c r="F99">
        <v>164</v>
      </c>
      <c r="J99" t="str">
        <f t="shared" si="6"/>
        <v>Neither fair nor unfair</v>
      </c>
      <c r="K99" s="2">
        <f>C99/C103</f>
        <v>0.37975951903807614</v>
      </c>
      <c r="L99" s="2">
        <f>D99/D103</f>
        <v>0.34915254237288135</v>
      </c>
      <c r="M99" s="2">
        <f>E99/E103</f>
        <v>0.44979919678714858</v>
      </c>
      <c r="N99" s="2">
        <f>F99/F103</f>
        <v>0.36123348017621143</v>
      </c>
      <c r="O99" s="2" t="e">
        <f>G99/G103</f>
        <v>#DIV/0!</v>
      </c>
      <c r="R99" t="s">
        <v>177</v>
      </c>
      <c r="S99" s="3">
        <f>K100+K101</f>
        <v>0.15330661322645289</v>
      </c>
      <c r="T99" s="3">
        <f>L100+L101</f>
        <v>0.2135593220338983</v>
      </c>
      <c r="U99" s="3">
        <f>M100+M101</f>
        <v>0.14457831325301204</v>
      </c>
      <c r="V99" s="3">
        <f>N100+N101</f>
        <v>0.11894273127753305</v>
      </c>
      <c r="W99" s="3" t="e">
        <f>O100+O101</f>
        <v>#DIV/0!</v>
      </c>
    </row>
    <row r="100" spans="1:23" x14ac:dyDescent="0.25">
      <c r="B100" t="s">
        <v>166</v>
      </c>
      <c r="C100">
        <v>80</v>
      </c>
      <c r="D100">
        <v>32</v>
      </c>
      <c r="E100">
        <v>14</v>
      </c>
      <c r="F100">
        <v>34</v>
      </c>
      <c r="J100" t="str">
        <f t="shared" si="6"/>
        <v>Somewhat unfair</v>
      </c>
      <c r="K100" s="2">
        <f>C100/C103</f>
        <v>8.0160320641282562E-2</v>
      </c>
      <c r="L100" s="2">
        <f>D100/D103</f>
        <v>0.10847457627118644</v>
      </c>
      <c r="M100" s="2">
        <f>E100/E103</f>
        <v>5.6224899598393573E-2</v>
      </c>
      <c r="N100" s="2">
        <f>F100/F103</f>
        <v>7.4889867841409691E-2</v>
      </c>
      <c r="O100" s="2" t="e">
        <f>G100/G103</f>
        <v>#DIV/0!</v>
      </c>
      <c r="R100" t="s">
        <v>29</v>
      </c>
      <c r="S100" s="3">
        <f>K102</f>
        <v>8.1162324649298595E-2</v>
      </c>
      <c r="T100" s="3">
        <f>L102</f>
        <v>9.152542372881356E-2</v>
      </c>
      <c r="U100" s="3">
        <f>M102</f>
        <v>8.4337349397590355E-2</v>
      </c>
      <c r="V100" s="3">
        <f>N102</f>
        <v>7.268722466960352E-2</v>
      </c>
      <c r="W100" s="3" t="e">
        <f>O102</f>
        <v>#DIV/0!</v>
      </c>
    </row>
    <row r="101" spans="1:23" x14ac:dyDescent="0.25">
      <c r="B101" t="s">
        <v>167</v>
      </c>
      <c r="C101">
        <v>73</v>
      </c>
      <c r="D101">
        <v>31</v>
      </c>
      <c r="E101">
        <v>22</v>
      </c>
      <c r="F101">
        <v>20</v>
      </c>
      <c r="J101" t="str">
        <f t="shared" si="6"/>
        <v>Very unfair</v>
      </c>
      <c r="K101" s="2">
        <f>C101/C103</f>
        <v>7.3146292585170344E-2</v>
      </c>
      <c r="L101" s="2">
        <f>D101/D103</f>
        <v>0.10508474576271186</v>
      </c>
      <c r="M101" s="2">
        <f>E101/E103</f>
        <v>8.8353413654618476E-2</v>
      </c>
      <c r="N101" s="2">
        <f>F101/F103</f>
        <v>4.405286343612335E-2</v>
      </c>
      <c r="O101" s="2" t="e">
        <f>G101/G103</f>
        <v>#DIV/0!</v>
      </c>
    </row>
    <row r="102" spans="1:23" x14ac:dyDescent="0.25">
      <c r="B102" t="s">
        <v>29</v>
      </c>
      <c r="C102">
        <v>81</v>
      </c>
      <c r="D102">
        <v>27</v>
      </c>
      <c r="E102">
        <v>21</v>
      </c>
      <c r="F102">
        <v>33</v>
      </c>
      <c r="J102" t="str">
        <f t="shared" si="6"/>
        <v>Don't know</v>
      </c>
      <c r="K102" s="2">
        <f>C102/C103</f>
        <v>8.1162324649298595E-2</v>
      </c>
      <c r="L102" s="2">
        <f>D102/D103</f>
        <v>9.152542372881356E-2</v>
      </c>
      <c r="M102" s="2">
        <f>E102/E103</f>
        <v>8.4337349397590355E-2</v>
      </c>
      <c r="N102" s="2">
        <f>F102/F103</f>
        <v>7.268722466960352E-2</v>
      </c>
      <c r="O102" s="2" t="e">
        <f>G102/G103</f>
        <v>#DIV/0!</v>
      </c>
    </row>
    <row r="103" spans="1:23" x14ac:dyDescent="0.25">
      <c r="A103" t="s">
        <v>2</v>
      </c>
      <c r="C103">
        <v>998</v>
      </c>
      <c r="D103">
        <v>295</v>
      </c>
      <c r="E103">
        <v>249</v>
      </c>
      <c r="F103">
        <v>454</v>
      </c>
    </row>
    <row r="108" spans="1:23" x14ac:dyDescent="0.25">
      <c r="A108" t="s">
        <v>174</v>
      </c>
    </row>
    <row r="109" spans="1:23" x14ac:dyDescent="0.25">
      <c r="A109" t="s">
        <v>1</v>
      </c>
    </row>
    <row r="110" spans="1:23" x14ac:dyDescent="0.25">
      <c r="C110" t="s">
        <v>2</v>
      </c>
      <c r="D110" t="s">
        <v>50</v>
      </c>
    </row>
    <row r="111" spans="1:23" s="1" customFormat="1" ht="60" x14ac:dyDescent="0.25">
      <c r="C111" s="1" t="s">
        <v>4</v>
      </c>
      <c r="D111" s="1" t="s">
        <v>51</v>
      </c>
      <c r="E111" s="1" t="s">
        <v>52</v>
      </c>
      <c r="F111" s="1" t="s">
        <v>53</v>
      </c>
      <c r="G111" s="1" t="s">
        <v>54</v>
      </c>
      <c r="K111" s="1" t="str">
        <f>C111</f>
        <v>North Carolina</v>
      </c>
      <c r="L111" s="1" t="str">
        <f>D111</f>
        <v>Central Cities</v>
      </c>
      <c r="M111" s="1" t="str">
        <f>E111</f>
        <v>Urban County Suburbs</v>
      </c>
      <c r="N111" s="1" t="str">
        <f>F111</f>
        <v>Surrounding Suburban County</v>
      </c>
      <c r="O111" s="1" t="str">
        <f>G111</f>
        <v>Rural County</v>
      </c>
      <c r="S111" s="1" t="str">
        <f>K111</f>
        <v>North Carolina</v>
      </c>
      <c r="T111" s="1" t="str">
        <f>L111</f>
        <v>Central Cities</v>
      </c>
      <c r="U111" s="1" t="str">
        <f>M111</f>
        <v>Urban County Suburbs</v>
      </c>
      <c r="V111" s="1" t="str">
        <f>N111</f>
        <v>Surrounding Suburban County</v>
      </c>
      <c r="W111" s="1" t="str">
        <f>O111</f>
        <v>Rural County</v>
      </c>
    </row>
    <row r="112" spans="1:23" x14ac:dyDescent="0.25">
      <c r="A112" t="s">
        <v>162</v>
      </c>
      <c r="B112" t="s">
        <v>163</v>
      </c>
      <c r="C112">
        <v>252</v>
      </c>
      <c r="D112">
        <v>99</v>
      </c>
      <c r="E112">
        <v>62</v>
      </c>
      <c r="F112">
        <v>49</v>
      </c>
      <c r="G112">
        <v>42</v>
      </c>
      <c r="J112" t="str">
        <f t="shared" ref="J112:J117" si="7">B112</f>
        <v>Very fair</v>
      </c>
      <c r="K112" s="2">
        <f>C112/C118</f>
        <v>0.25174825174825177</v>
      </c>
      <c r="L112" s="2">
        <f>D112/D118</f>
        <v>0.32459016393442625</v>
      </c>
      <c r="M112" s="2">
        <f>E112/E118</f>
        <v>0.25</v>
      </c>
      <c r="N112" s="2">
        <f>F112/F118</f>
        <v>0.21030042918454936</v>
      </c>
      <c r="O112" s="2">
        <f>G112/G118</f>
        <v>0.19534883720930232</v>
      </c>
      <c r="R112" t="s">
        <v>176</v>
      </c>
      <c r="S112" s="3">
        <f>K112+K113</f>
        <v>0.38461538461538464</v>
      </c>
      <c r="T112" s="3">
        <f>L112+L113</f>
        <v>0.47213114754098362</v>
      </c>
      <c r="U112" s="3">
        <f>M112+M113</f>
        <v>0.36693548387096775</v>
      </c>
      <c r="V112" s="3">
        <f>N112+N113</f>
        <v>0.36480686695278974</v>
      </c>
      <c r="W112" s="3">
        <f>O112+O113</f>
        <v>0.30232558139534882</v>
      </c>
    </row>
    <row r="113" spans="1:23" x14ac:dyDescent="0.25">
      <c r="B113" t="s">
        <v>164</v>
      </c>
      <c r="C113">
        <v>133</v>
      </c>
      <c r="D113">
        <v>45</v>
      </c>
      <c r="E113">
        <v>29</v>
      </c>
      <c r="F113">
        <v>36</v>
      </c>
      <c r="G113">
        <v>23</v>
      </c>
      <c r="J113" t="str">
        <f t="shared" si="7"/>
        <v>Somewhat fair</v>
      </c>
      <c r="K113" s="2">
        <f>C113/C118</f>
        <v>0.13286713286713286</v>
      </c>
      <c r="L113" s="2">
        <f>D113/D118</f>
        <v>0.14754098360655737</v>
      </c>
      <c r="M113" s="2">
        <f>E113/E118</f>
        <v>0.11693548387096774</v>
      </c>
      <c r="N113" s="2">
        <f>F113/F118</f>
        <v>0.15450643776824036</v>
      </c>
      <c r="O113" s="2">
        <f>G113/G118</f>
        <v>0.10697674418604651</v>
      </c>
      <c r="R113" t="s">
        <v>165</v>
      </c>
      <c r="S113" s="3">
        <f>K114</f>
        <v>0.37962037962037964</v>
      </c>
      <c r="T113" s="3">
        <f>L114</f>
        <v>0.36065573770491804</v>
      </c>
      <c r="U113" s="3">
        <f>M114</f>
        <v>0.40322580645161288</v>
      </c>
      <c r="V113" s="3">
        <f>N114</f>
        <v>0.35193133047210301</v>
      </c>
      <c r="W113" s="3">
        <f>O114</f>
        <v>0.40930232558139534</v>
      </c>
    </row>
    <row r="114" spans="1:23" x14ac:dyDescent="0.25">
      <c r="B114" t="s">
        <v>165</v>
      </c>
      <c r="C114">
        <v>380</v>
      </c>
      <c r="D114">
        <v>110</v>
      </c>
      <c r="E114">
        <v>100</v>
      </c>
      <c r="F114">
        <v>82</v>
      </c>
      <c r="G114">
        <v>88</v>
      </c>
      <c r="J114" t="str">
        <f t="shared" si="7"/>
        <v>Neither fair nor unfair</v>
      </c>
      <c r="K114" s="2">
        <f>C114/C118</f>
        <v>0.37962037962037964</v>
      </c>
      <c r="L114" s="2">
        <f>D114/D118</f>
        <v>0.36065573770491804</v>
      </c>
      <c r="M114" s="2">
        <f>E114/E118</f>
        <v>0.40322580645161288</v>
      </c>
      <c r="N114" s="2">
        <f>F114/F118</f>
        <v>0.35193133047210301</v>
      </c>
      <c r="O114" s="2">
        <f>G114/G118</f>
        <v>0.40930232558139534</v>
      </c>
      <c r="R114" t="s">
        <v>177</v>
      </c>
      <c r="S114" s="3">
        <f>K115+K116</f>
        <v>0.15384615384615385</v>
      </c>
      <c r="T114" s="3">
        <f>L115+L116</f>
        <v>9.5081967213114765E-2</v>
      </c>
      <c r="U114" s="3">
        <f>M115+M116</f>
        <v>0.15322580645161291</v>
      </c>
      <c r="V114" s="3">
        <f>N115+N116</f>
        <v>0.19313304721030045</v>
      </c>
      <c r="W114" s="3">
        <f>O115+O116</f>
        <v>0.19534883720930232</v>
      </c>
    </row>
    <row r="115" spans="1:23" x14ac:dyDescent="0.25">
      <c r="B115" t="s">
        <v>166</v>
      </c>
      <c r="C115">
        <v>81</v>
      </c>
      <c r="D115">
        <v>18</v>
      </c>
      <c r="E115">
        <v>23</v>
      </c>
      <c r="F115">
        <v>20</v>
      </c>
      <c r="G115">
        <v>20</v>
      </c>
      <c r="J115" t="str">
        <f t="shared" si="7"/>
        <v>Somewhat unfair</v>
      </c>
      <c r="K115" s="2">
        <f>C115/C118</f>
        <v>8.0919080919080913E-2</v>
      </c>
      <c r="L115" s="2">
        <f>D115/D118</f>
        <v>5.9016393442622953E-2</v>
      </c>
      <c r="M115" s="2">
        <f>E115/E118</f>
        <v>9.2741935483870969E-2</v>
      </c>
      <c r="N115" s="2">
        <f>F115/F118</f>
        <v>8.5836909871244635E-2</v>
      </c>
      <c r="O115" s="2">
        <f>G115/G118</f>
        <v>9.3023255813953487E-2</v>
      </c>
      <c r="R115" t="s">
        <v>29</v>
      </c>
      <c r="S115" s="3">
        <f>K117</f>
        <v>8.191808191808192E-2</v>
      </c>
      <c r="T115" s="3">
        <f>L117</f>
        <v>7.2131147540983612E-2</v>
      </c>
      <c r="U115" s="3">
        <f>M117</f>
        <v>7.6612903225806453E-2</v>
      </c>
      <c r="V115" s="3">
        <f>N117</f>
        <v>9.012875536480687E-2</v>
      </c>
      <c r="W115" s="3">
        <f>O117</f>
        <v>9.3023255813953487E-2</v>
      </c>
    </row>
    <row r="116" spans="1:23" x14ac:dyDescent="0.25">
      <c r="B116" t="s">
        <v>167</v>
      </c>
      <c r="C116">
        <v>73</v>
      </c>
      <c r="D116">
        <v>11</v>
      </c>
      <c r="E116">
        <v>15</v>
      </c>
      <c r="F116">
        <v>25</v>
      </c>
      <c r="G116">
        <v>22</v>
      </c>
      <c r="J116" t="str">
        <f t="shared" si="7"/>
        <v>Very unfair</v>
      </c>
      <c r="K116" s="2">
        <f>C116/C118</f>
        <v>7.2927072927072928E-2</v>
      </c>
      <c r="L116" s="2">
        <f>D116/D118</f>
        <v>3.6065573770491806E-2</v>
      </c>
      <c r="M116" s="2">
        <f>E116/E118</f>
        <v>6.0483870967741937E-2</v>
      </c>
      <c r="N116" s="2">
        <f>F116/F118</f>
        <v>0.1072961373390558</v>
      </c>
      <c r="O116" s="2">
        <f>G116/G118</f>
        <v>0.10232558139534884</v>
      </c>
    </row>
    <row r="117" spans="1:23" x14ac:dyDescent="0.25">
      <c r="B117" t="s">
        <v>29</v>
      </c>
      <c r="C117">
        <v>82</v>
      </c>
      <c r="D117">
        <v>22</v>
      </c>
      <c r="E117">
        <v>19</v>
      </c>
      <c r="F117">
        <v>21</v>
      </c>
      <c r="G117">
        <v>20</v>
      </c>
      <c r="J117" t="str">
        <f t="shared" si="7"/>
        <v>Don't know</v>
      </c>
      <c r="K117" s="2">
        <f>C117/C118</f>
        <v>8.191808191808192E-2</v>
      </c>
      <c r="L117" s="2">
        <f>D117/D118</f>
        <v>7.2131147540983612E-2</v>
      </c>
      <c r="M117" s="2">
        <f>E117/E118</f>
        <v>7.6612903225806453E-2</v>
      </c>
      <c r="N117" s="2">
        <f>F117/F118</f>
        <v>9.012875536480687E-2</v>
      </c>
      <c r="O117" s="2">
        <f>G117/G118</f>
        <v>9.3023255813953487E-2</v>
      </c>
    </row>
    <row r="118" spans="1:23" x14ac:dyDescent="0.25">
      <c r="A118" t="s">
        <v>2</v>
      </c>
      <c r="C118">
        <v>1001</v>
      </c>
      <c r="D118">
        <v>305</v>
      </c>
      <c r="E118">
        <v>248</v>
      </c>
      <c r="F118">
        <v>233</v>
      </c>
      <c r="G118">
        <v>215</v>
      </c>
    </row>
    <row r="123" spans="1:23" x14ac:dyDescent="0.25">
      <c r="A123" t="s">
        <v>175</v>
      </c>
    </row>
    <row r="124" spans="1:23" x14ac:dyDescent="0.25">
      <c r="A124" t="s">
        <v>1</v>
      </c>
    </row>
    <row r="125" spans="1:23" x14ac:dyDescent="0.25">
      <c r="C125" t="s">
        <v>2</v>
      </c>
      <c r="D125" t="s">
        <v>56</v>
      </c>
    </row>
    <row r="126" spans="1:23" s="1" customFormat="1" ht="80" x14ac:dyDescent="0.25">
      <c r="C126" s="1" t="s">
        <v>4</v>
      </c>
      <c r="D126" s="1" t="s">
        <v>57</v>
      </c>
      <c r="E126" s="1" t="s">
        <v>58</v>
      </c>
      <c r="F126" s="1" t="s">
        <v>124</v>
      </c>
      <c r="G126" s="1" t="s">
        <v>60</v>
      </c>
      <c r="K126" s="1" t="str">
        <f>C126</f>
        <v>North Carolina</v>
      </c>
      <c r="L126" s="1" t="str">
        <f>D126</f>
        <v>Voted for Donald Trump</v>
      </c>
      <c r="M126" s="1" t="str">
        <f>E126</f>
        <v>Voted for Kamala Harris</v>
      </c>
      <c r="N126" s="1" t="str">
        <f>F126</f>
        <v>Voted third party/other</v>
      </c>
      <c r="O126" s="1" t="str">
        <f>G126</f>
        <v>Didn't vote in 2024 presidential election</v>
      </c>
      <c r="S126" s="1" t="str">
        <f>K126</f>
        <v>North Carolina</v>
      </c>
      <c r="T126" s="1" t="str">
        <f>L126</f>
        <v>Voted for Donald Trump</v>
      </c>
      <c r="U126" s="1" t="str">
        <f>M126</f>
        <v>Voted for Kamala Harris</v>
      </c>
      <c r="V126" s="1" t="str">
        <f>N126</f>
        <v>Voted third party/other</v>
      </c>
      <c r="W126" s="1" t="str">
        <f>O126</f>
        <v>Didn't vote in 2024 presidential election</v>
      </c>
    </row>
    <row r="127" spans="1:23" x14ac:dyDescent="0.25">
      <c r="A127" t="s">
        <v>162</v>
      </c>
      <c r="B127" t="s">
        <v>163</v>
      </c>
      <c r="C127">
        <v>253</v>
      </c>
      <c r="D127">
        <v>47</v>
      </c>
      <c r="E127">
        <v>141</v>
      </c>
      <c r="F127">
        <v>1</v>
      </c>
      <c r="G127">
        <v>64</v>
      </c>
      <c r="J127" t="str">
        <f t="shared" ref="J127:J132" si="8">B127</f>
        <v>Very fair</v>
      </c>
      <c r="K127" s="2">
        <f>C127/C133</f>
        <v>0.25274725274725274</v>
      </c>
      <c r="L127" s="2">
        <f>D127/D133</f>
        <v>0.1346704871060172</v>
      </c>
      <c r="M127" s="2">
        <f>E127/E133</f>
        <v>0.4246987951807229</v>
      </c>
      <c r="N127" s="2">
        <f>F127/F133</f>
        <v>0.1111111111111111</v>
      </c>
      <c r="O127" s="2">
        <f>G127/G133</f>
        <v>0.20578778135048231</v>
      </c>
      <c r="R127" t="s">
        <v>176</v>
      </c>
      <c r="S127" s="3">
        <f>K127+K128</f>
        <v>0.38661338661338662</v>
      </c>
      <c r="T127" s="3">
        <f>L127+L128</f>
        <v>0.26361031518624645</v>
      </c>
      <c r="U127" s="3">
        <f>M127+M128</f>
        <v>0.57530120481927716</v>
      </c>
      <c r="V127" s="3">
        <f>N127+N128</f>
        <v>0.22222222222222221</v>
      </c>
      <c r="W127" s="3">
        <f>O127+O128</f>
        <v>0.32797427652733119</v>
      </c>
    </row>
    <row r="128" spans="1:23" x14ac:dyDescent="0.25">
      <c r="B128" t="s">
        <v>164</v>
      </c>
      <c r="C128">
        <v>134</v>
      </c>
      <c r="D128">
        <v>45</v>
      </c>
      <c r="E128">
        <v>50</v>
      </c>
      <c r="F128">
        <v>1</v>
      </c>
      <c r="G128">
        <v>38</v>
      </c>
      <c r="J128" t="str">
        <f t="shared" si="8"/>
        <v>Somewhat fair</v>
      </c>
      <c r="K128" s="2">
        <f>C128/C133</f>
        <v>0.13386613386613386</v>
      </c>
      <c r="L128" s="2">
        <f>D128/D133</f>
        <v>0.12893982808022922</v>
      </c>
      <c r="M128" s="2">
        <f>E128/E133</f>
        <v>0.15060240963855423</v>
      </c>
      <c r="N128" s="2">
        <f>F128/F133</f>
        <v>0.1111111111111111</v>
      </c>
      <c r="O128" s="2">
        <f>G128/G133</f>
        <v>0.12218649517684887</v>
      </c>
      <c r="R128" t="s">
        <v>165</v>
      </c>
      <c r="S128" s="3">
        <f>K129</f>
        <v>0.37862137862137862</v>
      </c>
      <c r="T128" s="3">
        <f>L129</f>
        <v>0.36962750716332377</v>
      </c>
      <c r="U128" s="3">
        <f>M129</f>
        <v>0.32831325301204817</v>
      </c>
      <c r="V128" s="3">
        <f>N129</f>
        <v>0.66666666666666663</v>
      </c>
      <c r="W128" s="3">
        <f>O129</f>
        <v>0.43408360128617363</v>
      </c>
    </row>
    <row r="129" spans="1:23" x14ac:dyDescent="0.25">
      <c r="B129" t="s">
        <v>165</v>
      </c>
      <c r="C129">
        <v>379</v>
      </c>
      <c r="D129">
        <v>129</v>
      </c>
      <c r="E129">
        <v>109</v>
      </c>
      <c r="F129">
        <v>6</v>
      </c>
      <c r="G129">
        <v>135</v>
      </c>
      <c r="J129" t="str">
        <f t="shared" si="8"/>
        <v>Neither fair nor unfair</v>
      </c>
      <c r="K129" s="2">
        <f>C129/C133</f>
        <v>0.37862137862137862</v>
      </c>
      <c r="L129" s="2">
        <f>D129/D133</f>
        <v>0.36962750716332377</v>
      </c>
      <c r="M129" s="2">
        <f>E129/E133</f>
        <v>0.32831325301204817</v>
      </c>
      <c r="N129" s="2">
        <f>F129/F133</f>
        <v>0.66666666666666663</v>
      </c>
      <c r="O129" s="2">
        <f>G129/G133</f>
        <v>0.43408360128617363</v>
      </c>
      <c r="R129" t="s">
        <v>177</v>
      </c>
      <c r="S129" s="3">
        <f>K130+K131</f>
        <v>0.15384615384615385</v>
      </c>
      <c r="T129" s="3">
        <f>L130+L131</f>
        <v>0.30372492836676218</v>
      </c>
      <c r="U129" s="3">
        <f>M130+M131</f>
        <v>4.5180722891566265E-2</v>
      </c>
      <c r="V129" s="3">
        <f>N130+N131</f>
        <v>0</v>
      </c>
      <c r="W129" s="3">
        <f>O130+O131</f>
        <v>0.10610932475884244</v>
      </c>
    </row>
    <row r="130" spans="1:23" x14ac:dyDescent="0.25">
      <c r="B130" t="s">
        <v>166</v>
      </c>
      <c r="C130">
        <v>81</v>
      </c>
      <c r="D130">
        <v>51</v>
      </c>
      <c r="E130">
        <v>13</v>
      </c>
      <c r="F130">
        <v>0</v>
      </c>
      <c r="G130">
        <v>17</v>
      </c>
      <c r="J130" t="str">
        <f t="shared" si="8"/>
        <v>Somewhat unfair</v>
      </c>
      <c r="K130" s="2">
        <f>C130/C133</f>
        <v>8.0919080919080913E-2</v>
      </c>
      <c r="L130" s="2">
        <f>D130/D133</f>
        <v>0.14613180515759314</v>
      </c>
      <c r="M130" s="2">
        <f>E130/E133</f>
        <v>3.9156626506024098E-2</v>
      </c>
      <c r="N130" s="2">
        <f>F130/F133</f>
        <v>0</v>
      </c>
      <c r="O130" s="2">
        <f>G130/G133</f>
        <v>5.4662379421221867E-2</v>
      </c>
      <c r="R130" t="s">
        <v>29</v>
      </c>
      <c r="S130" s="3">
        <f>K132</f>
        <v>8.0919080919080913E-2</v>
      </c>
      <c r="T130" s="3">
        <f>L132</f>
        <v>6.3037249283667621E-2</v>
      </c>
      <c r="U130" s="3">
        <f>M132</f>
        <v>5.1204819277108432E-2</v>
      </c>
      <c r="V130" s="3">
        <f>N132</f>
        <v>0.1111111111111111</v>
      </c>
      <c r="W130" s="3">
        <f>O132</f>
        <v>0.13183279742765272</v>
      </c>
    </row>
    <row r="131" spans="1:23" x14ac:dyDescent="0.25">
      <c r="B131" t="s">
        <v>167</v>
      </c>
      <c r="C131">
        <v>73</v>
      </c>
      <c r="D131">
        <v>55</v>
      </c>
      <c r="E131">
        <v>2</v>
      </c>
      <c r="F131">
        <v>0</v>
      </c>
      <c r="G131">
        <v>16</v>
      </c>
      <c r="J131" t="str">
        <f t="shared" si="8"/>
        <v>Very unfair</v>
      </c>
      <c r="K131" s="2">
        <f>C131/C133</f>
        <v>7.2927072927072928E-2</v>
      </c>
      <c r="L131" s="2">
        <f>D131/D133</f>
        <v>0.15759312320916904</v>
      </c>
      <c r="M131" s="2">
        <f>E131/E133</f>
        <v>6.024096385542169E-3</v>
      </c>
      <c r="N131" s="2">
        <f>F131/F133</f>
        <v>0</v>
      </c>
      <c r="O131" s="2">
        <f>G131/G133</f>
        <v>5.1446945337620578E-2</v>
      </c>
    </row>
    <row r="132" spans="1:23" x14ac:dyDescent="0.25">
      <c r="B132" t="s">
        <v>29</v>
      </c>
      <c r="C132">
        <v>81</v>
      </c>
      <c r="D132">
        <v>22</v>
      </c>
      <c r="E132">
        <v>17</v>
      </c>
      <c r="F132">
        <v>1</v>
      </c>
      <c r="G132">
        <v>41</v>
      </c>
      <c r="J132" t="str">
        <f t="shared" si="8"/>
        <v>Don't know</v>
      </c>
      <c r="K132" s="2">
        <f>C132/C133</f>
        <v>8.0919080919080913E-2</v>
      </c>
      <c r="L132" s="2">
        <f>D132/D133</f>
        <v>6.3037249283667621E-2</v>
      </c>
      <c r="M132" s="2">
        <f>E132/E133</f>
        <v>5.1204819277108432E-2</v>
      </c>
      <c r="N132" s="2">
        <f>F132/F133</f>
        <v>0.1111111111111111</v>
      </c>
      <c r="O132" s="2">
        <f>G132/G133</f>
        <v>0.13183279742765272</v>
      </c>
    </row>
    <row r="133" spans="1:23" x14ac:dyDescent="0.25">
      <c r="A133" t="s">
        <v>2</v>
      </c>
      <c r="C133">
        <v>1001</v>
      </c>
      <c r="D133">
        <v>349</v>
      </c>
      <c r="E133">
        <v>332</v>
      </c>
      <c r="F133">
        <v>9</v>
      </c>
      <c r="G133">
        <v>311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04A75-5410-B74B-998B-975D9B6DD50D}">
  <dimension ref="A1:O124"/>
  <sheetViews>
    <sheetView workbookViewId="0">
      <selection activeCell="A3" sqref="A3:XFD3"/>
    </sheetView>
  </sheetViews>
  <sheetFormatPr baseColWidth="10" defaultRowHeight="19" x14ac:dyDescent="0.25"/>
  <cols>
    <col min="2" max="2" width="27.28515625" customWidth="1"/>
    <col min="10" max="10" width="29.42578125" customWidth="1"/>
    <col min="12" max="14" width="11.85546875" customWidth="1"/>
  </cols>
  <sheetData>
    <row r="1" spans="1:15" x14ac:dyDescent="0.25">
      <c r="A1" t="s">
        <v>235</v>
      </c>
    </row>
    <row r="3" spans="1:15" x14ac:dyDescent="0.25">
      <c r="A3" t="s">
        <v>178</v>
      </c>
    </row>
    <row r="4" spans="1:15" x14ac:dyDescent="0.25">
      <c r="A4" t="s">
        <v>1</v>
      </c>
    </row>
    <row r="5" spans="1:15" x14ac:dyDescent="0.25">
      <c r="C5" t="s">
        <v>2</v>
      </c>
      <c r="D5" t="s">
        <v>3</v>
      </c>
    </row>
    <row r="6" spans="1:15" s="1" customFormat="1" ht="80" x14ac:dyDescent="0.25">
      <c r="C6" s="1" t="s">
        <v>4</v>
      </c>
      <c r="D6" s="1" t="s">
        <v>5</v>
      </c>
      <c r="E6" s="1" t="s">
        <v>6</v>
      </c>
      <c r="F6" s="1" t="s">
        <v>7</v>
      </c>
      <c r="G6" s="1" t="s">
        <v>8</v>
      </c>
      <c r="K6" s="1" t="str">
        <f>C6</f>
        <v>North Carolina</v>
      </c>
      <c r="L6" s="1" t="str">
        <f>D6</f>
        <v>Democratic Self-Identification</v>
      </c>
      <c r="M6" s="1" t="str">
        <f>E6</f>
        <v>Independent Self-Identification</v>
      </c>
      <c r="N6" s="1" t="str">
        <f>F6</f>
        <v>Republican Self-Identification</v>
      </c>
      <c r="O6" s="1" t="str">
        <f>G6</f>
        <v>All others/Not sure</v>
      </c>
    </row>
    <row r="7" spans="1:15" x14ac:dyDescent="0.25">
      <c r="A7" t="s">
        <v>134</v>
      </c>
      <c r="B7" t="s">
        <v>135</v>
      </c>
      <c r="C7">
        <v>216</v>
      </c>
      <c r="D7">
        <v>48</v>
      </c>
      <c r="E7">
        <v>65</v>
      </c>
      <c r="F7">
        <v>88</v>
      </c>
      <c r="G7">
        <v>15</v>
      </c>
      <c r="J7" t="str">
        <f>B7</f>
        <v>Helps Democrats more</v>
      </c>
      <c r="K7" s="2">
        <f>C7/C12</f>
        <v>0.21578421578421578</v>
      </c>
      <c r="L7" s="2">
        <f>D7/D12</f>
        <v>0.16901408450704225</v>
      </c>
      <c r="M7" s="2">
        <f>E7/E12</f>
        <v>0.19402985074626866</v>
      </c>
      <c r="N7" s="2">
        <f>F7/F12</f>
        <v>0.3176895306859206</v>
      </c>
      <c r="O7" s="2">
        <f>G7/G12</f>
        <v>0.14285714285714285</v>
      </c>
    </row>
    <row r="8" spans="1:15" x14ac:dyDescent="0.25">
      <c r="B8" t="s">
        <v>136</v>
      </c>
      <c r="C8">
        <v>32</v>
      </c>
      <c r="D8">
        <v>3</v>
      </c>
      <c r="E8">
        <v>7</v>
      </c>
      <c r="F8">
        <v>21</v>
      </c>
      <c r="G8">
        <v>1</v>
      </c>
      <c r="J8" t="str">
        <f>B8</f>
        <v>Helps Republicans more</v>
      </c>
      <c r="K8" s="2">
        <f>C8/C12</f>
        <v>3.1968031968031968E-2</v>
      </c>
      <c r="L8" s="2">
        <f>D8/D12</f>
        <v>1.0563380281690141E-2</v>
      </c>
      <c r="M8" s="2">
        <f>E8/E12</f>
        <v>2.0895522388059702E-2</v>
      </c>
      <c r="N8" s="2">
        <f>F8/F12</f>
        <v>7.5812274368231042E-2</v>
      </c>
      <c r="O8" s="2">
        <f>G8/G12</f>
        <v>9.5238095238095247E-3</v>
      </c>
    </row>
    <row r="9" spans="1:15" x14ac:dyDescent="0.25">
      <c r="B9" t="s">
        <v>137</v>
      </c>
      <c r="C9">
        <v>289</v>
      </c>
      <c r="D9">
        <v>74</v>
      </c>
      <c r="E9">
        <v>113</v>
      </c>
      <c r="F9">
        <v>72</v>
      </c>
      <c r="G9">
        <v>30</v>
      </c>
      <c r="J9" t="str">
        <f>B9</f>
        <v>Has no impact on either party</v>
      </c>
      <c r="K9" s="2">
        <f>C9/C12</f>
        <v>0.2887112887112887</v>
      </c>
      <c r="L9" s="2">
        <f>D9/D12</f>
        <v>0.26056338028169013</v>
      </c>
      <c r="M9" s="2">
        <f>E9/E12</f>
        <v>0.33731343283582088</v>
      </c>
      <c r="N9" s="2">
        <f>F9/F12</f>
        <v>0.25992779783393499</v>
      </c>
      <c r="O9" s="2">
        <f>G9/G12</f>
        <v>0.2857142857142857</v>
      </c>
    </row>
    <row r="10" spans="1:15" x14ac:dyDescent="0.25">
      <c r="B10" t="s">
        <v>138</v>
      </c>
      <c r="C10">
        <v>339</v>
      </c>
      <c r="D10">
        <v>135</v>
      </c>
      <c r="E10">
        <v>114</v>
      </c>
      <c r="F10">
        <v>64</v>
      </c>
      <c r="G10">
        <v>26</v>
      </c>
      <c r="J10" t="str">
        <f>B10</f>
        <v>Helps both equally</v>
      </c>
      <c r="K10" s="2">
        <f>C10/C12</f>
        <v>0.33866133866133868</v>
      </c>
      <c r="L10" s="2">
        <f>D10/D12</f>
        <v>0.47535211267605632</v>
      </c>
      <c r="M10" s="2">
        <f>E10/E12</f>
        <v>0.34029850746268658</v>
      </c>
      <c r="N10" s="2">
        <f>F10/F12</f>
        <v>0.23104693140794225</v>
      </c>
      <c r="O10" s="2">
        <f>G10/G12</f>
        <v>0.24761904761904763</v>
      </c>
    </row>
    <row r="11" spans="1:15" x14ac:dyDescent="0.25">
      <c r="B11" t="s">
        <v>29</v>
      </c>
      <c r="C11">
        <v>125</v>
      </c>
      <c r="D11">
        <v>24</v>
      </c>
      <c r="E11">
        <v>36</v>
      </c>
      <c r="F11">
        <v>32</v>
      </c>
      <c r="G11">
        <v>33</v>
      </c>
      <c r="J11" t="str">
        <f>B11</f>
        <v>Don't know</v>
      </c>
      <c r="K11" s="2">
        <f>C11/C12</f>
        <v>0.12487512487512488</v>
      </c>
      <c r="L11" s="2">
        <f>D11/D12</f>
        <v>8.4507042253521125E-2</v>
      </c>
      <c r="M11" s="2">
        <f>E11/E12</f>
        <v>0.10746268656716418</v>
      </c>
      <c r="N11" s="2">
        <f>F11/F12</f>
        <v>0.11552346570397112</v>
      </c>
      <c r="O11" s="2">
        <f>G11/G12</f>
        <v>0.31428571428571428</v>
      </c>
    </row>
    <row r="12" spans="1:15" x14ac:dyDescent="0.25">
      <c r="A12" t="s">
        <v>2</v>
      </c>
      <c r="C12">
        <v>1001</v>
      </c>
      <c r="D12">
        <v>284</v>
      </c>
      <c r="E12">
        <v>335</v>
      </c>
      <c r="F12">
        <v>277</v>
      </c>
      <c r="G12">
        <v>105</v>
      </c>
    </row>
    <row r="17" spans="1:15" x14ac:dyDescent="0.25">
      <c r="A17" t="s">
        <v>179</v>
      </c>
    </row>
    <row r="18" spans="1:15" x14ac:dyDescent="0.25">
      <c r="A18" t="s">
        <v>1</v>
      </c>
    </row>
    <row r="19" spans="1:15" x14ac:dyDescent="0.25">
      <c r="C19" t="s">
        <v>2</v>
      </c>
      <c r="D19" t="s">
        <v>19</v>
      </c>
    </row>
    <row r="20" spans="1:15" s="1" customFormat="1" ht="60" x14ac:dyDescent="0.25">
      <c r="C20" s="1" t="s">
        <v>4</v>
      </c>
      <c r="D20" s="1" t="s">
        <v>20</v>
      </c>
      <c r="E20" s="1" t="s">
        <v>21</v>
      </c>
      <c r="F20" s="1" t="s">
        <v>22</v>
      </c>
      <c r="G20" s="1" t="s">
        <v>23</v>
      </c>
      <c r="K20" s="1" t="str">
        <f>C20</f>
        <v>North Carolina</v>
      </c>
      <c r="L20" s="1" t="str">
        <f>D20</f>
        <v>Democratic ID (Partisan + Leaners)</v>
      </c>
      <c r="M20" s="1" t="str">
        <f>E20</f>
        <v>Pure Independent</v>
      </c>
      <c r="N20" s="1" t="str">
        <f>F20</f>
        <v>Republican ID (Partisan + Leaners)</v>
      </c>
      <c r="O20" s="1" t="str">
        <f>G20</f>
        <v>All others/Not Sure</v>
      </c>
    </row>
    <row r="21" spans="1:15" x14ac:dyDescent="0.25">
      <c r="A21" t="s">
        <v>134</v>
      </c>
      <c r="B21" t="s">
        <v>135</v>
      </c>
      <c r="C21">
        <v>216</v>
      </c>
      <c r="D21">
        <v>62</v>
      </c>
      <c r="E21">
        <v>19</v>
      </c>
      <c r="F21">
        <v>131</v>
      </c>
      <c r="G21">
        <v>4</v>
      </c>
      <c r="J21" t="str">
        <f>B21</f>
        <v>Helps Democrats more</v>
      </c>
      <c r="K21" s="2">
        <f>C21/C26</f>
        <v>0.216</v>
      </c>
      <c r="L21" s="2">
        <f>D21/D26</f>
        <v>0.15346534653465346</v>
      </c>
      <c r="M21" s="2">
        <f>E21/E26</f>
        <v>9.947643979057591E-2</v>
      </c>
      <c r="N21" s="2">
        <f>F21/F26</f>
        <v>0.35890410958904112</v>
      </c>
      <c r="O21" s="2">
        <f>G21/G26</f>
        <v>0.1</v>
      </c>
    </row>
    <row r="22" spans="1:15" x14ac:dyDescent="0.25">
      <c r="B22" t="s">
        <v>136</v>
      </c>
      <c r="C22">
        <v>31</v>
      </c>
      <c r="D22">
        <v>7</v>
      </c>
      <c r="E22">
        <v>0</v>
      </c>
      <c r="F22">
        <v>24</v>
      </c>
      <c r="G22">
        <v>0</v>
      </c>
      <c r="J22" t="str">
        <f>B22</f>
        <v>Helps Republicans more</v>
      </c>
      <c r="K22" s="2">
        <f>C22/C26</f>
        <v>3.1E-2</v>
      </c>
      <c r="L22" s="2">
        <f>D22/D26</f>
        <v>1.7326732673267328E-2</v>
      </c>
      <c r="M22" s="2">
        <f>E22/E26</f>
        <v>0</v>
      </c>
      <c r="N22" s="2">
        <f>F22/F26</f>
        <v>6.575342465753424E-2</v>
      </c>
      <c r="O22" s="2">
        <f>G22/G26</f>
        <v>0</v>
      </c>
    </row>
    <row r="23" spans="1:15" x14ac:dyDescent="0.25">
      <c r="B23" t="s">
        <v>137</v>
      </c>
      <c r="C23">
        <v>289</v>
      </c>
      <c r="D23">
        <v>115</v>
      </c>
      <c r="E23">
        <v>76</v>
      </c>
      <c r="F23">
        <v>89</v>
      </c>
      <c r="G23">
        <v>9</v>
      </c>
      <c r="J23" t="str">
        <f>B23</f>
        <v>Has no impact on either party</v>
      </c>
      <c r="K23" s="2">
        <f>C23/C26</f>
        <v>0.28899999999999998</v>
      </c>
      <c r="L23" s="2">
        <f>D23/D26</f>
        <v>0.28465346534653463</v>
      </c>
      <c r="M23" s="2">
        <f>E23/E26</f>
        <v>0.39790575916230364</v>
      </c>
      <c r="N23" s="2">
        <f>F23/F26</f>
        <v>0.24383561643835616</v>
      </c>
      <c r="O23" s="2">
        <f>G23/G26</f>
        <v>0.22500000000000001</v>
      </c>
    </row>
    <row r="24" spans="1:15" x14ac:dyDescent="0.25">
      <c r="B24" t="s">
        <v>138</v>
      </c>
      <c r="C24">
        <v>339</v>
      </c>
      <c r="D24">
        <v>187</v>
      </c>
      <c r="E24">
        <v>61</v>
      </c>
      <c r="F24">
        <v>80</v>
      </c>
      <c r="G24">
        <v>11</v>
      </c>
      <c r="J24" t="str">
        <f>B24</f>
        <v>Helps both equally</v>
      </c>
      <c r="K24" s="2">
        <f>C24/C26</f>
        <v>0.33900000000000002</v>
      </c>
      <c r="L24" s="2">
        <f>D24/D26</f>
        <v>0.46287128712871289</v>
      </c>
      <c r="M24" s="2">
        <f>E24/E26</f>
        <v>0.3193717277486911</v>
      </c>
      <c r="N24" s="2">
        <f>F24/F26</f>
        <v>0.21917808219178081</v>
      </c>
      <c r="O24" s="2">
        <f>G24/G26</f>
        <v>0.27500000000000002</v>
      </c>
    </row>
    <row r="25" spans="1:15" x14ac:dyDescent="0.25">
      <c r="B25" t="s">
        <v>29</v>
      </c>
      <c r="C25">
        <v>125</v>
      </c>
      <c r="D25">
        <v>33</v>
      </c>
      <c r="E25">
        <v>35</v>
      </c>
      <c r="F25">
        <v>41</v>
      </c>
      <c r="G25">
        <v>16</v>
      </c>
      <c r="J25" t="str">
        <f>B25</f>
        <v>Don't know</v>
      </c>
      <c r="K25" s="2">
        <f>C25/C26</f>
        <v>0.125</v>
      </c>
      <c r="L25" s="2">
        <f>D25/D26</f>
        <v>8.1683168316831686E-2</v>
      </c>
      <c r="M25" s="2">
        <f>E25/E26</f>
        <v>0.18324607329842932</v>
      </c>
      <c r="N25" s="2">
        <f>F25/F26</f>
        <v>0.11232876712328767</v>
      </c>
      <c r="O25" s="2">
        <f>G25/G26</f>
        <v>0.4</v>
      </c>
    </row>
    <row r="26" spans="1:15" x14ac:dyDescent="0.25">
      <c r="A26" t="s">
        <v>2</v>
      </c>
      <c r="C26">
        <v>1000</v>
      </c>
      <c r="D26">
        <v>404</v>
      </c>
      <c r="E26">
        <v>191</v>
      </c>
      <c r="F26">
        <v>365</v>
      </c>
      <c r="G26">
        <v>40</v>
      </c>
    </row>
    <row r="31" spans="1:15" x14ac:dyDescent="0.25">
      <c r="A31" t="s">
        <v>180</v>
      </c>
    </row>
    <row r="32" spans="1:15" x14ac:dyDescent="0.25">
      <c r="A32" t="s">
        <v>1</v>
      </c>
    </row>
    <row r="33" spans="1:15" x14ac:dyDescent="0.25">
      <c r="C33" t="s">
        <v>2</v>
      </c>
      <c r="D33" t="s">
        <v>25</v>
      </c>
    </row>
    <row r="34" spans="1:15" s="1" customFormat="1" ht="40" x14ac:dyDescent="0.25">
      <c r="C34" s="1" t="s">
        <v>4</v>
      </c>
      <c r="D34" s="1" t="s">
        <v>26</v>
      </c>
      <c r="E34" s="1" t="s">
        <v>27</v>
      </c>
      <c r="F34" s="1" t="s">
        <v>28</v>
      </c>
      <c r="G34" s="1" t="s">
        <v>29</v>
      </c>
      <c r="K34" s="1" t="str">
        <f>C34</f>
        <v>North Carolina</v>
      </c>
      <c r="L34" s="1" t="str">
        <f>D34</f>
        <v>Liberal (very)</v>
      </c>
      <c r="M34" s="1" t="str">
        <f>E34</f>
        <v>Moderate</v>
      </c>
      <c r="N34" s="1" t="str">
        <f>F34</f>
        <v>Conservative (very)</v>
      </c>
      <c r="O34" s="1" t="str">
        <f>G34</f>
        <v>Don't know</v>
      </c>
    </row>
    <row r="35" spans="1:15" x14ac:dyDescent="0.25">
      <c r="A35" t="s">
        <v>134</v>
      </c>
      <c r="B35" t="s">
        <v>135</v>
      </c>
      <c r="C35">
        <v>215</v>
      </c>
      <c r="D35">
        <v>41</v>
      </c>
      <c r="E35">
        <v>46</v>
      </c>
      <c r="F35">
        <v>123</v>
      </c>
      <c r="G35">
        <v>5</v>
      </c>
      <c r="J35" t="str">
        <f>B35</f>
        <v>Helps Democrats more</v>
      </c>
      <c r="K35" s="2">
        <f>C35/C40</f>
        <v>0.21543086172344689</v>
      </c>
      <c r="L35" s="2">
        <f>D35/D40</f>
        <v>0.15891472868217055</v>
      </c>
      <c r="M35" s="2">
        <f>E35/E40</f>
        <v>0.14374999999999999</v>
      </c>
      <c r="N35" s="2">
        <f>F35/F40</f>
        <v>0.38557993730407525</v>
      </c>
      <c r="O35" s="2">
        <f>G35/G40</f>
        <v>4.9504950495049507E-2</v>
      </c>
    </row>
    <row r="36" spans="1:15" x14ac:dyDescent="0.25">
      <c r="B36" t="s">
        <v>136</v>
      </c>
      <c r="C36">
        <v>31</v>
      </c>
      <c r="D36">
        <v>8</v>
      </c>
      <c r="E36">
        <v>7</v>
      </c>
      <c r="F36">
        <v>16</v>
      </c>
      <c r="G36">
        <v>0</v>
      </c>
      <c r="J36" t="str">
        <f>B36</f>
        <v>Helps Republicans more</v>
      </c>
      <c r="K36" s="2">
        <f>C36/C40</f>
        <v>3.1062124248496994E-2</v>
      </c>
      <c r="L36" s="2">
        <f>D36/D40</f>
        <v>3.1007751937984496E-2</v>
      </c>
      <c r="M36" s="2">
        <f>E36/E40</f>
        <v>2.1874999999999999E-2</v>
      </c>
      <c r="N36" s="2">
        <f>F36/F40</f>
        <v>5.0156739811912224E-2</v>
      </c>
      <c r="O36" s="2">
        <f>G36/G40</f>
        <v>0</v>
      </c>
    </row>
    <row r="37" spans="1:15" x14ac:dyDescent="0.25">
      <c r="B37" t="s">
        <v>137</v>
      </c>
      <c r="C37">
        <v>288</v>
      </c>
      <c r="D37">
        <v>73</v>
      </c>
      <c r="E37">
        <v>111</v>
      </c>
      <c r="F37">
        <v>72</v>
      </c>
      <c r="G37">
        <v>32</v>
      </c>
      <c r="J37" t="str">
        <f>B37</f>
        <v>Has no impact on either party</v>
      </c>
      <c r="K37" s="2">
        <f>C37/C40</f>
        <v>0.28857715430861725</v>
      </c>
      <c r="L37" s="2">
        <f>D37/D40</f>
        <v>0.28294573643410853</v>
      </c>
      <c r="M37" s="2">
        <f>E37/E40</f>
        <v>0.34687499999999999</v>
      </c>
      <c r="N37" s="2">
        <f>F37/F40</f>
        <v>0.22570532915360503</v>
      </c>
      <c r="O37" s="2">
        <f>G37/G40</f>
        <v>0.31683168316831684</v>
      </c>
    </row>
    <row r="38" spans="1:15" x14ac:dyDescent="0.25">
      <c r="B38" t="s">
        <v>138</v>
      </c>
      <c r="C38">
        <v>339</v>
      </c>
      <c r="D38">
        <v>120</v>
      </c>
      <c r="E38">
        <v>115</v>
      </c>
      <c r="F38">
        <v>74</v>
      </c>
      <c r="G38">
        <v>30</v>
      </c>
      <c r="J38" t="str">
        <f>B38</f>
        <v>Helps both equally</v>
      </c>
      <c r="K38" s="2">
        <f>C38/C40</f>
        <v>0.33967935871743488</v>
      </c>
      <c r="L38" s="2">
        <f>D38/D40</f>
        <v>0.46511627906976744</v>
      </c>
      <c r="M38" s="2">
        <f>E38/E40</f>
        <v>0.359375</v>
      </c>
      <c r="N38" s="2">
        <f>F38/F40</f>
        <v>0.23197492163009403</v>
      </c>
      <c r="O38" s="2">
        <f>G38/G40</f>
        <v>0.29702970297029702</v>
      </c>
    </row>
    <row r="39" spans="1:15" x14ac:dyDescent="0.25">
      <c r="B39" t="s">
        <v>29</v>
      </c>
      <c r="C39">
        <v>125</v>
      </c>
      <c r="D39">
        <v>16</v>
      </c>
      <c r="E39">
        <v>41</v>
      </c>
      <c r="F39">
        <v>34</v>
      </c>
      <c r="G39">
        <v>34</v>
      </c>
      <c r="J39" t="str">
        <f>B39</f>
        <v>Don't know</v>
      </c>
      <c r="K39" s="2">
        <f>C39/C40</f>
        <v>0.12525050100200399</v>
      </c>
      <c r="L39" s="2">
        <f>D39/D40</f>
        <v>6.2015503875968991E-2</v>
      </c>
      <c r="M39" s="2">
        <f>E39/E40</f>
        <v>0.12812499999999999</v>
      </c>
      <c r="N39" s="2">
        <f>F39/F40</f>
        <v>0.10658307210031348</v>
      </c>
      <c r="O39" s="2">
        <f>G39/G40</f>
        <v>0.33663366336633666</v>
      </c>
    </row>
    <row r="40" spans="1:15" x14ac:dyDescent="0.25">
      <c r="A40" t="s">
        <v>2</v>
      </c>
      <c r="C40">
        <v>998</v>
      </c>
      <c r="D40">
        <v>258</v>
      </c>
      <c r="E40">
        <v>320</v>
      </c>
      <c r="F40">
        <v>319</v>
      </c>
      <c r="G40">
        <v>101</v>
      </c>
    </row>
    <row r="45" spans="1:15" x14ac:dyDescent="0.25">
      <c r="A45" t="s">
        <v>181</v>
      </c>
    </row>
    <row r="46" spans="1:15" x14ac:dyDescent="0.25">
      <c r="A46" t="s">
        <v>1</v>
      </c>
    </row>
    <row r="47" spans="1:15" x14ac:dyDescent="0.25">
      <c r="C47" t="s">
        <v>2</v>
      </c>
      <c r="D47" t="s">
        <v>31</v>
      </c>
    </row>
    <row r="48" spans="1:15" s="1" customFormat="1" ht="40" x14ac:dyDescent="0.25">
      <c r="C48" s="1" t="s">
        <v>4</v>
      </c>
      <c r="D48" s="1" t="s">
        <v>32</v>
      </c>
      <c r="E48" s="1" t="s">
        <v>33</v>
      </c>
      <c r="F48" s="1" t="s">
        <v>34</v>
      </c>
      <c r="K48" s="1" t="str">
        <f>C48</f>
        <v>North Carolina</v>
      </c>
      <c r="L48" s="1" t="str">
        <f>D48</f>
        <v>White non-Hispanic</v>
      </c>
      <c r="M48" s="1" t="str">
        <f>E48</f>
        <v>Black non-Hispanic</v>
      </c>
      <c r="N48" s="1" t="str">
        <f>F48</f>
        <v>Hispanic/All other races</v>
      </c>
    </row>
    <row r="49" spans="1:15" x14ac:dyDescent="0.25">
      <c r="A49" t="s">
        <v>134</v>
      </c>
      <c r="B49" t="s">
        <v>135</v>
      </c>
      <c r="C49">
        <v>216</v>
      </c>
      <c r="D49">
        <v>166</v>
      </c>
      <c r="E49">
        <v>15</v>
      </c>
      <c r="F49">
        <v>35</v>
      </c>
      <c r="J49" t="str">
        <f>B49</f>
        <v>Helps Democrats more</v>
      </c>
      <c r="K49" s="2">
        <f>C49/C54</f>
        <v>0.21578421578421578</v>
      </c>
      <c r="L49" s="2">
        <f>D49/D54</f>
        <v>0.26391096979332274</v>
      </c>
      <c r="M49" s="2">
        <f>E49/E54</f>
        <v>7.7319587628865982E-2</v>
      </c>
      <c r="N49" s="2">
        <f>F49/F54</f>
        <v>0.19662921348314608</v>
      </c>
      <c r="O49" s="2"/>
    </row>
    <row r="50" spans="1:15" x14ac:dyDescent="0.25">
      <c r="B50" t="s">
        <v>136</v>
      </c>
      <c r="C50">
        <v>32</v>
      </c>
      <c r="D50">
        <v>20</v>
      </c>
      <c r="E50">
        <v>3</v>
      </c>
      <c r="F50">
        <v>9</v>
      </c>
      <c r="J50" t="str">
        <f>B50</f>
        <v>Helps Republicans more</v>
      </c>
      <c r="K50" s="2">
        <f>C50/C54</f>
        <v>3.1968031968031968E-2</v>
      </c>
      <c r="L50" s="2">
        <f>D50/D54</f>
        <v>3.1796502384737677E-2</v>
      </c>
      <c r="M50" s="2">
        <f>E50/E54</f>
        <v>1.5463917525773196E-2</v>
      </c>
      <c r="N50" s="2">
        <f>F50/F54</f>
        <v>5.0561797752808987E-2</v>
      </c>
      <c r="O50" s="2"/>
    </row>
    <row r="51" spans="1:15" x14ac:dyDescent="0.25">
      <c r="B51" t="s">
        <v>137</v>
      </c>
      <c r="C51">
        <v>289</v>
      </c>
      <c r="D51">
        <v>186</v>
      </c>
      <c r="E51">
        <v>53</v>
      </c>
      <c r="F51">
        <v>50</v>
      </c>
      <c r="J51" t="str">
        <f>B51</f>
        <v>Has no impact on either party</v>
      </c>
      <c r="K51" s="2">
        <f>C51/C54</f>
        <v>0.2887112887112887</v>
      </c>
      <c r="L51" s="2">
        <f>D51/D54</f>
        <v>0.29570747217806043</v>
      </c>
      <c r="M51" s="2">
        <f>E51/E54</f>
        <v>0.27319587628865977</v>
      </c>
      <c r="N51" s="2">
        <f>F51/F54</f>
        <v>0.2808988764044944</v>
      </c>
      <c r="O51" s="2"/>
    </row>
    <row r="52" spans="1:15" x14ac:dyDescent="0.25">
      <c r="B52" t="s">
        <v>138</v>
      </c>
      <c r="C52">
        <v>339</v>
      </c>
      <c r="D52">
        <v>184</v>
      </c>
      <c r="E52">
        <v>91</v>
      </c>
      <c r="F52">
        <v>64</v>
      </c>
      <c r="J52" t="str">
        <f>B52</f>
        <v>Helps both equally</v>
      </c>
      <c r="K52" s="2">
        <f>C52/C54</f>
        <v>0.33866133866133868</v>
      </c>
      <c r="L52" s="2">
        <f>D52/D54</f>
        <v>0.29252782193958665</v>
      </c>
      <c r="M52" s="2">
        <f>E52/E54</f>
        <v>0.46907216494845361</v>
      </c>
      <c r="N52" s="2">
        <f>F52/F54</f>
        <v>0.3595505617977528</v>
      </c>
      <c r="O52" s="2"/>
    </row>
    <row r="53" spans="1:15" x14ac:dyDescent="0.25">
      <c r="B53" t="s">
        <v>29</v>
      </c>
      <c r="C53">
        <v>125</v>
      </c>
      <c r="D53">
        <v>73</v>
      </c>
      <c r="E53">
        <v>32</v>
      </c>
      <c r="F53">
        <v>20</v>
      </c>
      <c r="J53" t="str">
        <f>B53</f>
        <v>Don't know</v>
      </c>
      <c r="K53" s="2">
        <f>C53/C54</f>
        <v>0.12487512487512488</v>
      </c>
      <c r="L53" s="2">
        <f>D53/D54</f>
        <v>0.11605723370429252</v>
      </c>
      <c r="M53" s="2">
        <f>E53/E54</f>
        <v>0.16494845360824742</v>
      </c>
      <c r="N53" s="2">
        <f>F53/F54</f>
        <v>0.11235955056179775</v>
      </c>
      <c r="O53" s="2"/>
    </row>
    <row r="54" spans="1:15" x14ac:dyDescent="0.25">
      <c r="A54" t="s">
        <v>2</v>
      </c>
      <c r="C54">
        <v>1001</v>
      </c>
      <c r="D54">
        <v>629</v>
      </c>
      <c r="E54">
        <v>194</v>
      </c>
      <c r="F54">
        <v>178</v>
      </c>
    </row>
    <row r="59" spans="1:15" x14ac:dyDescent="0.25">
      <c r="A59" t="s">
        <v>182</v>
      </c>
    </row>
    <row r="60" spans="1:15" x14ac:dyDescent="0.25">
      <c r="A60" t="s">
        <v>1</v>
      </c>
    </row>
    <row r="61" spans="1:15" x14ac:dyDescent="0.25">
      <c r="C61" t="s">
        <v>2</v>
      </c>
      <c r="D61" t="s">
        <v>36</v>
      </c>
    </row>
    <row r="62" spans="1:15" x14ac:dyDescent="0.25">
      <c r="C62" t="s">
        <v>4</v>
      </c>
      <c r="D62" t="s">
        <v>37</v>
      </c>
      <c r="E62" t="s">
        <v>38</v>
      </c>
      <c r="H62" s="1"/>
      <c r="I62" s="1"/>
      <c r="J62" s="1"/>
      <c r="K62" s="1" t="str">
        <f>C62</f>
        <v>North Carolina</v>
      </c>
      <c r="L62" s="1" t="str">
        <f>D62</f>
        <v>Male</v>
      </c>
      <c r="M62" s="1" t="str">
        <f>E62</f>
        <v>Female</v>
      </c>
      <c r="N62" s="1"/>
      <c r="O62" s="1"/>
    </row>
    <row r="63" spans="1:15" x14ac:dyDescent="0.25">
      <c r="A63" t="s">
        <v>134</v>
      </c>
      <c r="B63" t="s">
        <v>135</v>
      </c>
      <c r="C63">
        <v>215</v>
      </c>
      <c r="D63">
        <v>126</v>
      </c>
      <c r="E63">
        <v>89</v>
      </c>
      <c r="J63" t="str">
        <f>B63</f>
        <v>Helps Democrats more</v>
      </c>
      <c r="K63" s="2">
        <f>C63/C68</f>
        <v>0.215</v>
      </c>
      <c r="L63" s="2">
        <f>D63/D68</f>
        <v>0.26415094339622641</v>
      </c>
      <c r="M63" s="2">
        <f>E63/E68</f>
        <v>0.17017208413001911</v>
      </c>
      <c r="N63" s="2"/>
      <c r="O63" s="2"/>
    </row>
    <row r="64" spans="1:15" x14ac:dyDescent="0.25">
      <c r="B64" t="s">
        <v>136</v>
      </c>
      <c r="C64">
        <v>32</v>
      </c>
      <c r="D64">
        <v>20</v>
      </c>
      <c r="E64">
        <v>12</v>
      </c>
      <c r="J64" t="str">
        <f>B64</f>
        <v>Helps Republicans more</v>
      </c>
      <c r="K64" s="2">
        <f>C64/C68</f>
        <v>3.2000000000000001E-2</v>
      </c>
      <c r="L64" s="2">
        <f>D64/D68</f>
        <v>4.1928721174004195E-2</v>
      </c>
      <c r="M64" s="2">
        <f>E64/E68</f>
        <v>2.2944550669216062E-2</v>
      </c>
      <c r="N64" s="2"/>
      <c r="O64" s="2"/>
    </row>
    <row r="65" spans="1:15" x14ac:dyDescent="0.25">
      <c r="B65" t="s">
        <v>137</v>
      </c>
      <c r="C65">
        <v>289</v>
      </c>
      <c r="D65">
        <v>150</v>
      </c>
      <c r="E65">
        <v>139</v>
      </c>
      <c r="J65" t="str">
        <f>B65</f>
        <v>Has no impact on either party</v>
      </c>
      <c r="K65" s="2">
        <f>C65/C68</f>
        <v>0.28899999999999998</v>
      </c>
      <c r="L65" s="2">
        <f>D65/D68</f>
        <v>0.31446540880503143</v>
      </c>
      <c r="M65" s="2">
        <f>E65/E68</f>
        <v>0.26577437858508607</v>
      </c>
      <c r="N65" s="2"/>
      <c r="O65" s="2"/>
    </row>
    <row r="66" spans="1:15" x14ac:dyDescent="0.25">
      <c r="B66" t="s">
        <v>138</v>
      </c>
      <c r="C66">
        <v>339</v>
      </c>
      <c r="D66">
        <v>134</v>
      </c>
      <c r="E66">
        <v>205</v>
      </c>
      <c r="J66" t="str">
        <f>B66</f>
        <v>Helps both equally</v>
      </c>
      <c r="K66" s="2">
        <f>C66/C68</f>
        <v>0.33900000000000002</v>
      </c>
      <c r="L66" s="2">
        <f>D66/D68</f>
        <v>0.2809224318658281</v>
      </c>
      <c r="M66" s="2">
        <f>E66/E68</f>
        <v>0.39196940726577439</v>
      </c>
      <c r="N66" s="2"/>
      <c r="O66" s="2"/>
    </row>
    <row r="67" spans="1:15" x14ac:dyDescent="0.25">
      <c r="B67" t="s">
        <v>29</v>
      </c>
      <c r="C67">
        <v>125</v>
      </c>
      <c r="D67">
        <v>47</v>
      </c>
      <c r="E67">
        <v>78</v>
      </c>
      <c r="J67" t="str">
        <f>B67</f>
        <v>Don't know</v>
      </c>
      <c r="K67" s="2">
        <f>C67/C68</f>
        <v>0.125</v>
      </c>
      <c r="L67" s="2">
        <f>D67/D68</f>
        <v>9.853249475890985E-2</v>
      </c>
      <c r="M67" s="2">
        <f>E67/E68</f>
        <v>0.14913957934990441</v>
      </c>
      <c r="N67" s="2"/>
      <c r="O67" s="2"/>
    </row>
    <row r="68" spans="1:15" x14ac:dyDescent="0.25">
      <c r="A68" t="s">
        <v>2</v>
      </c>
      <c r="C68">
        <v>1000</v>
      </c>
      <c r="D68">
        <v>477</v>
      </c>
      <c r="E68">
        <v>523</v>
      </c>
    </row>
    <row r="73" spans="1:15" x14ac:dyDescent="0.25">
      <c r="A73" t="s">
        <v>183</v>
      </c>
    </row>
    <row r="74" spans="1:15" x14ac:dyDescent="0.25">
      <c r="A74" t="s">
        <v>1</v>
      </c>
    </row>
    <row r="75" spans="1:15" x14ac:dyDescent="0.25">
      <c r="C75" t="s">
        <v>2</v>
      </c>
      <c r="D75" t="s">
        <v>40</v>
      </c>
    </row>
    <row r="76" spans="1:15" s="1" customFormat="1" ht="80" x14ac:dyDescent="0.25">
      <c r="C76" s="1" t="s">
        <v>4</v>
      </c>
      <c r="D76" s="1" t="s">
        <v>41</v>
      </c>
      <c r="E76" s="1" t="s">
        <v>42</v>
      </c>
      <c r="F76" s="1" t="s">
        <v>43</v>
      </c>
      <c r="K76" s="1" t="str">
        <f>C76</f>
        <v>North Carolina</v>
      </c>
      <c r="L76" s="1" t="str">
        <f>D76</f>
        <v>No HS/HS Graduate</v>
      </c>
      <c r="M76" s="1" t="str">
        <f>E76</f>
        <v>Some college/2-year degree</v>
      </c>
      <c r="N76" s="1" t="str">
        <f>F76</f>
        <v>4-year degree/Graduate degree</v>
      </c>
    </row>
    <row r="77" spans="1:15" x14ac:dyDescent="0.25">
      <c r="A77" t="s">
        <v>134</v>
      </c>
      <c r="B77" t="s">
        <v>135</v>
      </c>
      <c r="C77">
        <v>216</v>
      </c>
      <c r="D77">
        <v>46</v>
      </c>
      <c r="E77">
        <v>75</v>
      </c>
      <c r="F77">
        <v>95</v>
      </c>
      <c r="J77" t="str">
        <f>B77</f>
        <v>Helps Democrats more</v>
      </c>
      <c r="K77" s="2">
        <f>C77/C82</f>
        <v>0.21621621621621623</v>
      </c>
      <c r="L77" s="2">
        <f>D77/D82</f>
        <v>0.12994350282485875</v>
      </c>
      <c r="M77" s="2">
        <f>E77/E82</f>
        <v>0.24429967426710097</v>
      </c>
      <c r="N77" s="2">
        <f>F77/F82</f>
        <v>0.28106508875739644</v>
      </c>
      <c r="O77" s="2"/>
    </row>
    <row r="78" spans="1:15" x14ac:dyDescent="0.25">
      <c r="B78" t="s">
        <v>136</v>
      </c>
      <c r="C78">
        <v>31</v>
      </c>
      <c r="D78">
        <v>12</v>
      </c>
      <c r="E78">
        <v>6</v>
      </c>
      <c r="F78">
        <v>13</v>
      </c>
      <c r="J78" t="str">
        <f>B78</f>
        <v>Helps Republicans more</v>
      </c>
      <c r="K78" s="2">
        <f>C78/C82</f>
        <v>3.1031031031031032E-2</v>
      </c>
      <c r="L78" s="2">
        <f>D78/D82</f>
        <v>3.3898305084745763E-2</v>
      </c>
      <c r="M78" s="2">
        <f>E78/E82</f>
        <v>1.9543973941368076E-2</v>
      </c>
      <c r="N78" s="2">
        <f>F78/F82</f>
        <v>3.8461538461538464E-2</v>
      </c>
      <c r="O78" s="2"/>
    </row>
    <row r="79" spans="1:15" x14ac:dyDescent="0.25">
      <c r="B79" t="s">
        <v>137</v>
      </c>
      <c r="C79">
        <v>288</v>
      </c>
      <c r="D79">
        <v>117</v>
      </c>
      <c r="E79">
        <v>90</v>
      </c>
      <c r="F79">
        <v>81</v>
      </c>
      <c r="J79" t="str">
        <f>B79</f>
        <v>Has no impact on either party</v>
      </c>
      <c r="K79" s="2">
        <f>C79/C82</f>
        <v>0.28828828828828829</v>
      </c>
      <c r="L79" s="2">
        <f>D79/D82</f>
        <v>0.33050847457627119</v>
      </c>
      <c r="M79" s="2">
        <f>E79/E82</f>
        <v>0.29315960912052119</v>
      </c>
      <c r="N79" s="2">
        <f>F79/F82</f>
        <v>0.23964497041420119</v>
      </c>
      <c r="O79" s="2"/>
    </row>
    <row r="80" spans="1:15" x14ac:dyDescent="0.25">
      <c r="B80" t="s">
        <v>138</v>
      </c>
      <c r="C80">
        <v>339</v>
      </c>
      <c r="D80">
        <v>118</v>
      </c>
      <c r="E80">
        <v>101</v>
      </c>
      <c r="F80">
        <v>120</v>
      </c>
      <c r="J80" t="str">
        <f>B80</f>
        <v>Helps both equally</v>
      </c>
      <c r="K80" s="2">
        <f>C80/C82</f>
        <v>0.33933933933933935</v>
      </c>
      <c r="L80" s="2">
        <f>D80/D82</f>
        <v>0.33333333333333331</v>
      </c>
      <c r="M80" s="2">
        <f>E80/E82</f>
        <v>0.3289902280130293</v>
      </c>
      <c r="N80" s="2">
        <f>F80/F82</f>
        <v>0.35502958579881655</v>
      </c>
      <c r="O80" s="2"/>
    </row>
    <row r="81" spans="1:15" x14ac:dyDescent="0.25">
      <c r="B81" t="s">
        <v>29</v>
      </c>
      <c r="C81">
        <v>125</v>
      </c>
      <c r="D81">
        <v>61</v>
      </c>
      <c r="E81">
        <v>35</v>
      </c>
      <c r="F81">
        <v>29</v>
      </c>
      <c r="J81" t="str">
        <f>B81</f>
        <v>Don't know</v>
      </c>
      <c r="K81" s="2">
        <f>C81/C82</f>
        <v>0.12512512512512514</v>
      </c>
      <c r="L81" s="2">
        <f>D81/D82</f>
        <v>0.17231638418079095</v>
      </c>
      <c r="M81" s="2">
        <f>E81/E82</f>
        <v>0.11400651465798045</v>
      </c>
      <c r="N81" s="2">
        <f>F81/F82</f>
        <v>8.5798816568047331E-2</v>
      </c>
      <c r="O81" s="2"/>
    </row>
    <row r="82" spans="1:15" x14ac:dyDescent="0.25">
      <c r="A82" t="s">
        <v>2</v>
      </c>
      <c r="C82">
        <v>999</v>
      </c>
      <c r="D82">
        <v>354</v>
      </c>
      <c r="E82">
        <v>307</v>
      </c>
      <c r="F82">
        <v>338</v>
      </c>
    </row>
    <row r="87" spans="1:15" x14ac:dyDescent="0.25">
      <c r="A87" t="s">
        <v>184</v>
      </c>
    </row>
    <row r="88" spans="1:15" x14ac:dyDescent="0.25">
      <c r="A88" t="s">
        <v>1</v>
      </c>
    </row>
    <row r="89" spans="1:15" x14ac:dyDescent="0.25">
      <c r="C89" t="s">
        <v>2</v>
      </c>
      <c r="D89" t="s">
        <v>45</v>
      </c>
    </row>
    <row r="90" spans="1:15" s="1" customFormat="1" ht="100" x14ac:dyDescent="0.25">
      <c r="C90" s="1" t="s">
        <v>4</v>
      </c>
      <c r="D90" s="1" t="s">
        <v>46</v>
      </c>
      <c r="E90" s="1" t="s">
        <v>47</v>
      </c>
      <c r="F90" s="1" t="s">
        <v>48</v>
      </c>
      <c r="K90" s="1" t="str">
        <f>C90</f>
        <v>North Carolina</v>
      </c>
      <c r="L90" s="1" t="str">
        <f>D90</f>
        <v>Silent &amp; Boomer (born before 1965)</v>
      </c>
      <c r="M90" s="1" t="str">
        <f>E90</f>
        <v>Generation X (born 1965-1980)</v>
      </c>
      <c r="N90" s="1" t="str">
        <f>F90</f>
        <v>Millennials &amp; Generation Z (born after 1980)</v>
      </c>
    </row>
    <row r="91" spans="1:15" x14ac:dyDescent="0.25">
      <c r="A91" t="s">
        <v>134</v>
      </c>
      <c r="B91" t="s">
        <v>135</v>
      </c>
      <c r="C91">
        <v>216</v>
      </c>
      <c r="D91">
        <v>75</v>
      </c>
      <c r="E91">
        <v>46</v>
      </c>
      <c r="F91">
        <v>95</v>
      </c>
      <c r="J91" t="str">
        <f>B91</f>
        <v>Helps Democrats more</v>
      </c>
      <c r="K91" s="2">
        <f>C91/C96</f>
        <v>0.21621621621621623</v>
      </c>
      <c r="L91" s="2">
        <f>D91/D96</f>
        <v>0.2533783783783784</v>
      </c>
      <c r="M91" s="2">
        <f>E91/E96</f>
        <v>0.18548387096774194</v>
      </c>
      <c r="N91" s="2">
        <f>F91/F96</f>
        <v>0.2087912087912088</v>
      </c>
      <c r="O91" s="2"/>
    </row>
    <row r="92" spans="1:15" x14ac:dyDescent="0.25">
      <c r="B92" t="s">
        <v>136</v>
      </c>
      <c r="C92">
        <v>31</v>
      </c>
      <c r="D92">
        <v>3</v>
      </c>
      <c r="E92">
        <v>1</v>
      </c>
      <c r="F92">
        <v>27</v>
      </c>
      <c r="J92" t="str">
        <f>B92</f>
        <v>Helps Republicans more</v>
      </c>
      <c r="K92" s="2">
        <f>C92/C96</f>
        <v>3.1031031031031032E-2</v>
      </c>
      <c r="L92" s="2">
        <f>D92/D96</f>
        <v>1.0135135135135136E-2</v>
      </c>
      <c r="M92" s="2">
        <f>E92/E96</f>
        <v>4.0322580645161289E-3</v>
      </c>
      <c r="N92" s="2">
        <f>F92/F96</f>
        <v>5.9340659340659338E-2</v>
      </c>
      <c r="O92" s="2"/>
    </row>
    <row r="93" spans="1:15" x14ac:dyDescent="0.25">
      <c r="B93" t="s">
        <v>137</v>
      </c>
      <c r="C93">
        <v>289</v>
      </c>
      <c r="D93">
        <v>81</v>
      </c>
      <c r="E93">
        <v>80</v>
      </c>
      <c r="F93">
        <v>128</v>
      </c>
      <c r="J93" t="str">
        <f>B93</f>
        <v>Has no impact on either party</v>
      </c>
      <c r="K93" s="2">
        <f>C93/C96</f>
        <v>0.28928928928928926</v>
      </c>
      <c r="L93" s="2">
        <f>D93/D96</f>
        <v>0.27364864864864863</v>
      </c>
      <c r="M93" s="2">
        <f>E93/E96</f>
        <v>0.32258064516129031</v>
      </c>
      <c r="N93" s="2">
        <f>F93/F96</f>
        <v>0.28131868131868132</v>
      </c>
      <c r="O93" s="2"/>
    </row>
    <row r="94" spans="1:15" x14ac:dyDescent="0.25">
      <c r="B94" t="s">
        <v>138</v>
      </c>
      <c r="C94">
        <v>339</v>
      </c>
      <c r="D94">
        <v>96</v>
      </c>
      <c r="E94">
        <v>89</v>
      </c>
      <c r="F94">
        <v>154</v>
      </c>
      <c r="J94" t="str">
        <f>B94</f>
        <v>Helps both equally</v>
      </c>
      <c r="K94" s="2">
        <f>C94/C96</f>
        <v>0.33933933933933935</v>
      </c>
      <c r="L94" s="2">
        <f>D94/D96</f>
        <v>0.32432432432432434</v>
      </c>
      <c r="M94" s="2">
        <f>E94/E96</f>
        <v>0.3588709677419355</v>
      </c>
      <c r="N94" s="2">
        <f>F94/F96</f>
        <v>0.33846153846153848</v>
      </c>
      <c r="O94" s="2"/>
    </row>
    <row r="95" spans="1:15" x14ac:dyDescent="0.25">
      <c r="B95" t="s">
        <v>29</v>
      </c>
      <c r="C95">
        <v>124</v>
      </c>
      <c r="D95">
        <v>41</v>
      </c>
      <c r="E95">
        <v>32</v>
      </c>
      <c r="F95">
        <v>51</v>
      </c>
      <c r="J95" t="str">
        <f>B95</f>
        <v>Don't know</v>
      </c>
      <c r="K95" s="2">
        <f>C95/C96</f>
        <v>0.12412412412412413</v>
      </c>
      <c r="L95" s="2">
        <f>D95/D96</f>
        <v>0.13851351351351351</v>
      </c>
      <c r="M95" s="2">
        <f>E95/E96</f>
        <v>0.12903225806451613</v>
      </c>
      <c r="N95" s="2">
        <f>F95/F96</f>
        <v>0.11208791208791209</v>
      </c>
      <c r="O95" s="2"/>
    </row>
    <row r="96" spans="1:15" x14ac:dyDescent="0.25">
      <c r="A96" t="s">
        <v>2</v>
      </c>
      <c r="C96">
        <v>999</v>
      </c>
      <c r="D96">
        <v>296</v>
      </c>
      <c r="E96">
        <v>248</v>
      </c>
      <c r="F96">
        <v>455</v>
      </c>
    </row>
    <row r="101" spans="1:15" x14ac:dyDescent="0.25">
      <c r="A101" t="s">
        <v>133</v>
      </c>
    </row>
    <row r="102" spans="1:15" x14ac:dyDescent="0.25">
      <c r="A102" t="s">
        <v>1</v>
      </c>
    </row>
    <row r="103" spans="1:15" x14ac:dyDescent="0.25">
      <c r="C103" t="s">
        <v>2</v>
      </c>
      <c r="D103" t="s">
        <v>50</v>
      </c>
    </row>
    <row r="104" spans="1:15" s="1" customFormat="1" ht="60" x14ac:dyDescent="0.25">
      <c r="C104" s="1" t="s">
        <v>4</v>
      </c>
      <c r="D104" s="1" t="s">
        <v>51</v>
      </c>
      <c r="E104" s="1" t="s">
        <v>52</v>
      </c>
      <c r="F104" s="1" t="s">
        <v>53</v>
      </c>
      <c r="G104" s="1" t="s">
        <v>54</v>
      </c>
      <c r="K104" s="1" t="str">
        <f>C104</f>
        <v>North Carolina</v>
      </c>
      <c r="L104" s="1" t="str">
        <f>D104</f>
        <v>Central Cities</v>
      </c>
      <c r="M104" s="1" t="str">
        <f>E104</f>
        <v>Urban County Suburbs</v>
      </c>
      <c r="N104" s="1" t="str">
        <f>F104</f>
        <v>Surrounding Suburban County</v>
      </c>
      <c r="O104" s="1" t="str">
        <f>G104</f>
        <v>Rural County</v>
      </c>
    </row>
    <row r="105" spans="1:15" x14ac:dyDescent="0.25">
      <c r="A105" t="s">
        <v>134</v>
      </c>
      <c r="B105" t="s">
        <v>135</v>
      </c>
      <c r="C105">
        <v>217</v>
      </c>
      <c r="D105">
        <v>62</v>
      </c>
      <c r="E105">
        <v>61</v>
      </c>
      <c r="F105">
        <v>54</v>
      </c>
      <c r="G105">
        <v>40</v>
      </c>
      <c r="J105" t="str">
        <f>B105</f>
        <v>Helps Democrats more</v>
      </c>
      <c r="K105" s="2">
        <f>C105/C110</f>
        <v>0.21656686626746507</v>
      </c>
      <c r="L105" s="2">
        <f>D105/D110</f>
        <v>0.20261437908496732</v>
      </c>
      <c r="M105" s="2">
        <f>E105/E110</f>
        <v>0.24596774193548387</v>
      </c>
      <c r="N105" s="2">
        <f>F105/F110</f>
        <v>0.23175965665236051</v>
      </c>
      <c r="O105" s="2">
        <f>G105/G110</f>
        <v>0.18604651162790697</v>
      </c>
    </row>
    <row r="106" spans="1:15" x14ac:dyDescent="0.25">
      <c r="B106" t="s">
        <v>136</v>
      </c>
      <c r="C106">
        <v>32</v>
      </c>
      <c r="D106">
        <v>13</v>
      </c>
      <c r="E106">
        <v>11</v>
      </c>
      <c r="F106">
        <v>2</v>
      </c>
      <c r="G106">
        <v>6</v>
      </c>
      <c r="J106" t="str">
        <f>B106</f>
        <v>Helps Republicans more</v>
      </c>
      <c r="K106" s="2">
        <f>C106/C110</f>
        <v>3.1936127744510975E-2</v>
      </c>
      <c r="L106" s="2">
        <f>D106/D110</f>
        <v>4.2483660130718956E-2</v>
      </c>
      <c r="M106" s="2">
        <f>E106/E110</f>
        <v>4.4354838709677422E-2</v>
      </c>
      <c r="N106" s="2">
        <f>F106/F110</f>
        <v>8.5836909871244635E-3</v>
      </c>
      <c r="O106" s="2">
        <f>G106/G110</f>
        <v>2.7906976744186046E-2</v>
      </c>
    </row>
    <row r="107" spans="1:15" x14ac:dyDescent="0.25">
      <c r="B107" t="s">
        <v>137</v>
      </c>
      <c r="C107">
        <v>289</v>
      </c>
      <c r="D107">
        <v>86</v>
      </c>
      <c r="E107">
        <v>65</v>
      </c>
      <c r="F107">
        <v>66</v>
      </c>
      <c r="G107">
        <v>72</v>
      </c>
      <c r="J107" t="str">
        <f>B107</f>
        <v>Has no impact on either party</v>
      </c>
      <c r="K107" s="2">
        <f>C107/C110</f>
        <v>0.28842315369261479</v>
      </c>
      <c r="L107" s="2">
        <f>D107/D110</f>
        <v>0.28104575163398693</v>
      </c>
      <c r="M107" s="2">
        <f>E107/E110</f>
        <v>0.26209677419354838</v>
      </c>
      <c r="N107" s="2">
        <f>F107/F110</f>
        <v>0.2832618025751073</v>
      </c>
      <c r="O107" s="2">
        <f>G107/G110</f>
        <v>0.33488372093023255</v>
      </c>
    </row>
    <row r="108" spans="1:15" x14ac:dyDescent="0.25">
      <c r="B108" t="s">
        <v>138</v>
      </c>
      <c r="C108">
        <v>339</v>
      </c>
      <c r="D108">
        <v>110</v>
      </c>
      <c r="E108">
        <v>82</v>
      </c>
      <c r="F108">
        <v>77</v>
      </c>
      <c r="G108">
        <v>70</v>
      </c>
      <c r="J108" t="str">
        <f>B108</f>
        <v>Helps both equally</v>
      </c>
      <c r="K108" s="2">
        <f>C108/C110</f>
        <v>0.33832335329341318</v>
      </c>
      <c r="L108" s="2">
        <f>D108/D110</f>
        <v>0.35947712418300654</v>
      </c>
      <c r="M108" s="2">
        <f>E108/E110</f>
        <v>0.33064516129032256</v>
      </c>
      <c r="N108" s="2">
        <f>F108/F110</f>
        <v>0.33047210300429186</v>
      </c>
      <c r="O108" s="2">
        <f>G108/G110</f>
        <v>0.32558139534883723</v>
      </c>
    </row>
    <row r="109" spans="1:15" x14ac:dyDescent="0.25">
      <c r="B109" t="s">
        <v>29</v>
      </c>
      <c r="C109">
        <v>125</v>
      </c>
      <c r="D109">
        <v>35</v>
      </c>
      <c r="E109">
        <v>29</v>
      </c>
      <c r="F109">
        <v>34</v>
      </c>
      <c r="G109">
        <v>27</v>
      </c>
      <c r="J109" t="str">
        <f>B109</f>
        <v>Don't know</v>
      </c>
      <c r="K109" s="2">
        <f>C109/C110</f>
        <v>0.124750499001996</v>
      </c>
      <c r="L109" s="2">
        <f>D109/D110</f>
        <v>0.11437908496732026</v>
      </c>
      <c r="M109" s="2">
        <f>E109/E110</f>
        <v>0.11693548387096774</v>
      </c>
      <c r="N109" s="2">
        <f>F109/F110</f>
        <v>0.14592274678111589</v>
      </c>
      <c r="O109" s="2">
        <f>G109/G110</f>
        <v>0.12558139534883722</v>
      </c>
    </row>
    <row r="110" spans="1:15" x14ac:dyDescent="0.25">
      <c r="A110" t="s">
        <v>2</v>
      </c>
      <c r="C110">
        <v>1002</v>
      </c>
      <c r="D110">
        <v>306</v>
      </c>
      <c r="E110">
        <v>248</v>
      </c>
      <c r="F110">
        <v>233</v>
      </c>
      <c r="G110">
        <v>215</v>
      </c>
    </row>
    <row r="115" spans="1:15" x14ac:dyDescent="0.25">
      <c r="A115" t="s">
        <v>139</v>
      </c>
    </row>
    <row r="116" spans="1:15" x14ac:dyDescent="0.25">
      <c r="A116" t="s">
        <v>1</v>
      </c>
    </row>
    <row r="117" spans="1:15" x14ac:dyDescent="0.25">
      <c r="C117" t="s">
        <v>2</v>
      </c>
      <c r="D117" t="s">
        <v>56</v>
      </c>
    </row>
    <row r="118" spans="1:15" s="1" customFormat="1" ht="80" x14ac:dyDescent="0.25">
      <c r="C118" s="1" t="s">
        <v>4</v>
      </c>
      <c r="D118" s="1" t="s">
        <v>57</v>
      </c>
      <c r="E118" s="1" t="s">
        <v>58</v>
      </c>
      <c r="F118" s="1" t="s">
        <v>124</v>
      </c>
      <c r="G118" s="1" t="s">
        <v>60</v>
      </c>
      <c r="K118" s="1" t="str">
        <f>C118</f>
        <v>North Carolina</v>
      </c>
      <c r="L118" s="1" t="str">
        <f>D118</f>
        <v>Voted for Donald Trump</v>
      </c>
      <c r="M118" s="1" t="str">
        <f>E118</f>
        <v>Voted for Kamala Harris</v>
      </c>
      <c r="N118" s="1" t="str">
        <f>F118</f>
        <v>Voted third party/other</v>
      </c>
      <c r="O118" s="1" t="str">
        <f>G118</f>
        <v>Didn't vote in 2024 presidential election</v>
      </c>
    </row>
    <row r="119" spans="1:15" x14ac:dyDescent="0.25">
      <c r="A119" t="s">
        <v>134</v>
      </c>
      <c r="B119" t="s">
        <v>135</v>
      </c>
      <c r="C119">
        <v>215</v>
      </c>
      <c r="D119">
        <v>140</v>
      </c>
      <c r="E119">
        <v>46</v>
      </c>
      <c r="F119">
        <v>1</v>
      </c>
      <c r="G119">
        <v>28</v>
      </c>
      <c r="J119" t="str">
        <f>B119</f>
        <v>Helps Democrats more</v>
      </c>
      <c r="K119" s="2">
        <f>C119/C124</f>
        <v>0.21521521521521522</v>
      </c>
      <c r="L119" s="2">
        <f>D119/D124</f>
        <v>0.40229885057471265</v>
      </c>
      <c r="M119" s="2">
        <f>E119/E124</f>
        <v>0.13855421686746988</v>
      </c>
      <c r="N119" s="2">
        <f>F119/F124</f>
        <v>0.1111111111111111</v>
      </c>
      <c r="O119" s="2">
        <f>G119/G124</f>
        <v>9.0322580645161285E-2</v>
      </c>
    </row>
    <row r="120" spans="1:15" x14ac:dyDescent="0.25">
      <c r="B120" t="s">
        <v>136</v>
      </c>
      <c r="C120">
        <v>32</v>
      </c>
      <c r="D120">
        <v>19</v>
      </c>
      <c r="E120">
        <v>1</v>
      </c>
      <c r="F120">
        <v>0</v>
      </c>
      <c r="G120">
        <v>12</v>
      </c>
      <c r="J120" t="str">
        <f>B120</f>
        <v>Helps Republicans more</v>
      </c>
      <c r="K120" s="2">
        <f>C120/C124</f>
        <v>3.2032032032032032E-2</v>
      </c>
      <c r="L120" s="2">
        <f>D120/D124</f>
        <v>5.459770114942529E-2</v>
      </c>
      <c r="M120" s="2">
        <f>E120/E124</f>
        <v>3.0120481927710845E-3</v>
      </c>
      <c r="N120" s="2">
        <f>F120/F124</f>
        <v>0</v>
      </c>
      <c r="O120" s="2">
        <f>G120/G124</f>
        <v>3.870967741935484E-2</v>
      </c>
    </row>
    <row r="121" spans="1:15" x14ac:dyDescent="0.25">
      <c r="B121" t="s">
        <v>137</v>
      </c>
      <c r="C121">
        <v>288</v>
      </c>
      <c r="D121">
        <v>82</v>
      </c>
      <c r="E121">
        <v>105</v>
      </c>
      <c r="F121">
        <v>1</v>
      </c>
      <c r="G121">
        <v>100</v>
      </c>
      <c r="J121" t="str">
        <f>B121</f>
        <v>Has no impact on either party</v>
      </c>
      <c r="K121" s="2">
        <f>C121/C124</f>
        <v>0.28828828828828829</v>
      </c>
      <c r="L121" s="2">
        <f>D121/D124</f>
        <v>0.23563218390804597</v>
      </c>
      <c r="M121" s="2">
        <f>E121/E124</f>
        <v>0.31626506024096385</v>
      </c>
      <c r="N121" s="2">
        <f>F121/F124</f>
        <v>0.1111111111111111</v>
      </c>
      <c r="O121" s="2">
        <f>G121/G124</f>
        <v>0.32258064516129031</v>
      </c>
    </row>
    <row r="122" spans="1:15" x14ac:dyDescent="0.25">
      <c r="B122" t="s">
        <v>138</v>
      </c>
      <c r="C122">
        <v>339</v>
      </c>
      <c r="D122">
        <v>64</v>
      </c>
      <c r="E122">
        <v>154</v>
      </c>
      <c r="F122">
        <v>4</v>
      </c>
      <c r="G122">
        <v>117</v>
      </c>
      <c r="J122" t="str">
        <f>B122</f>
        <v>Helps both equally</v>
      </c>
      <c r="K122" s="2">
        <f>C122/C124</f>
        <v>0.33933933933933935</v>
      </c>
      <c r="L122" s="2">
        <f>D122/D124</f>
        <v>0.18390804597701149</v>
      </c>
      <c r="M122" s="2">
        <f>E122/E124</f>
        <v>0.46385542168674698</v>
      </c>
      <c r="N122" s="2">
        <f>F122/F124</f>
        <v>0.44444444444444442</v>
      </c>
      <c r="O122" s="2">
        <f>G122/G124</f>
        <v>0.3774193548387097</v>
      </c>
    </row>
    <row r="123" spans="1:15" x14ac:dyDescent="0.25">
      <c r="B123" t="s">
        <v>29</v>
      </c>
      <c r="C123">
        <v>125</v>
      </c>
      <c r="D123">
        <v>43</v>
      </c>
      <c r="E123">
        <v>26</v>
      </c>
      <c r="F123">
        <v>3</v>
      </c>
      <c r="G123">
        <v>53</v>
      </c>
      <c r="J123" t="str">
        <f>B123</f>
        <v>Don't know</v>
      </c>
      <c r="K123" s="2">
        <f>C123/C124</f>
        <v>0.12512512512512514</v>
      </c>
      <c r="L123" s="2">
        <f>D123/D124</f>
        <v>0.1235632183908046</v>
      </c>
      <c r="M123" s="2">
        <f>E123/E124</f>
        <v>7.8313253012048195E-2</v>
      </c>
      <c r="N123" s="2">
        <f>F123/F124</f>
        <v>0.33333333333333331</v>
      </c>
      <c r="O123" s="2">
        <f>G123/G124</f>
        <v>0.17096774193548386</v>
      </c>
    </row>
    <row r="124" spans="1:15" x14ac:dyDescent="0.25">
      <c r="A124" t="s">
        <v>2</v>
      </c>
      <c r="C124">
        <v>999</v>
      </c>
      <c r="D124">
        <v>348</v>
      </c>
      <c r="E124">
        <v>332</v>
      </c>
      <c r="F124">
        <v>9</v>
      </c>
      <c r="G124">
        <v>310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Charts</vt:lpstr>
      </vt:variant>
      <vt:variant>
        <vt:i4>12</vt:i4>
      </vt:variant>
    </vt:vector>
  </HeadingPairs>
  <TitlesOfParts>
    <vt:vector size="25" baseType="lpstr">
      <vt:lpstr>Descriptives</vt:lpstr>
      <vt:lpstr>NC education funding</vt:lpstr>
      <vt:lpstr>Federal Takeover US elections</vt:lpstr>
      <vt:lpstr>Federal Takeover NC Elections</vt:lpstr>
      <vt:lpstr>Voting Site Location Impact</vt:lpstr>
      <vt:lpstr>Early voting sites on campus</vt:lpstr>
      <vt:lpstr>College students voting</vt:lpstr>
      <vt:lpstr>EV College Site Fairness</vt:lpstr>
      <vt:lpstr>College EV Site Impact</vt:lpstr>
      <vt:lpstr>ICE</vt:lpstr>
      <vt:lpstr>Legal Immigrants</vt:lpstr>
      <vt:lpstr>Undocumented Immigrants</vt:lpstr>
      <vt:lpstr>State Environmental Protection</vt:lpstr>
      <vt:lpstr>NC education funding chart</vt:lpstr>
      <vt:lpstr>US Elections Takeover Chart</vt:lpstr>
      <vt:lpstr>NC Elections Takeover Chart</vt:lpstr>
      <vt:lpstr>Voting Location Impact chart</vt:lpstr>
      <vt:lpstr>Early voting on campus chart</vt:lpstr>
      <vt:lpstr>College students voting chart</vt:lpstr>
      <vt:lpstr>EV College Site Fairness chart</vt:lpstr>
      <vt:lpstr>College EV Site Impact chart</vt:lpstr>
      <vt:lpstr>ICE Chart</vt:lpstr>
      <vt:lpstr>Legal Immigrants Chart</vt:lpstr>
      <vt:lpstr>Undocumented Immigrants Chart</vt:lpstr>
      <vt:lpstr>St Environment Protection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2026-03-26T18:42:46Z</dcterms:created>
  <dcterms:modified xsi:type="dcterms:W3CDTF">2026-04-03T18:33:41Z</dcterms:modified>
</cp:coreProperties>
</file>