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June 2025 Survey/"/>
    </mc:Choice>
  </mc:AlternateContent>
  <xr:revisionPtr revIDLastSave="0" documentId="8_{B6CC65F5-213A-FD44-A080-32265B70BA37}" xr6:coauthVersionLast="47" xr6:coauthVersionMax="47" xr10:uidLastSave="{00000000-0000-0000-0000-000000000000}"/>
  <bookViews>
    <workbookView xWindow="0" yWindow="760" windowWidth="30240" windowHeight="18200" activeTab="1" xr2:uid="{CEFB0320-9E42-A148-9E51-44F07C0764A2}"/>
  </bookViews>
  <sheets>
    <sheet name="Survey Population Frequencies" sheetId="49" r:id="rId1"/>
    <sheet name="Overall" sheetId="45" r:id="rId2"/>
    <sheet name="Open &amp; Transparent Court" sheetId="39" r:id="rId3"/>
    <sheet name="Presumed Innocent" sheetId="43" r:id="rId4"/>
    <sheet name="Jury of Peers" sheetId="37" r:id="rId5"/>
    <sheet name="Due Process" sheetId="32" r:id="rId6"/>
    <sheet name="Govt Respect of Rights" sheetId="41" r:id="rId7"/>
    <sheet name="All have same rights" sheetId="36" r:id="rId8"/>
    <sheet name="Public Criticism of Govt" sheetId="47" r:id="rId9"/>
    <sheet name="Peaceful Protests" sheetId="44" r:id="rId10"/>
    <sheet name="Law Enforced Equally" sheetId="40" r:id="rId11"/>
    <sheet name="Unpopular Speech" sheetId="42" r:id="rId12"/>
    <sheet name="Public Charges" sheetId="1" r:id="rId13"/>
    <sheet name="Govt Interference with Press" sheetId="29" r:id="rId14"/>
    <sheet name="Private business free from govt" sheetId="46" r:id="rId15"/>
    <sheet name="Birthright Citizenship" sheetId="30" r:id="rId16"/>
    <sheet name="Birthright Citizenship + Parent" sheetId="33" r:id="rId17"/>
    <sheet name="Citizens &amp; Non-Citizens Rights" sheetId="34" r:id="rId18"/>
  </sheets>
  <definedNames>
    <definedName name="_xlnm.Print_Area" localSheetId="1">Overall!$A$1:$F$21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43" l="1"/>
  <c r="A110" i="37"/>
  <c r="A110" i="32"/>
  <c r="A110" i="41"/>
  <c r="A110" i="36"/>
  <c r="A110" i="47"/>
  <c r="A110" i="44"/>
  <c r="A110" i="40"/>
  <c r="A110" i="42"/>
  <c r="A110" i="1"/>
  <c r="A110" i="29"/>
  <c r="A110" i="46"/>
  <c r="A110" i="30"/>
  <c r="A110" i="33"/>
  <c r="A110" i="34"/>
  <c r="A110" i="39"/>
  <c r="A95" i="43"/>
  <c r="A95" i="37"/>
  <c r="A95" i="32"/>
  <c r="A95" i="41"/>
  <c r="A95" i="36"/>
  <c r="A95" i="47"/>
  <c r="A95" i="44"/>
  <c r="A95" i="40"/>
  <c r="A95" i="42"/>
  <c r="A95" i="1"/>
  <c r="A95" i="29"/>
  <c r="A95" i="46"/>
  <c r="A95" i="30"/>
  <c r="A95" i="33"/>
  <c r="A95" i="34"/>
  <c r="A95" i="39"/>
  <c r="A80" i="43"/>
  <c r="A80" i="37"/>
  <c r="A80" i="32"/>
  <c r="A80" i="41"/>
  <c r="A80" i="36"/>
  <c r="A80" i="47"/>
  <c r="A80" i="44"/>
  <c r="A80" i="40"/>
  <c r="A80" i="42"/>
  <c r="A80" i="1"/>
  <c r="A80" i="29"/>
  <c r="A80" i="46"/>
  <c r="A80" i="30"/>
  <c r="A80" i="33"/>
  <c r="A80" i="34"/>
  <c r="A80" i="39"/>
  <c r="A65" i="43"/>
  <c r="A65" i="37"/>
  <c r="A65" i="32"/>
  <c r="A65" i="41"/>
  <c r="A65" i="36"/>
  <c r="A65" i="47"/>
  <c r="A65" i="44"/>
  <c r="A65" i="40"/>
  <c r="A65" i="42"/>
  <c r="A65" i="1"/>
  <c r="A65" i="29"/>
  <c r="A65" i="46"/>
  <c r="A65" i="30"/>
  <c r="A65" i="33"/>
  <c r="A65" i="34"/>
  <c r="A65" i="39"/>
  <c r="A50" i="43"/>
  <c r="A50" i="37"/>
  <c r="A50" i="32"/>
  <c r="A50" i="41"/>
  <c r="A50" i="36"/>
  <c r="A50" i="47"/>
  <c r="A50" i="44"/>
  <c r="A50" i="40"/>
  <c r="A50" i="42"/>
  <c r="A50" i="1"/>
  <c r="A50" i="29"/>
  <c r="A50" i="46"/>
  <c r="A50" i="30"/>
  <c r="A50" i="33"/>
  <c r="A50" i="34"/>
  <c r="A50" i="39"/>
  <c r="A35" i="43"/>
  <c r="A35" i="37"/>
  <c r="A35" i="32"/>
  <c r="A35" i="41"/>
  <c r="A35" i="36"/>
  <c r="A35" i="47"/>
  <c r="A35" i="44"/>
  <c r="A35" i="40"/>
  <c r="A35" i="42"/>
  <c r="A35" i="1"/>
  <c r="A35" i="29"/>
  <c r="A35" i="46"/>
  <c r="A35" i="30"/>
  <c r="A35" i="33"/>
  <c r="A35" i="34"/>
  <c r="A35" i="39"/>
  <c r="A20" i="43"/>
  <c r="A20" i="37"/>
  <c r="A20" i="32"/>
  <c r="A20" i="41"/>
  <c r="A20" i="36"/>
  <c r="A20" i="47"/>
  <c r="A20" i="44"/>
  <c r="A20" i="40"/>
  <c r="A20" i="42"/>
  <c r="A20" i="1"/>
  <c r="A20" i="29"/>
  <c r="A20" i="46"/>
  <c r="A20" i="30"/>
  <c r="A20" i="33"/>
  <c r="A20" i="34"/>
  <c r="A20" i="39"/>
  <c r="A6" i="43"/>
  <c r="A6" i="37"/>
  <c r="A6" i="32"/>
  <c r="A6" i="41"/>
  <c r="A6" i="36"/>
  <c r="A6" i="47"/>
  <c r="A6" i="44"/>
  <c r="A6" i="40"/>
  <c r="A6" i="42"/>
  <c r="A6" i="1"/>
  <c r="A6" i="29"/>
  <c r="A6" i="46"/>
  <c r="A6" i="30"/>
  <c r="A6" i="33"/>
  <c r="A6" i="34"/>
  <c r="A6" i="39"/>
  <c r="F7" i="30"/>
  <c r="E7" i="30"/>
  <c r="D7" i="30"/>
  <c r="C7" i="30"/>
  <c r="K57" i="37"/>
  <c r="K57" i="32"/>
  <c r="K57" i="41"/>
  <c r="K57" i="36"/>
  <c r="K57" i="47"/>
  <c r="K57" i="44"/>
  <c r="K57" i="40"/>
  <c r="K57" i="42"/>
  <c r="K57" i="1"/>
  <c r="K57" i="29"/>
  <c r="K57" i="46"/>
  <c r="K57" i="30"/>
  <c r="K57" i="33"/>
  <c r="K57" i="34"/>
  <c r="K57" i="43"/>
  <c r="K56" i="37"/>
  <c r="K56" i="32"/>
  <c r="K56" i="41"/>
  <c r="K56" i="36"/>
  <c r="K56" i="47"/>
  <c r="K56" i="44"/>
  <c r="K56" i="40"/>
  <c r="K56" i="42"/>
  <c r="K56" i="1"/>
  <c r="K56" i="29"/>
  <c r="K56" i="46"/>
  <c r="K56" i="30"/>
  <c r="K56" i="33"/>
  <c r="B55" i="33" s="1"/>
  <c r="K56" i="34"/>
  <c r="K56" i="43"/>
  <c r="K55" i="37"/>
  <c r="B54" i="37" s="1"/>
  <c r="K55" i="32"/>
  <c r="B54" i="32" s="1"/>
  <c r="K55" i="41"/>
  <c r="B54" i="41" s="1"/>
  <c r="K55" i="36"/>
  <c r="B54" i="36" s="1"/>
  <c r="K55" i="47"/>
  <c r="B54" i="47" s="1"/>
  <c r="K55" i="44"/>
  <c r="B54" i="44" s="1"/>
  <c r="K55" i="40"/>
  <c r="B54" i="40" s="1"/>
  <c r="K55" i="42"/>
  <c r="B54" i="42" s="1"/>
  <c r="K55" i="1"/>
  <c r="B54" i="1" s="1"/>
  <c r="K55" i="29"/>
  <c r="B54" i="29" s="1"/>
  <c r="K55" i="46"/>
  <c r="B54" i="46" s="1"/>
  <c r="K55" i="30"/>
  <c r="B54" i="30" s="1"/>
  <c r="K55" i="33"/>
  <c r="B54" i="33" s="1"/>
  <c r="K55" i="34"/>
  <c r="B54" i="34" s="1"/>
  <c r="K55" i="43"/>
  <c r="B54" i="43" s="1"/>
  <c r="K54" i="37"/>
  <c r="K54" i="32"/>
  <c r="K54" i="41"/>
  <c r="K54" i="36"/>
  <c r="K54" i="47"/>
  <c r="K54" i="44"/>
  <c r="K54" i="40"/>
  <c r="K54" i="42"/>
  <c r="K54" i="1"/>
  <c r="K54" i="29"/>
  <c r="K54" i="46"/>
  <c r="B53" i="46" s="1"/>
  <c r="K54" i="30"/>
  <c r="K54" i="33"/>
  <c r="K54" i="34"/>
  <c r="K54" i="43"/>
  <c r="K53" i="37"/>
  <c r="K53" i="32"/>
  <c r="K53" i="41"/>
  <c r="K53" i="36"/>
  <c r="K53" i="47"/>
  <c r="K53" i="44"/>
  <c r="K53" i="40"/>
  <c r="K53" i="42"/>
  <c r="K53" i="1"/>
  <c r="K53" i="29"/>
  <c r="K53" i="46"/>
  <c r="K53" i="30"/>
  <c r="K53" i="33"/>
  <c r="K53" i="34"/>
  <c r="K53" i="43"/>
  <c r="K57" i="39"/>
  <c r="K56" i="39"/>
  <c r="K55" i="39"/>
  <c r="K54" i="39"/>
  <c r="K53" i="39"/>
  <c r="M57" i="43"/>
  <c r="L57" i="43"/>
  <c r="M56" i="43"/>
  <c r="L56" i="43"/>
  <c r="M55" i="43"/>
  <c r="D54" i="43" s="1"/>
  <c r="L55" i="43"/>
  <c r="C54" i="43"/>
  <c r="M54" i="43"/>
  <c r="L54" i="43"/>
  <c r="M53" i="43"/>
  <c r="L53" i="43"/>
  <c r="M57" i="37"/>
  <c r="L57" i="37"/>
  <c r="M56" i="37"/>
  <c r="L56" i="37"/>
  <c r="M55" i="37"/>
  <c r="D54" i="37" s="1"/>
  <c r="L55" i="37"/>
  <c r="C54" i="37" s="1"/>
  <c r="M54" i="37"/>
  <c r="L54" i="37"/>
  <c r="M53" i="37"/>
  <c r="L53" i="37"/>
  <c r="M57" i="32"/>
  <c r="L57" i="32"/>
  <c r="M56" i="32"/>
  <c r="L56" i="32"/>
  <c r="M55" i="32"/>
  <c r="D54" i="32" s="1"/>
  <c r="L55" i="32"/>
  <c r="C54" i="32" s="1"/>
  <c r="M54" i="32"/>
  <c r="L54" i="32"/>
  <c r="M53" i="32"/>
  <c r="L53" i="32"/>
  <c r="C53" i="32" s="1"/>
  <c r="M57" i="41"/>
  <c r="L57" i="41"/>
  <c r="M56" i="41"/>
  <c r="L56" i="41"/>
  <c r="M55" i="41"/>
  <c r="D54" i="41" s="1"/>
  <c r="L55" i="41"/>
  <c r="C54" i="41"/>
  <c r="M54" i="41"/>
  <c r="L54" i="41"/>
  <c r="M53" i="41"/>
  <c r="L53" i="41"/>
  <c r="M57" i="36"/>
  <c r="L57" i="36"/>
  <c r="M56" i="36"/>
  <c r="L56" i="36"/>
  <c r="M55" i="36"/>
  <c r="D54" i="36" s="1"/>
  <c r="L55" i="36"/>
  <c r="C54" i="36" s="1"/>
  <c r="M54" i="36"/>
  <c r="L54" i="36"/>
  <c r="M53" i="36"/>
  <c r="L53" i="36"/>
  <c r="M57" i="47"/>
  <c r="L57" i="47"/>
  <c r="M56" i="47"/>
  <c r="L56" i="47"/>
  <c r="M55" i="47"/>
  <c r="D54" i="47" s="1"/>
  <c r="L55" i="47"/>
  <c r="C54" i="47" s="1"/>
  <c r="M54" i="47"/>
  <c r="L54" i="47"/>
  <c r="M53" i="47"/>
  <c r="L53" i="47"/>
  <c r="M57" i="44"/>
  <c r="L57" i="44"/>
  <c r="M56" i="44"/>
  <c r="L56" i="44"/>
  <c r="M55" i="44"/>
  <c r="D54" i="44" s="1"/>
  <c r="L55" i="44"/>
  <c r="C54" i="44" s="1"/>
  <c r="M54" i="44"/>
  <c r="L54" i="44"/>
  <c r="M53" i="44"/>
  <c r="L53" i="44"/>
  <c r="M57" i="40"/>
  <c r="L57" i="40"/>
  <c r="M56" i="40"/>
  <c r="L56" i="40"/>
  <c r="M55" i="40"/>
  <c r="D54" i="40" s="1"/>
  <c r="L55" i="40"/>
  <c r="C54" i="40" s="1"/>
  <c r="M54" i="40"/>
  <c r="L54" i="40"/>
  <c r="M53" i="40"/>
  <c r="L53" i="40"/>
  <c r="M57" i="42"/>
  <c r="L57" i="42"/>
  <c r="M56" i="42"/>
  <c r="L56" i="42"/>
  <c r="M55" i="42"/>
  <c r="D54" i="42" s="1"/>
  <c r="L55" i="42"/>
  <c r="C54" i="42" s="1"/>
  <c r="M54" i="42"/>
  <c r="L54" i="42"/>
  <c r="M53" i="42"/>
  <c r="L53" i="42"/>
  <c r="M57" i="1"/>
  <c r="L57" i="1"/>
  <c r="M56" i="1"/>
  <c r="L56" i="1"/>
  <c r="M55" i="1"/>
  <c r="D54" i="1" s="1"/>
  <c r="L55" i="1"/>
  <c r="C54" i="1"/>
  <c r="M54" i="1"/>
  <c r="L54" i="1"/>
  <c r="M53" i="1"/>
  <c r="L53" i="1"/>
  <c r="M57" i="29"/>
  <c r="L57" i="29"/>
  <c r="M56" i="29"/>
  <c r="L56" i="29"/>
  <c r="C55" i="29" s="1"/>
  <c r="M55" i="29"/>
  <c r="D54" i="29" s="1"/>
  <c r="L55" i="29"/>
  <c r="C54" i="29" s="1"/>
  <c r="M54" i="29"/>
  <c r="L54" i="29"/>
  <c r="M53" i="29"/>
  <c r="L53" i="29"/>
  <c r="M57" i="46"/>
  <c r="L57" i="46"/>
  <c r="M56" i="46"/>
  <c r="L56" i="46"/>
  <c r="C55" i="46" s="1"/>
  <c r="M55" i="46"/>
  <c r="D54" i="46" s="1"/>
  <c r="L55" i="46"/>
  <c r="C54" i="46" s="1"/>
  <c r="M54" i="46"/>
  <c r="L54" i="46"/>
  <c r="M53" i="46"/>
  <c r="L53" i="46"/>
  <c r="M57" i="30"/>
  <c r="L57" i="30"/>
  <c r="M56" i="30"/>
  <c r="L56" i="30"/>
  <c r="M55" i="30"/>
  <c r="D54" i="30" s="1"/>
  <c r="L55" i="30"/>
  <c r="C54" i="30" s="1"/>
  <c r="M54" i="30"/>
  <c r="L54" i="30"/>
  <c r="M53" i="30"/>
  <c r="L53" i="30"/>
  <c r="M57" i="33"/>
  <c r="L57" i="33"/>
  <c r="M56" i="33"/>
  <c r="L56" i="33"/>
  <c r="M55" i="33"/>
  <c r="D54" i="33" s="1"/>
  <c r="L55" i="33"/>
  <c r="C54" i="33" s="1"/>
  <c r="M54" i="33"/>
  <c r="L54" i="33"/>
  <c r="M53" i="33"/>
  <c r="L53" i="33"/>
  <c r="M57" i="34"/>
  <c r="L57" i="34"/>
  <c r="M56" i="34"/>
  <c r="L56" i="34"/>
  <c r="M55" i="34"/>
  <c r="D54" i="34" s="1"/>
  <c r="L55" i="34"/>
  <c r="C54" i="34" s="1"/>
  <c r="M54" i="34"/>
  <c r="L54" i="34"/>
  <c r="M53" i="34"/>
  <c r="L53" i="34"/>
  <c r="M57" i="39"/>
  <c r="L57" i="39"/>
  <c r="M56" i="39"/>
  <c r="L56" i="39"/>
  <c r="M55" i="39"/>
  <c r="D54" i="39" s="1"/>
  <c r="L55" i="39"/>
  <c r="C54" i="39" s="1"/>
  <c r="B54" i="39"/>
  <c r="M54" i="39"/>
  <c r="L54" i="39"/>
  <c r="M53" i="39"/>
  <c r="L53" i="39"/>
  <c r="D53" i="34" l="1"/>
  <c r="C55" i="33"/>
  <c r="D53" i="43"/>
  <c r="C55" i="43"/>
  <c r="D53" i="30"/>
  <c r="D53" i="39"/>
  <c r="C53" i="42"/>
  <c r="C55" i="40"/>
  <c r="D55" i="34"/>
  <c r="C55" i="1"/>
  <c r="D53" i="32"/>
  <c r="C53" i="46"/>
  <c r="D55" i="42"/>
  <c r="C53" i="1"/>
  <c r="B53" i="39"/>
  <c r="B55" i="1"/>
  <c r="B55" i="37"/>
  <c r="C53" i="39"/>
  <c r="D55" i="30"/>
  <c r="C53" i="44"/>
  <c r="B55" i="29"/>
  <c r="B53" i="33"/>
  <c r="C55" i="42"/>
  <c r="C53" i="47"/>
  <c r="C55" i="39"/>
  <c r="C53" i="33"/>
  <c r="D55" i="33"/>
  <c r="C53" i="36"/>
  <c r="C53" i="37"/>
  <c r="D55" i="37"/>
  <c r="B53" i="32"/>
  <c r="D55" i="39"/>
  <c r="D53" i="33"/>
  <c r="D53" i="29"/>
  <c r="C55" i="41"/>
  <c r="C53" i="30"/>
  <c r="C55" i="30"/>
  <c r="C53" i="29"/>
  <c r="D55" i="1"/>
  <c r="D53" i="41"/>
  <c r="C55" i="32"/>
  <c r="C53" i="43"/>
  <c r="D55" i="43"/>
  <c r="B53" i="34"/>
  <c r="B55" i="41"/>
  <c r="B55" i="32"/>
  <c r="B53" i="30"/>
  <c r="B53" i="36"/>
  <c r="C55" i="36"/>
  <c r="B53" i="41"/>
  <c r="C55" i="44"/>
  <c r="C53" i="34"/>
  <c r="B53" i="1"/>
  <c r="C55" i="47"/>
  <c r="D53" i="37"/>
  <c r="C55" i="34"/>
  <c r="D53" i="1"/>
  <c r="C53" i="40"/>
  <c r="D55" i="40"/>
  <c r="D53" i="47"/>
  <c r="D55" i="47"/>
  <c r="C53" i="41"/>
  <c r="D55" i="41"/>
  <c r="B53" i="42"/>
  <c r="B55" i="34"/>
  <c r="D55" i="46"/>
  <c r="D53" i="46"/>
  <c r="B53" i="29"/>
  <c r="D55" i="29"/>
  <c r="D53" i="42"/>
  <c r="D53" i="40"/>
  <c r="B53" i="40"/>
  <c r="B55" i="44"/>
  <c r="D53" i="44"/>
  <c r="D55" i="44"/>
  <c r="D55" i="36"/>
  <c r="D53" i="36"/>
  <c r="D55" i="32"/>
  <c r="C55" i="37"/>
  <c r="B53" i="37"/>
  <c r="B53" i="43"/>
  <c r="B55" i="42"/>
  <c r="B55" i="43"/>
  <c r="B55" i="40"/>
  <c r="B55" i="47"/>
  <c r="B55" i="36"/>
  <c r="B55" i="46"/>
  <c r="B55" i="30"/>
  <c r="B53" i="44"/>
  <c r="B53" i="47"/>
  <c r="B55" i="39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5" i="45"/>
  <c r="H4" i="45"/>
  <c r="O117" i="47"/>
  <c r="N117" i="47"/>
  <c r="M117" i="47"/>
  <c r="L117" i="47"/>
  <c r="K117" i="47"/>
  <c r="O116" i="47"/>
  <c r="N116" i="47"/>
  <c r="M116" i="47"/>
  <c r="L116" i="47"/>
  <c r="K116" i="47"/>
  <c r="O115" i="47"/>
  <c r="F114" i="47" s="1"/>
  <c r="N115" i="47"/>
  <c r="E114" i="47" s="1"/>
  <c r="M115" i="47"/>
  <c r="D114" i="47" s="1"/>
  <c r="L115" i="47"/>
  <c r="C114" i="47" s="1"/>
  <c r="K115" i="47"/>
  <c r="B114" i="47" s="1"/>
  <c r="O114" i="47"/>
  <c r="N114" i="47"/>
  <c r="M114" i="47"/>
  <c r="L114" i="47"/>
  <c r="K114" i="47"/>
  <c r="O113" i="47"/>
  <c r="N113" i="47"/>
  <c r="M113" i="47"/>
  <c r="L113" i="47"/>
  <c r="K113" i="47"/>
  <c r="N102" i="47"/>
  <c r="M102" i="47"/>
  <c r="L102" i="47"/>
  <c r="K102" i="47"/>
  <c r="N101" i="47"/>
  <c r="M101" i="47"/>
  <c r="L101" i="47"/>
  <c r="K101" i="47"/>
  <c r="N100" i="47"/>
  <c r="E99" i="47" s="1"/>
  <c r="M100" i="47"/>
  <c r="D99" i="47" s="1"/>
  <c r="L100" i="47"/>
  <c r="C99" i="47" s="1"/>
  <c r="K100" i="47"/>
  <c r="B99" i="47" s="1"/>
  <c r="N99" i="47"/>
  <c r="M99" i="47"/>
  <c r="L99" i="47"/>
  <c r="K99" i="47"/>
  <c r="N98" i="47"/>
  <c r="M98" i="47"/>
  <c r="L98" i="47"/>
  <c r="K98" i="47"/>
  <c r="O87" i="47"/>
  <c r="N87" i="47"/>
  <c r="M87" i="47"/>
  <c r="L87" i="47"/>
  <c r="K87" i="47"/>
  <c r="O86" i="47"/>
  <c r="N86" i="47"/>
  <c r="M86" i="47"/>
  <c r="L86" i="47"/>
  <c r="K86" i="47"/>
  <c r="O85" i="47"/>
  <c r="F84" i="47" s="1"/>
  <c r="N85" i="47"/>
  <c r="E84" i="47" s="1"/>
  <c r="M85" i="47"/>
  <c r="D84" i="47" s="1"/>
  <c r="L85" i="47"/>
  <c r="C84" i="47" s="1"/>
  <c r="K85" i="47"/>
  <c r="B84" i="47" s="1"/>
  <c r="O84" i="47"/>
  <c r="N84" i="47"/>
  <c r="M84" i="47"/>
  <c r="L84" i="47"/>
  <c r="K84" i="47"/>
  <c r="O83" i="47"/>
  <c r="N83" i="47"/>
  <c r="M83" i="47"/>
  <c r="L83" i="47"/>
  <c r="K83" i="47"/>
  <c r="N72" i="47"/>
  <c r="M72" i="47"/>
  <c r="L72" i="47"/>
  <c r="K72" i="47"/>
  <c r="N71" i="47"/>
  <c r="M71" i="47"/>
  <c r="L71" i="47"/>
  <c r="K71" i="47"/>
  <c r="N70" i="47"/>
  <c r="E69" i="47" s="1"/>
  <c r="M70" i="47"/>
  <c r="D69" i="47" s="1"/>
  <c r="L70" i="47"/>
  <c r="C69" i="47" s="1"/>
  <c r="K70" i="47"/>
  <c r="B69" i="47" s="1"/>
  <c r="N69" i="47"/>
  <c r="M69" i="47"/>
  <c r="L69" i="47"/>
  <c r="K69" i="47"/>
  <c r="N68" i="47"/>
  <c r="M68" i="47"/>
  <c r="L68" i="47"/>
  <c r="K68" i="47"/>
  <c r="N42" i="47"/>
  <c r="M42" i="47"/>
  <c r="L42" i="47"/>
  <c r="K42" i="47"/>
  <c r="N41" i="47"/>
  <c r="M41" i="47"/>
  <c r="L41" i="47"/>
  <c r="K41" i="47"/>
  <c r="N40" i="47"/>
  <c r="E39" i="47" s="1"/>
  <c r="M40" i="47"/>
  <c r="D39" i="47" s="1"/>
  <c r="L40" i="47"/>
  <c r="C39" i="47" s="1"/>
  <c r="K40" i="47"/>
  <c r="B39" i="47" s="1"/>
  <c r="N39" i="47"/>
  <c r="M39" i="47"/>
  <c r="L39" i="47"/>
  <c r="K39" i="47"/>
  <c r="N38" i="47"/>
  <c r="M38" i="47"/>
  <c r="L38" i="47"/>
  <c r="K38" i="47"/>
  <c r="O27" i="47"/>
  <c r="N27" i="47"/>
  <c r="M27" i="47"/>
  <c r="L27" i="47"/>
  <c r="K27" i="47"/>
  <c r="O26" i="47"/>
  <c r="N26" i="47"/>
  <c r="M26" i="47"/>
  <c r="L26" i="47"/>
  <c r="K26" i="47"/>
  <c r="O25" i="47"/>
  <c r="F24" i="47" s="1"/>
  <c r="N25" i="47"/>
  <c r="E24" i="47" s="1"/>
  <c r="M25" i="47"/>
  <c r="D24" i="47" s="1"/>
  <c r="L25" i="47"/>
  <c r="C24" i="47" s="1"/>
  <c r="K25" i="47"/>
  <c r="B24" i="47" s="1"/>
  <c r="O24" i="47"/>
  <c r="N24" i="47"/>
  <c r="M24" i="47"/>
  <c r="L24" i="47"/>
  <c r="K24" i="47"/>
  <c r="O23" i="47"/>
  <c r="N23" i="47"/>
  <c r="M23" i="47"/>
  <c r="L23" i="47"/>
  <c r="K23" i="47"/>
  <c r="O13" i="47"/>
  <c r="N13" i="47"/>
  <c r="M13" i="47"/>
  <c r="L13" i="47"/>
  <c r="K13" i="47"/>
  <c r="O12" i="47"/>
  <c r="N12" i="47"/>
  <c r="M12" i="47"/>
  <c r="L12" i="47"/>
  <c r="K12" i="47"/>
  <c r="O11" i="47"/>
  <c r="F10" i="47" s="1"/>
  <c r="N11" i="47"/>
  <c r="E10" i="47" s="1"/>
  <c r="M11" i="47"/>
  <c r="D10" i="47" s="1"/>
  <c r="L11" i="47"/>
  <c r="C10" i="47" s="1"/>
  <c r="K11" i="47"/>
  <c r="B10" i="47" s="1"/>
  <c r="O10" i="47"/>
  <c r="N10" i="47"/>
  <c r="M10" i="47"/>
  <c r="L10" i="47"/>
  <c r="K10" i="47"/>
  <c r="O9" i="47"/>
  <c r="N9" i="47"/>
  <c r="M9" i="47"/>
  <c r="L9" i="47"/>
  <c r="K9" i="47"/>
  <c r="O117" i="46"/>
  <c r="N117" i="46"/>
  <c r="M117" i="46"/>
  <c r="L117" i="46"/>
  <c r="K117" i="46"/>
  <c r="O116" i="46"/>
  <c r="N116" i="46"/>
  <c r="M116" i="46"/>
  <c r="L116" i="46"/>
  <c r="K116" i="46"/>
  <c r="O115" i="46"/>
  <c r="F114" i="46" s="1"/>
  <c r="N115" i="46"/>
  <c r="E114" i="46" s="1"/>
  <c r="M115" i="46"/>
  <c r="D114" i="46" s="1"/>
  <c r="L115" i="46"/>
  <c r="C114" i="46" s="1"/>
  <c r="K115" i="46"/>
  <c r="B114" i="46" s="1"/>
  <c r="O114" i="46"/>
  <c r="N114" i="46"/>
  <c r="M114" i="46"/>
  <c r="L114" i="46"/>
  <c r="K114" i="46"/>
  <c r="O113" i="46"/>
  <c r="N113" i="46"/>
  <c r="M113" i="46"/>
  <c r="L113" i="46"/>
  <c r="K113" i="46"/>
  <c r="N102" i="46"/>
  <c r="M102" i="46"/>
  <c r="L102" i="46"/>
  <c r="K102" i="46"/>
  <c r="N101" i="46"/>
  <c r="M101" i="46"/>
  <c r="L101" i="46"/>
  <c r="K101" i="46"/>
  <c r="N100" i="46"/>
  <c r="E99" i="46" s="1"/>
  <c r="M100" i="46"/>
  <c r="D99" i="46" s="1"/>
  <c r="L100" i="46"/>
  <c r="C99" i="46" s="1"/>
  <c r="K100" i="46"/>
  <c r="B99" i="46" s="1"/>
  <c r="N99" i="46"/>
  <c r="M99" i="46"/>
  <c r="L99" i="46"/>
  <c r="K99" i="46"/>
  <c r="N98" i="46"/>
  <c r="M98" i="46"/>
  <c r="L98" i="46"/>
  <c r="K98" i="46"/>
  <c r="O87" i="46"/>
  <c r="N87" i="46"/>
  <c r="M87" i="46"/>
  <c r="L87" i="46"/>
  <c r="K87" i="46"/>
  <c r="O86" i="46"/>
  <c r="N86" i="46"/>
  <c r="M86" i="46"/>
  <c r="L86" i="46"/>
  <c r="K86" i="46"/>
  <c r="O85" i="46"/>
  <c r="F84" i="46" s="1"/>
  <c r="N85" i="46"/>
  <c r="E84" i="46" s="1"/>
  <c r="M85" i="46"/>
  <c r="D84" i="46" s="1"/>
  <c r="L85" i="46"/>
  <c r="C84" i="46" s="1"/>
  <c r="K85" i="46"/>
  <c r="B84" i="46" s="1"/>
  <c r="O84" i="46"/>
  <c r="N84" i="46"/>
  <c r="M84" i="46"/>
  <c r="L84" i="46"/>
  <c r="K84" i="46"/>
  <c r="O83" i="46"/>
  <c r="N83" i="46"/>
  <c r="M83" i="46"/>
  <c r="L83" i="46"/>
  <c r="C83" i="46" s="1"/>
  <c r="K83" i="46"/>
  <c r="N72" i="46"/>
  <c r="M72" i="46"/>
  <c r="L72" i="46"/>
  <c r="K72" i="46"/>
  <c r="N71" i="46"/>
  <c r="M71" i="46"/>
  <c r="L71" i="46"/>
  <c r="K71" i="46"/>
  <c r="N70" i="46"/>
  <c r="E69" i="46" s="1"/>
  <c r="M70" i="46"/>
  <c r="D69" i="46" s="1"/>
  <c r="L70" i="46"/>
  <c r="C69" i="46" s="1"/>
  <c r="K70" i="46"/>
  <c r="B69" i="46" s="1"/>
  <c r="N69" i="46"/>
  <c r="M69" i="46"/>
  <c r="L69" i="46"/>
  <c r="K69" i="46"/>
  <c r="N68" i="46"/>
  <c r="M68" i="46"/>
  <c r="L68" i="46"/>
  <c r="K68" i="46"/>
  <c r="N42" i="46"/>
  <c r="M42" i="46"/>
  <c r="L42" i="46"/>
  <c r="K42" i="46"/>
  <c r="N41" i="46"/>
  <c r="M41" i="46"/>
  <c r="L41" i="46"/>
  <c r="K41" i="46"/>
  <c r="N40" i="46"/>
  <c r="E39" i="46" s="1"/>
  <c r="M40" i="46"/>
  <c r="D39" i="46" s="1"/>
  <c r="L40" i="46"/>
  <c r="C39" i="46" s="1"/>
  <c r="K40" i="46"/>
  <c r="B39" i="46" s="1"/>
  <c r="N39" i="46"/>
  <c r="M39" i="46"/>
  <c r="L39" i="46"/>
  <c r="K39" i="46"/>
  <c r="N38" i="46"/>
  <c r="M38" i="46"/>
  <c r="L38" i="46"/>
  <c r="K38" i="46"/>
  <c r="O27" i="46"/>
  <c r="N27" i="46"/>
  <c r="M27" i="46"/>
  <c r="L27" i="46"/>
  <c r="K27" i="46"/>
  <c r="O26" i="46"/>
  <c r="N26" i="46"/>
  <c r="M26" i="46"/>
  <c r="L26" i="46"/>
  <c r="K26" i="46"/>
  <c r="O25" i="46"/>
  <c r="F24" i="46" s="1"/>
  <c r="N25" i="46"/>
  <c r="E24" i="46" s="1"/>
  <c r="M25" i="46"/>
  <c r="D24" i="46" s="1"/>
  <c r="L25" i="46"/>
  <c r="C24" i="46" s="1"/>
  <c r="K25" i="46"/>
  <c r="B24" i="46" s="1"/>
  <c r="O24" i="46"/>
  <c r="N24" i="46"/>
  <c r="M24" i="46"/>
  <c r="L24" i="46"/>
  <c r="K24" i="46"/>
  <c r="O23" i="46"/>
  <c r="N23" i="46"/>
  <c r="M23" i="46"/>
  <c r="L23" i="46"/>
  <c r="K23" i="46"/>
  <c r="O13" i="46"/>
  <c r="N13" i="46"/>
  <c r="M13" i="46"/>
  <c r="L13" i="46"/>
  <c r="K13" i="46"/>
  <c r="O12" i="46"/>
  <c r="N12" i="46"/>
  <c r="M12" i="46"/>
  <c r="L12" i="46"/>
  <c r="K12" i="46"/>
  <c r="O11" i="46"/>
  <c r="F10" i="46" s="1"/>
  <c r="N11" i="46"/>
  <c r="E10" i="46" s="1"/>
  <c r="M11" i="46"/>
  <c r="D10" i="46" s="1"/>
  <c r="L11" i="46"/>
  <c r="C10" i="46" s="1"/>
  <c r="K11" i="46"/>
  <c r="B10" i="46" s="1"/>
  <c r="O10" i="46"/>
  <c r="N10" i="46"/>
  <c r="M10" i="46"/>
  <c r="L10" i="46"/>
  <c r="K10" i="46"/>
  <c r="O9" i="46"/>
  <c r="N9" i="46"/>
  <c r="M9" i="46"/>
  <c r="L9" i="46"/>
  <c r="K9" i="46"/>
  <c r="O117" i="44"/>
  <c r="N117" i="44"/>
  <c r="M117" i="44"/>
  <c r="L117" i="44"/>
  <c r="K117" i="44"/>
  <c r="O116" i="44"/>
  <c r="N116" i="44"/>
  <c r="M116" i="44"/>
  <c r="L116" i="44"/>
  <c r="K116" i="44"/>
  <c r="O115" i="44"/>
  <c r="F114" i="44" s="1"/>
  <c r="N115" i="44"/>
  <c r="E114" i="44" s="1"/>
  <c r="M115" i="44"/>
  <c r="D114" i="44" s="1"/>
  <c r="L115" i="44"/>
  <c r="C114" i="44" s="1"/>
  <c r="K115" i="44"/>
  <c r="B114" i="44" s="1"/>
  <c r="O114" i="44"/>
  <c r="N114" i="44"/>
  <c r="M114" i="44"/>
  <c r="L114" i="44"/>
  <c r="K114" i="44"/>
  <c r="O113" i="44"/>
  <c r="N113" i="44"/>
  <c r="M113" i="44"/>
  <c r="L113" i="44"/>
  <c r="K113" i="44"/>
  <c r="N102" i="44"/>
  <c r="M102" i="44"/>
  <c r="L102" i="44"/>
  <c r="K102" i="44"/>
  <c r="N101" i="44"/>
  <c r="M101" i="44"/>
  <c r="L101" i="44"/>
  <c r="K101" i="44"/>
  <c r="N100" i="44"/>
  <c r="E99" i="44" s="1"/>
  <c r="M100" i="44"/>
  <c r="D99" i="44" s="1"/>
  <c r="L100" i="44"/>
  <c r="C99" i="44" s="1"/>
  <c r="K100" i="44"/>
  <c r="B99" i="44" s="1"/>
  <c r="N99" i="44"/>
  <c r="M99" i="44"/>
  <c r="L99" i="44"/>
  <c r="K99" i="44"/>
  <c r="N98" i="44"/>
  <c r="M98" i="44"/>
  <c r="L98" i="44"/>
  <c r="K98" i="44"/>
  <c r="O87" i="44"/>
  <c r="N87" i="44"/>
  <c r="M87" i="44"/>
  <c r="L87" i="44"/>
  <c r="K87" i="44"/>
  <c r="O86" i="44"/>
  <c r="N86" i="44"/>
  <c r="M86" i="44"/>
  <c r="L86" i="44"/>
  <c r="K86" i="44"/>
  <c r="O85" i="44"/>
  <c r="F84" i="44" s="1"/>
  <c r="N85" i="44"/>
  <c r="E84" i="44" s="1"/>
  <c r="M85" i="44"/>
  <c r="D84" i="44" s="1"/>
  <c r="L85" i="44"/>
  <c r="C84" i="44" s="1"/>
  <c r="K85" i="44"/>
  <c r="B84" i="44" s="1"/>
  <c r="O84" i="44"/>
  <c r="N84" i="44"/>
  <c r="M84" i="44"/>
  <c r="L84" i="44"/>
  <c r="K84" i="44"/>
  <c r="O83" i="44"/>
  <c r="N83" i="44"/>
  <c r="M83" i="44"/>
  <c r="L83" i="44"/>
  <c r="K83" i="44"/>
  <c r="N72" i="44"/>
  <c r="M72" i="44"/>
  <c r="L72" i="44"/>
  <c r="K72" i="44"/>
  <c r="N71" i="44"/>
  <c r="M71" i="44"/>
  <c r="L71" i="44"/>
  <c r="K71" i="44"/>
  <c r="N70" i="44"/>
  <c r="E69" i="44" s="1"/>
  <c r="M70" i="44"/>
  <c r="D69" i="44" s="1"/>
  <c r="L70" i="44"/>
  <c r="C69" i="44" s="1"/>
  <c r="K70" i="44"/>
  <c r="B69" i="44" s="1"/>
  <c r="N69" i="44"/>
  <c r="M69" i="44"/>
  <c r="L69" i="44"/>
  <c r="K69" i="44"/>
  <c r="N68" i="44"/>
  <c r="M68" i="44"/>
  <c r="L68" i="44"/>
  <c r="K68" i="44"/>
  <c r="N42" i="44"/>
  <c r="M42" i="44"/>
  <c r="L42" i="44"/>
  <c r="K42" i="44"/>
  <c r="N41" i="44"/>
  <c r="M41" i="44"/>
  <c r="L41" i="44"/>
  <c r="K41" i="44"/>
  <c r="N40" i="44"/>
  <c r="E39" i="44" s="1"/>
  <c r="M40" i="44"/>
  <c r="D39" i="44" s="1"/>
  <c r="L40" i="44"/>
  <c r="C39" i="44" s="1"/>
  <c r="K40" i="44"/>
  <c r="B39" i="44" s="1"/>
  <c r="N39" i="44"/>
  <c r="M39" i="44"/>
  <c r="L39" i="44"/>
  <c r="K39" i="44"/>
  <c r="N38" i="44"/>
  <c r="M38" i="44"/>
  <c r="L38" i="44"/>
  <c r="K38" i="44"/>
  <c r="O27" i="44"/>
  <c r="N27" i="44"/>
  <c r="M27" i="44"/>
  <c r="L27" i="44"/>
  <c r="K27" i="44"/>
  <c r="O26" i="44"/>
  <c r="N26" i="44"/>
  <c r="M26" i="44"/>
  <c r="L26" i="44"/>
  <c r="K26" i="44"/>
  <c r="O25" i="44"/>
  <c r="F24" i="44" s="1"/>
  <c r="N25" i="44"/>
  <c r="E24" i="44" s="1"/>
  <c r="M25" i="44"/>
  <c r="D24" i="44" s="1"/>
  <c r="L25" i="44"/>
  <c r="C24" i="44" s="1"/>
  <c r="K25" i="44"/>
  <c r="B24" i="44" s="1"/>
  <c r="O24" i="44"/>
  <c r="N24" i="44"/>
  <c r="M24" i="44"/>
  <c r="L24" i="44"/>
  <c r="K24" i="44"/>
  <c r="O23" i="44"/>
  <c r="N23" i="44"/>
  <c r="M23" i="44"/>
  <c r="L23" i="44"/>
  <c r="K23" i="44"/>
  <c r="O13" i="44"/>
  <c r="N13" i="44"/>
  <c r="M13" i="44"/>
  <c r="L13" i="44"/>
  <c r="K13" i="44"/>
  <c r="O12" i="44"/>
  <c r="N12" i="44"/>
  <c r="M12" i="44"/>
  <c r="L12" i="44"/>
  <c r="K12" i="44"/>
  <c r="O11" i="44"/>
  <c r="F10" i="44" s="1"/>
  <c r="N11" i="44"/>
  <c r="E10" i="44" s="1"/>
  <c r="M11" i="44"/>
  <c r="D10" i="44" s="1"/>
  <c r="L11" i="44"/>
  <c r="C10" i="44" s="1"/>
  <c r="K11" i="44"/>
  <c r="B10" i="44" s="1"/>
  <c r="O10" i="44"/>
  <c r="N10" i="44"/>
  <c r="M10" i="44"/>
  <c r="L10" i="44"/>
  <c r="K10" i="44"/>
  <c r="O9" i="44"/>
  <c r="N9" i="44"/>
  <c r="M9" i="44"/>
  <c r="L9" i="44"/>
  <c r="K9" i="44"/>
  <c r="O117" i="43"/>
  <c r="N117" i="43"/>
  <c r="M117" i="43"/>
  <c r="L117" i="43"/>
  <c r="K117" i="43"/>
  <c r="O116" i="43"/>
  <c r="N116" i="43"/>
  <c r="M116" i="43"/>
  <c r="L116" i="43"/>
  <c r="K116" i="43"/>
  <c r="O115" i="43"/>
  <c r="F114" i="43" s="1"/>
  <c r="N115" i="43"/>
  <c r="E114" i="43" s="1"/>
  <c r="M115" i="43"/>
  <c r="D114" i="43" s="1"/>
  <c r="L115" i="43"/>
  <c r="C114" i="43" s="1"/>
  <c r="K115" i="43"/>
  <c r="B114" i="43" s="1"/>
  <c r="O114" i="43"/>
  <c r="N114" i="43"/>
  <c r="M114" i="43"/>
  <c r="L114" i="43"/>
  <c r="K114" i="43"/>
  <c r="O113" i="43"/>
  <c r="N113" i="43"/>
  <c r="M113" i="43"/>
  <c r="L113" i="43"/>
  <c r="K113" i="43"/>
  <c r="N102" i="43"/>
  <c r="M102" i="43"/>
  <c r="L102" i="43"/>
  <c r="K102" i="43"/>
  <c r="N101" i="43"/>
  <c r="M101" i="43"/>
  <c r="L101" i="43"/>
  <c r="K101" i="43"/>
  <c r="N100" i="43"/>
  <c r="E99" i="43" s="1"/>
  <c r="M100" i="43"/>
  <c r="D99" i="43" s="1"/>
  <c r="L100" i="43"/>
  <c r="C99" i="43" s="1"/>
  <c r="K100" i="43"/>
  <c r="B99" i="43" s="1"/>
  <c r="N99" i="43"/>
  <c r="M99" i="43"/>
  <c r="L99" i="43"/>
  <c r="K99" i="43"/>
  <c r="N98" i="43"/>
  <c r="M98" i="43"/>
  <c r="L98" i="43"/>
  <c r="K98" i="43"/>
  <c r="O87" i="43"/>
  <c r="N87" i="43"/>
  <c r="M87" i="43"/>
  <c r="L87" i="43"/>
  <c r="K87" i="43"/>
  <c r="O86" i="43"/>
  <c r="N86" i="43"/>
  <c r="M86" i="43"/>
  <c r="L86" i="43"/>
  <c r="K86" i="43"/>
  <c r="O85" i="43"/>
  <c r="F84" i="43" s="1"/>
  <c r="N85" i="43"/>
  <c r="E84" i="43" s="1"/>
  <c r="M85" i="43"/>
  <c r="D84" i="43" s="1"/>
  <c r="L85" i="43"/>
  <c r="C84" i="43" s="1"/>
  <c r="K85" i="43"/>
  <c r="B84" i="43" s="1"/>
  <c r="O84" i="43"/>
  <c r="N84" i="43"/>
  <c r="M84" i="43"/>
  <c r="L84" i="43"/>
  <c r="K84" i="43"/>
  <c r="O83" i="43"/>
  <c r="N83" i="43"/>
  <c r="M83" i="43"/>
  <c r="L83" i="43"/>
  <c r="K83" i="43"/>
  <c r="N72" i="43"/>
  <c r="M72" i="43"/>
  <c r="L72" i="43"/>
  <c r="K72" i="43"/>
  <c r="N71" i="43"/>
  <c r="M71" i="43"/>
  <c r="L71" i="43"/>
  <c r="K71" i="43"/>
  <c r="N70" i="43"/>
  <c r="E69" i="43" s="1"/>
  <c r="M70" i="43"/>
  <c r="D69" i="43" s="1"/>
  <c r="L70" i="43"/>
  <c r="C69" i="43" s="1"/>
  <c r="K70" i="43"/>
  <c r="B69" i="43" s="1"/>
  <c r="N69" i="43"/>
  <c r="M69" i="43"/>
  <c r="L69" i="43"/>
  <c r="K69" i="43"/>
  <c r="N68" i="43"/>
  <c r="M68" i="43"/>
  <c r="L68" i="43"/>
  <c r="K68" i="43"/>
  <c r="N42" i="43"/>
  <c r="M42" i="43"/>
  <c r="L42" i="43"/>
  <c r="K42" i="43"/>
  <c r="N41" i="43"/>
  <c r="M41" i="43"/>
  <c r="L41" i="43"/>
  <c r="K41" i="43"/>
  <c r="N40" i="43"/>
  <c r="E39" i="43" s="1"/>
  <c r="M40" i="43"/>
  <c r="D39" i="43" s="1"/>
  <c r="L40" i="43"/>
  <c r="C39" i="43" s="1"/>
  <c r="K40" i="43"/>
  <c r="B39" i="43" s="1"/>
  <c r="N39" i="43"/>
  <c r="M39" i="43"/>
  <c r="L39" i="43"/>
  <c r="K39" i="43"/>
  <c r="N38" i="43"/>
  <c r="M38" i="43"/>
  <c r="L38" i="43"/>
  <c r="K38" i="43"/>
  <c r="O27" i="43"/>
  <c r="N27" i="43"/>
  <c r="M27" i="43"/>
  <c r="L27" i="43"/>
  <c r="K27" i="43"/>
  <c r="O26" i="43"/>
  <c r="N26" i="43"/>
  <c r="M26" i="43"/>
  <c r="L26" i="43"/>
  <c r="K26" i="43"/>
  <c r="O25" i="43"/>
  <c r="F24" i="43" s="1"/>
  <c r="N25" i="43"/>
  <c r="E24" i="43" s="1"/>
  <c r="M25" i="43"/>
  <c r="D24" i="43" s="1"/>
  <c r="L25" i="43"/>
  <c r="C24" i="43" s="1"/>
  <c r="K25" i="43"/>
  <c r="B24" i="43" s="1"/>
  <c r="O24" i="43"/>
  <c r="N24" i="43"/>
  <c r="M24" i="43"/>
  <c r="L24" i="43"/>
  <c r="K24" i="43"/>
  <c r="O23" i="43"/>
  <c r="N23" i="43"/>
  <c r="M23" i="43"/>
  <c r="L23" i="43"/>
  <c r="K23" i="43"/>
  <c r="O13" i="43"/>
  <c r="N13" i="43"/>
  <c r="M13" i="43"/>
  <c r="L13" i="43"/>
  <c r="K13" i="43"/>
  <c r="O12" i="43"/>
  <c r="N12" i="43"/>
  <c r="M12" i="43"/>
  <c r="L12" i="43"/>
  <c r="K12" i="43"/>
  <c r="O11" i="43"/>
  <c r="F10" i="43" s="1"/>
  <c r="N11" i="43"/>
  <c r="E10" i="43" s="1"/>
  <c r="M11" i="43"/>
  <c r="D10" i="43" s="1"/>
  <c r="L11" i="43"/>
  <c r="C10" i="43" s="1"/>
  <c r="K11" i="43"/>
  <c r="B10" i="43" s="1"/>
  <c r="O10" i="43"/>
  <c r="N10" i="43"/>
  <c r="M10" i="43"/>
  <c r="L10" i="43"/>
  <c r="K10" i="43"/>
  <c r="O9" i="43"/>
  <c r="N9" i="43"/>
  <c r="M9" i="43"/>
  <c r="L9" i="43"/>
  <c r="K9" i="43"/>
  <c r="O117" i="42"/>
  <c r="N117" i="42"/>
  <c r="M117" i="42"/>
  <c r="L117" i="42"/>
  <c r="K117" i="42"/>
  <c r="O116" i="42"/>
  <c r="N116" i="42"/>
  <c r="M116" i="42"/>
  <c r="L116" i="42"/>
  <c r="K116" i="42"/>
  <c r="O115" i="42"/>
  <c r="F114" i="42" s="1"/>
  <c r="N115" i="42"/>
  <c r="E114" i="42" s="1"/>
  <c r="M115" i="42"/>
  <c r="D114" i="42" s="1"/>
  <c r="L115" i="42"/>
  <c r="C114" i="42" s="1"/>
  <c r="K115" i="42"/>
  <c r="B114" i="42" s="1"/>
  <c r="O114" i="42"/>
  <c r="N114" i="42"/>
  <c r="M114" i="42"/>
  <c r="L114" i="42"/>
  <c r="K114" i="42"/>
  <c r="O113" i="42"/>
  <c r="N113" i="42"/>
  <c r="M113" i="42"/>
  <c r="L113" i="42"/>
  <c r="K113" i="42"/>
  <c r="N102" i="42"/>
  <c r="M102" i="42"/>
  <c r="L102" i="42"/>
  <c r="K102" i="42"/>
  <c r="N101" i="42"/>
  <c r="M101" i="42"/>
  <c r="L101" i="42"/>
  <c r="K101" i="42"/>
  <c r="N100" i="42"/>
  <c r="E99" i="42" s="1"/>
  <c r="M100" i="42"/>
  <c r="D99" i="42" s="1"/>
  <c r="L100" i="42"/>
  <c r="C99" i="42" s="1"/>
  <c r="K100" i="42"/>
  <c r="B99" i="42" s="1"/>
  <c r="N99" i="42"/>
  <c r="M99" i="42"/>
  <c r="L99" i="42"/>
  <c r="K99" i="42"/>
  <c r="N98" i="42"/>
  <c r="M98" i="42"/>
  <c r="L98" i="42"/>
  <c r="K98" i="42"/>
  <c r="O87" i="42"/>
  <c r="N87" i="42"/>
  <c r="M87" i="42"/>
  <c r="L87" i="42"/>
  <c r="K87" i="42"/>
  <c r="O86" i="42"/>
  <c r="N86" i="42"/>
  <c r="M86" i="42"/>
  <c r="L86" i="42"/>
  <c r="K86" i="42"/>
  <c r="O85" i="42"/>
  <c r="F84" i="42" s="1"/>
  <c r="N85" i="42"/>
  <c r="E84" i="42" s="1"/>
  <c r="M85" i="42"/>
  <c r="D84" i="42" s="1"/>
  <c r="L85" i="42"/>
  <c r="C84" i="42" s="1"/>
  <c r="K85" i="42"/>
  <c r="B84" i="42" s="1"/>
  <c r="O84" i="42"/>
  <c r="N84" i="42"/>
  <c r="M84" i="42"/>
  <c r="L84" i="42"/>
  <c r="K84" i="42"/>
  <c r="O83" i="42"/>
  <c r="N83" i="42"/>
  <c r="M83" i="42"/>
  <c r="L83" i="42"/>
  <c r="K83" i="42"/>
  <c r="N72" i="42"/>
  <c r="M72" i="42"/>
  <c r="L72" i="42"/>
  <c r="K72" i="42"/>
  <c r="N71" i="42"/>
  <c r="M71" i="42"/>
  <c r="L71" i="42"/>
  <c r="K71" i="42"/>
  <c r="N70" i="42"/>
  <c r="E69" i="42" s="1"/>
  <c r="M70" i="42"/>
  <c r="D69" i="42" s="1"/>
  <c r="L70" i="42"/>
  <c r="C69" i="42" s="1"/>
  <c r="K70" i="42"/>
  <c r="B69" i="42" s="1"/>
  <c r="N69" i="42"/>
  <c r="M69" i="42"/>
  <c r="L69" i="42"/>
  <c r="K69" i="42"/>
  <c r="N68" i="42"/>
  <c r="M68" i="42"/>
  <c r="L68" i="42"/>
  <c r="K68" i="42"/>
  <c r="N42" i="42"/>
  <c r="M42" i="42"/>
  <c r="L42" i="42"/>
  <c r="K42" i="42"/>
  <c r="N41" i="42"/>
  <c r="M41" i="42"/>
  <c r="L41" i="42"/>
  <c r="K41" i="42"/>
  <c r="N40" i="42"/>
  <c r="E39" i="42" s="1"/>
  <c r="M40" i="42"/>
  <c r="D39" i="42" s="1"/>
  <c r="L40" i="42"/>
  <c r="C39" i="42" s="1"/>
  <c r="K40" i="42"/>
  <c r="B39" i="42" s="1"/>
  <c r="N39" i="42"/>
  <c r="M39" i="42"/>
  <c r="L39" i="42"/>
  <c r="K39" i="42"/>
  <c r="N38" i="42"/>
  <c r="M38" i="42"/>
  <c r="L38" i="42"/>
  <c r="K38" i="42"/>
  <c r="O27" i="42"/>
  <c r="N27" i="42"/>
  <c r="M27" i="42"/>
  <c r="L27" i="42"/>
  <c r="K27" i="42"/>
  <c r="O26" i="42"/>
  <c r="N26" i="42"/>
  <c r="M26" i="42"/>
  <c r="L26" i="42"/>
  <c r="K26" i="42"/>
  <c r="O25" i="42"/>
  <c r="F24" i="42" s="1"/>
  <c r="N25" i="42"/>
  <c r="E24" i="42" s="1"/>
  <c r="M25" i="42"/>
  <c r="D24" i="42" s="1"/>
  <c r="L25" i="42"/>
  <c r="C24" i="42" s="1"/>
  <c r="K25" i="42"/>
  <c r="B24" i="42" s="1"/>
  <c r="O24" i="42"/>
  <c r="N24" i="42"/>
  <c r="M24" i="42"/>
  <c r="L24" i="42"/>
  <c r="K24" i="42"/>
  <c r="O23" i="42"/>
  <c r="N23" i="42"/>
  <c r="M23" i="42"/>
  <c r="L23" i="42"/>
  <c r="K23" i="42"/>
  <c r="O13" i="42"/>
  <c r="N13" i="42"/>
  <c r="M13" i="42"/>
  <c r="L13" i="42"/>
  <c r="K13" i="42"/>
  <c r="O12" i="42"/>
  <c r="N12" i="42"/>
  <c r="M12" i="42"/>
  <c r="L12" i="42"/>
  <c r="K12" i="42"/>
  <c r="O11" i="42"/>
  <c r="F10" i="42" s="1"/>
  <c r="N11" i="42"/>
  <c r="E10" i="42" s="1"/>
  <c r="M11" i="42"/>
  <c r="D10" i="42" s="1"/>
  <c r="L11" i="42"/>
  <c r="C10" i="42" s="1"/>
  <c r="K11" i="42"/>
  <c r="B10" i="42" s="1"/>
  <c r="O10" i="42"/>
  <c r="N10" i="42"/>
  <c r="M10" i="42"/>
  <c r="L10" i="42"/>
  <c r="K10" i="42"/>
  <c r="O9" i="42"/>
  <c r="N9" i="42"/>
  <c r="M9" i="42"/>
  <c r="L9" i="42"/>
  <c r="K9" i="42"/>
  <c r="O117" i="41"/>
  <c r="N117" i="41"/>
  <c r="M117" i="41"/>
  <c r="L117" i="41"/>
  <c r="K117" i="41"/>
  <c r="O116" i="41"/>
  <c r="N116" i="41"/>
  <c r="M116" i="41"/>
  <c r="L116" i="41"/>
  <c r="K116" i="41"/>
  <c r="O115" i="41"/>
  <c r="F114" i="41" s="1"/>
  <c r="N115" i="41"/>
  <c r="E114" i="41" s="1"/>
  <c r="M115" i="41"/>
  <c r="D114" i="41" s="1"/>
  <c r="L115" i="41"/>
  <c r="C114" i="41" s="1"/>
  <c r="K115" i="41"/>
  <c r="B114" i="41" s="1"/>
  <c r="O114" i="41"/>
  <c r="N114" i="41"/>
  <c r="M114" i="41"/>
  <c r="L114" i="41"/>
  <c r="K114" i="41"/>
  <c r="O113" i="41"/>
  <c r="N113" i="41"/>
  <c r="M113" i="41"/>
  <c r="L113" i="41"/>
  <c r="K113" i="41"/>
  <c r="N102" i="41"/>
  <c r="M102" i="41"/>
  <c r="L102" i="41"/>
  <c r="K102" i="41"/>
  <c r="N101" i="41"/>
  <c r="M101" i="41"/>
  <c r="L101" i="41"/>
  <c r="K101" i="41"/>
  <c r="N100" i="41"/>
  <c r="E99" i="41" s="1"/>
  <c r="M100" i="41"/>
  <c r="D99" i="41" s="1"/>
  <c r="L100" i="41"/>
  <c r="C99" i="41" s="1"/>
  <c r="K100" i="41"/>
  <c r="B99" i="41" s="1"/>
  <c r="N99" i="41"/>
  <c r="M99" i="41"/>
  <c r="L99" i="41"/>
  <c r="K99" i="41"/>
  <c r="N98" i="41"/>
  <c r="M98" i="41"/>
  <c r="L98" i="41"/>
  <c r="K98" i="41"/>
  <c r="O87" i="41"/>
  <c r="N87" i="41"/>
  <c r="M87" i="41"/>
  <c r="L87" i="41"/>
  <c r="K87" i="41"/>
  <c r="O86" i="41"/>
  <c r="N86" i="41"/>
  <c r="M86" i="41"/>
  <c r="L86" i="41"/>
  <c r="K86" i="41"/>
  <c r="O85" i="41"/>
  <c r="F84" i="41" s="1"/>
  <c r="N85" i="41"/>
  <c r="E84" i="41" s="1"/>
  <c r="M85" i="41"/>
  <c r="D84" i="41" s="1"/>
  <c r="L85" i="41"/>
  <c r="C84" i="41" s="1"/>
  <c r="K85" i="41"/>
  <c r="B84" i="41" s="1"/>
  <c r="O84" i="41"/>
  <c r="N84" i="41"/>
  <c r="M84" i="41"/>
  <c r="L84" i="41"/>
  <c r="K84" i="41"/>
  <c r="O83" i="41"/>
  <c r="N83" i="41"/>
  <c r="M83" i="41"/>
  <c r="L83" i="41"/>
  <c r="K83" i="41"/>
  <c r="N72" i="41"/>
  <c r="M72" i="41"/>
  <c r="L72" i="41"/>
  <c r="K72" i="41"/>
  <c r="N71" i="41"/>
  <c r="M71" i="41"/>
  <c r="L71" i="41"/>
  <c r="K71" i="41"/>
  <c r="N70" i="41"/>
  <c r="E69" i="41" s="1"/>
  <c r="M70" i="41"/>
  <c r="D69" i="41" s="1"/>
  <c r="L70" i="41"/>
  <c r="C69" i="41" s="1"/>
  <c r="K70" i="41"/>
  <c r="B69" i="41" s="1"/>
  <c r="N69" i="41"/>
  <c r="M69" i="41"/>
  <c r="L69" i="41"/>
  <c r="K69" i="41"/>
  <c r="N68" i="41"/>
  <c r="M68" i="41"/>
  <c r="L68" i="41"/>
  <c r="K68" i="41"/>
  <c r="N42" i="41"/>
  <c r="M42" i="41"/>
  <c r="L42" i="41"/>
  <c r="K42" i="41"/>
  <c r="N41" i="41"/>
  <c r="M41" i="41"/>
  <c r="L41" i="41"/>
  <c r="K41" i="41"/>
  <c r="N40" i="41"/>
  <c r="E39" i="41" s="1"/>
  <c r="M40" i="41"/>
  <c r="D39" i="41" s="1"/>
  <c r="L40" i="41"/>
  <c r="C39" i="41" s="1"/>
  <c r="K40" i="41"/>
  <c r="B39" i="41" s="1"/>
  <c r="N39" i="41"/>
  <c r="M39" i="41"/>
  <c r="L39" i="41"/>
  <c r="K39" i="41"/>
  <c r="N38" i="41"/>
  <c r="M38" i="41"/>
  <c r="L38" i="41"/>
  <c r="K38" i="41"/>
  <c r="O27" i="41"/>
  <c r="N27" i="41"/>
  <c r="M27" i="41"/>
  <c r="L27" i="41"/>
  <c r="K27" i="41"/>
  <c r="O26" i="41"/>
  <c r="N26" i="41"/>
  <c r="M26" i="41"/>
  <c r="L26" i="41"/>
  <c r="K26" i="41"/>
  <c r="O25" i="41"/>
  <c r="F24" i="41" s="1"/>
  <c r="N25" i="41"/>
  <c r="E24" i="41" s="1"/>
  <c r="M25" i="41"/>
  <c r="D24" i="41" s="1"/>
  <c r="L25" i="41"/>
  <c r="C24" i="41" s="1"/>
  <c r="K25" i="41"/>
  <c r="B24" i="41" s="1"/>
  <c r="O24" i="41"/>
  <c r="N24" i="41"/>
  <c r="M24" i="41"/>
  <c r="L24" i="41"/>
  <c r="K24" i="41"/>
  <c r="O23" i="41"/>
  <c r="N23" i="41"/>
  <c r="M23" i="41"/>
  <c r="L23" i="41"/>
  <c r="K23" i="41"/>
  <c r="O13" i="41"/>
  <c r="N13" i="41"/>
  <c r="M13" i="41"/>
  <c r="L13" i="41"/>
  <c r="K13" i="41"/>
  <c r="O12" i="41"/>
  <c r="N12" i="41"/>
  <c r="M12" i="41"/>
  <c r="L12" i="41"/>
  <c r="K12" i="41"/>
  <c r="O11" i="41"/>
  <c r="F10" i="41" s="1"/>
  <c r="N11" i="41"/>
  <c r="E10" i="41" s="1"/>
  <c r="M11" i="41"/>
  <c r="D10" i="41" s="1"/>
  <c r="L11" i="41"/>
  <c r="C10" i="41" s="1"/>
  <c r="K11" i="41"/>
  <c r="B10" i="41" s="1"/>
  <c r="O10" i="41"/>
  <c r="N10" i="41"/>
  <c r="M10" i="41"/>
  <c r="L10" i="41"/>
  <c r="K10" i="41"/>
  <c r="O9" i="41"/>
  <c r="N9" i="41"/>
  <c r="M9" i="41"/>
  <c r="L9" i="41"/>
  <c r="K9" i="41"/>
  <c r="O117" i="40"/>
  <c r="N117" i="40"/>
  <c r="M117" i="40"/>
  <c r="L117" i="40"/>
  <c r="K117" i="40"/>
  <c r="O116" i="40"/>
  <c r="N116" i="40"/>
  <c r="M116" i="40"/>
  <c r="L116" i="40"/>
  <c r="K116" i="40"/>
  <c r="O115" i="40"/>
  <c r="F114" i="40" s="1"/>
  <c r="N115" i="40"/>
  <c r="E114" i="40" s="1"/>
  <c r="M115" i="40"/>
  <c r="D114" i="40" s="1"/>
  <c r="L115" i="40"/>
  <c r="C114" i="40" s="1"/>
  <c r="K115" i="40"/>
  <c r="B114" i="40" s="1"/>
  <c r="O114" i="40"/>
  <c r="N114" i="40"/>
  <c r="M114" i="40"/>
  <c r="L114" i="40"/>
  <c r="K114" i="40"/>
  <c r="O113" i="40"/>
  <c r="N113" i="40"/>
  <c r="M113" i="40"/>
  <c r="L113" i="40"/>
  <c r="K113" i="40"/>
  <c r="N102" i="40"/>
  <c r="M102" i="40"/>
  <c r="L102" i="40"/>
  <c r="K102" i="40"/>
  <c r="N101" i="40"/>
  <c r="M101" i="40"/>
  <c r="L101" i="40"/>
  <c r="K101" i="40"/>
  <c r="N100" i="40"/>
  <c r="E99" i="40" s="1"/>
  <c r="M100" i="40"/>
  <c r="D99" i="40" s="1"/>
  <c r="L100" i="40"/>
  <c r="C99" i="40" s="1"/>
  <c r="K100" i="40"/>
  <c r="B99" i="40" s="1"/>
  <c r="N99" i="40"/>
  <c r="M99" i="40"/>
  <c r="L99" i="40"/>
  <c r="K99" i="40"/>
  <c r="N98" i="40"/>
  <c r="M98" i="40"/>
  <c r="L98" i="40"/>
  <c r="K98" i="40"/>
  <c r="O87" i="40"/>
  <c r="N87" i="40"/>
  <c r="M87" i="40"/>
  <c r="L87" i="40"/>
  <c r="K87" i="40"/>
  <c r="O86" i="40"/>
  <c r="N86" i="40"/>
  <c r="M86" i="40"/>
  <c r="L86" i="40"/>
  <c r="K86" i="40"/>
  <c r="O85" i="40"/>
  <c r="F84" i="40" s="1"/>
  <c r="N85" i="40"/>
  <c r="E84" i="40" s="1"/>
  <c r="M85" i="40"/>
  <c r="D84" i="40" s="1"/>
  <c r="L85" i="40"/>
  <c r="C84" i="40" s="1"/>
  <c r="K85" i="40"/>
  <c r="B84" i="40" s="1"/>
  <c r="O84" i="40"/>
  <c r="N84" i="40"/>
  <c r="M84" i="40"/>
  <c r="L84" i="40"/>
  <c r="K84" i="40"/>
  <c r="O83" i="40"/>
  <c r="N83" i="40"/>
  <c r="M83" i="40"/>
  <c r="L83" i="40"/>
  <c r="K83" i="40"/>
  <c r="N72" i="40"/>
  <c r="M72" i="40"/>
  <c r="L72" i="40"/>
  <c r="K72" i="40"/>
  <c r="N71" i="40"/>
  <c r="M71" i="40"/>
  <c r="L71" i="40"/>
  <c r="K71" i="40"/>
  <c r="N70" i="40"/>
  <c r="E69" i="40" s="1"/>
  <c r="M70" i="40"/>
  <c r="D69" i="40" s="1"/>
  <c r="L70" i="40"/>
  <c r="C69" i="40" s="1"/>
  <c r="K70" i="40"/>
  <c r="B69" i="40" s="1"/>
  <c r="N69" i="40"/>
  <c r="M69" i="40"/>
  <c r="L69" i="40"/>
  <c r="K69" i="40"/>
  <c r="N68" i="40"/>
  <c r="M68" i="40"/>
  <c r="L68" i="40"/>
  <c r="K68" i="40"/>
  <c r="N42" i="40"/>
  <c r="M42" i="40"/>
  <c r="L42" i="40"/>
  <c r="K42" i="40"/>
  <c r="N41" i="40"/>
  <c r="M41" i="40"/>
  <c r="L41" i="40"/>
  <c r="K41" i="40"/>
  <c r="N40" i="40"/>
  <c r="E39" i="40" s="1"/>
  <c r="M40" i="40"/>
  <c r="D39" i="40" s="1"/>
  <c r="L40" i="40"/>
  <c r="C39" i="40" s="1"/>
  <c r="K40" i="40"/>
  <c r="B39" i="40" s="1"/>
  <c r="N39" i="40"/>
  <c r="M39" i="40"/>
  <c r="L39" i="40"/>
  <c r="K39" i="40"/>
  <c r="N38" i="40"/>
  <c r="M38" i="40"/>
  <c r="L38" i="40"/>
  <c r="K38" i="40"/>
  <c r="O27" i="40"/>
  <c r="N27" i="40"/>
  <c r="M27" i="40"/>
  <c r="L27" i="40"/>
  <c r="K27" i="40"/>
  <c r="O26" i="40"/>
  <c r="N26" i="40"/>
  <c r="M26" i="40"/>
  <c r="L26" i="40"/>
  <c r="K26" i="40"/>
  <c r="O25" i="40"/>
  <c r="F24" i="40" s="1"/>
  <c r="N25" i="40"/>
  <c r="E24" i="40" s="1"/>
  <c r="M25" i="40"/>
  <c r="D24" i="40" s="1"/>
  <c r="L25" i="40"/>
  <c r="C24" i="40" s="1"/>
  <c r="K25" i="40"/>
  <c r="B24" i="40" s="1"/>
  <c r="O24" i="40"/>
  <c r="N24" i="40"/>
  <c r="M24" i="40"/>
  <c r="L24" i="40"/>
  <c r="K24" i="40"/>
  <c r="O23" i="40"/>
  <c r="N23" i="40"/>
  <c r="M23" i="40"/>
  <c r="L23" i="40"/>
  <c r="K23" i="40"/>
  <c r="O13" i="40"/>
  <c r="N13" i="40"/>
  <c r="M13" i="40"/>
  <c r="L13" i="40"/>
  <c r="K13" i="40"/>
  <c r="O12" i="40"/>
  <c r="N12" i="40"/>
  <c r="M12" i="40"/>
  <c r="L12" i="40"/>
  <c r="K12" i="40"/>
  <c r="O11" i="40"/>
  <c r="F10" i="40" s="1"/>
  <c r="N11" i="40"/>
  <c r="E10" i="40" s="1"/>
  <c r="M11" i="40"/>
  <c r="D10" i="40" s="1"/>
  <c r="L11" i="40"/>
  <c r="C10" i="40" s="1"/>
  <c r="K11" i="40"/>
  <c r="B10" i="40" s="1"/>
  <c r="O10" i="40"/>
  <c r="N10" i="40"/>
  <c r="M10" i="40"/>
  <c r="L10" i="40"/>
  <c r="K10" i="40"/>
  <c r="O9" i="40"/>
  <c r="N9" i="40"/>
  <c r="M9" i="40"/>
  <c r="L9" i="40"/>
  <c r="K9" i="40"/>
  <c r="O117" i="39"/>
  <c r="N117" i="39"/>
  <c r="M117" i="39"/>
  <c r="L117" i="39"/>
  <c r="K117" i="39"/>
  <c r="O116" i="39"/>
  <c r="N116" i="39"/>
  <c r="M116" i="39"/>
  <c r="L116" i="39"/>
  <c r="K116" i="39"/>
  <c r="O115" i="39"/>
  <c r="F114" i="39" s="1"/>
  <c r="N115" i="39"/>
  <c r="E114" i="39" s="1"/>
  <c r="M115" i="39"/>
  <c r="D114" i="39" s="1"/>
  <c r="L115" i="39"/>
  <c r="C114" i="39" s="1"/>
  <c r="K115" i="39"/>
  <c r="B114" i="39" s="1"/>
  <c r="O114" i="39"/>
  <c r="N114" i="39"/>
  <c r="M114" i="39"/>
  <c r="L114" i="39"/>
  <c r="K114" i="39"/>
  <c r="O113" i="39"/>
  <c r="N113" i="39"/>
  <c r="M113" i="39"/>
  <c r="L113" i="39"/>
  <c r="K113" i="39"/>
  <c r="N102" i="39"/>
  <c r="M102" i="39"/>
  <c r="L102" i="39"/>
  <c r="K102" i="39"/>
  <c r="N101" i="39"/>
  <c r="M101" i="39"/>
  <c r="L101" i="39"/>
  <c r="K101" i="39"/>
  <c r="N100" i="39"/>
  <c r="E99" i="39" s="1"/>
  <c r="M100" i="39"/>
  <c r="D99" i="39" s="1"/>
  <c r="L100" i="39"/>
  <c r="C99" i="39" s="1"/>
  <c r="K100" i="39"/>
  <c r="B99" i="39" s="1"/>
  <c r="N99" i="39"/>
  <c r="M99" i="39"/>
  <c r="L99" i="39"/>
  <c r="K99" i="39"/>
  <c r="N98" i="39"/>
  <c r="M98" i="39"/>
  <c r="L98" i="39"/>
  <c r="K98" i="39"/>
  <c r="O87" i="39"/>
  <c r="N87" i="39"/>
  <c r="M87" i="39"/>
  <c r="L87" i="39"/>
  <c r="K87" i="39"/>
  <c r="O86" i="39"/>
  <c r="N86" i="39"/>
  <c r="M86" i="39"/>
  <c r="L86" i="39"/>
  <c r="K86" i="39"/>
  <c r="O85" i="39"/>
  <c r="F84" i="39" s="1"/>
  <c r="N85" i="39"/>
  <c r="E84" i="39" s="1"/>
  <c r="M85" i="39"/>
  <c r="D84" i="39" s="1"/>
  <c r="L85" i="39"/>
  <c r="C84" i="39" s="1"/>
  <c r="K85" i="39"/>
  <c r="B84" i="39" s="1"/>
  <c r="O84" i="39"/>
  <c r="N84" i="39"/>
  <c r="M84" i="39"/>
  <c r="L84" i="39"/>
  <c r="K84" i="39"/>
  <c r="O83" i="39"/>
  <c r="N83" i="39"/>
  <c r="M83" i="39"/>
  <c r="L83" i="39"/>
  <c r="K83" i="39"/>
  <c r="N72" i="39"/>
  <c r="M72" i="39"/>
  <c r="L72" i="39"/>
  <c r="K72" i="39"/>
  <c r="N71" i="39"/>
  <c r="M71" i="39"/>
  <c r="L71" i="39"/>
  <c r="K71" i="39"/>
  <c r="N70" i="39"/>
  <c r="E69" i="39" s="1"/>
  <c r="M70" i="39"/>
  <c r="D69" i="39" s="1"/>
  <c r="L70" i="39"/>
  <c r="C69" i="39" s="1"/>
  <c r="K70" i="39"/>
  <c r="B69" i="39" s="1"/>
  <c r="N69" i="39"/>
  <c r="M69" i="39"/>
  <c r="L69" i="39"/>
  <c r="K69" i="39"/>
  <c r="N68" i="39"/>
  <c r="M68" i="39"/>
  <c r="L68" i="39"/>
  <c r="K68" i="39"/>
  <c r="N42" i="39"/>
  <c r="M42" i="39"/>
  <c r="L42" i="39"/>
  <c r="K42" i="39"/>
  <c r="N41" i="39"/>
  <c r="M41" i="39"/>
  <c r="L41" i="39"/>
  <c r="K41" i="39"/>
  <c r="N40" i="39"/>
  <c r="E39" i="39" s="1"/>
  <c r="M40" i="39"/>
  <c r="D39" i="39" s="1"/>
  <c r="L40" i="39"/>
  <c r="C39" i="39" s="1"/>
  <c r="K40" i="39"/>
  <c r="B39" i="39" s="1"/>
  <c r="N39" i="39"/>
  <c r="M39" i="39"/>
  <c r="L39" i="39"/>
  <c r="K39" i="39"/>
  <c r="N38" i="39"/>
  <c r="M38" i="39"/>
  <c r="L38" i="39"/>
  <c r="K38" i="39"/>
  <c r="O27" i="39"/>
  <c r="N27" i="39"/>
  <c r="M27" i="39"/>
  <c r="L27" i="39"/>
  <c r="K27" i="39"/>
  <c r="O26" i="39"/>
  <c r="N26" i="39"/>
  <c r="M26" i="39"/>
  <c r="L26" i="39"/>
  <c r="K26" i="39"/>
  <c r="O25" i="39"/>
  <c r="F24" i="39" s="1"/>
  <c r="N25" i="39"/>
  <c r="E24" i="39" s="1"/>
  <c r="M25" i="39"/>
  <c r="D24" i="39" s="1"/>
  <c r="L25" i="39"/>
  <c r="C24" i="39" s="1"/>
  <c r="K25" i="39"/>
  <c r="B24" i="39" s="1"/>
  <c r="O24" i="39"/>
  <c r="N24" i="39"/>
  <c r="M24" i="39"/>
  <c r="L24" i="39"/>
  <c r="K24" i="39"/>
  <c r="O23" i="39"/>
  <c r="N23" i="39"/>
  <c r="M23" i="39"/>
  <c r="L23" i="39"/>
  <c r="K23" i="39"/>
  <c r="O13" i="39"/>
  <c r="N13" i="39"/>
  <c r="M13" i="39"/>
  <c r="L13" i="39"/>
  <c r="K13" i="39"/>
  <c r="O12" i="39"/>
  <c r="N12" i="39"/>
  <c r="M12" i="39"/>
  <c r="L12" i="39"/>
  <c r="K12" i="39"/>
  <c r="O11" i="39"/>
  <c r="F10" i="39" s="1"/>
  <c r="N11" i="39"/>
  <c r="E10" i="39" s="1"/>
  <c r="M11" i="39"/>
  <c r="D10" i="39" s="1"/>
  <c r="L11" i="39"/>
  <c r="C10" i="39" s="1"/>
  <c r="K11" i="39"/>
  <c r="B10" i="39" s="1"/>
  <c r="O10" i="39"/>
  <c r="N10" i="39"/>
  <c r="M10" i="39"/>
  <c r="L10" i="39"/>
  <c r="K10" i="39"/>
  <c r="O9" i="39"/>
  <c r="N9" i="39"/>
  <c r="M9" i="39"/>
  <c r="L9" i="39"/>
  <c r="K9" i="39"/>
  <c r="O117" i="37"/>
  <c r="N117" i="37"/>
  <c r="M117" i="37"/>
  <c r="L117" i="37"/>
  <c r="K117" i="37"/>
  <c r="O116" i="37"/>
  <c r="N116" i="37"/>
  <c r="M116" i="37"/>
  <c r="L116" i="37"/>
  <c r="K116" i="37"/>
  <c r="O115" i="37"/>
  <c r="F114" i="37" s="1"/>
  <c r="N115" i="37"/>
  <c r="E114" i="37" s="1"/>
  <c r="M115" i="37"/>
  <c r="D114" i="37" s="1"/>
  <c r="L115" i="37"/>
  <c r="C114" i="37" s="1"/>
  <c r="K115" i="37"/>
  <c r="B114" i="37" s="1"/>
  <c r="O114" i="37"/>
  <c r="N114" i="37"/>
  <c r="M114" i="37"/>
  <c r="L114" i="37"/>
  <c r="K114" i="37"/>
  <c r="O113" i="37"/>
  <c r="N113" i="37"/>
  <c r="M113" i="37"/>
  <c r="L113" i="37"/>
  <c r="K113" i="37"/>
  <c r="N102" i="37"/>
  <c r="M102" i="37"/>
  <c r="L102" i="37"/>
  <c r="K102" i="37"/>
  <c r="N101" i="37"/>
  <c r="M101" i="37"/>
  <c r="L101" i="37"/>
  <c r="K101" i="37"/>
  <c r="N100" i="37"/>
  <c r="E99" i="37" s="1"/>
  <c r="M100" i="37"/>
  <c r="D99" i="37" s="1"/>
  <c r="L100" i="37"/>
  <c r="C99" i="37" s="1"/>
  <c r="K100" i="37"/>
  <c r="B99" i="37" s="1"/>
  <c r="N99" i="37"/>
  <c r="M99" i="37"/>
  <c r="L99" i="37"/>
  <c r="K99" i="37"/>
  <c r="N98" i="37"/>
  <c r="M98" i="37"/>
  <c r="L98" i="37"/>
  <c r="K98" i="37"/>
  <c r="O87" i="37"/>
  <c r="N87" i="37"/>
  <c r="M87" i="37"/>
  <c r="L87" i="37"/>
  <c r="K87" i="37"/>
  <c r="O86" i="37"/>
  <c r="N86" i="37"/>
  <c r="M86" i="37"/>
  <c r="L86" i="37"/>
  <c r="K86" i="37"/>
  <c r="O85" i="37"/>
  <c r="F84" i="37" s="1"/>
  <c r="N85" i="37"/>
  <c r="E84" i="37" s="1"/>
  <c r="M85" i="37"/>
  <c r="D84" i="37" s="1"/>
  <c r="L85" i="37"/>
  <c r="C84" i="37" s="1"/>
  <c r="K85" i="37"/>
  <c r="B84" i="37" s="1"/>
  <c r="O84" i="37"/>
  <c r="N84" i="37"/>
  <c r="M84" i="37"/>
  <c r="L84" i="37"/>
  <c r="K84" i="37"/>
  <c r="O83" i="37"/>
  <c r="N83" i="37"/>
  <c r="M83" i="37"/>
  <c r="L83" i="37"/>
  <c r="K83" i="37"/>
  <c r="N72" i="37"/>
  <c r="M72" i="37"/>
  <c r="L72" i="37"/>
  <c r="K72" i="37"/>
  <c r="N71" i="37"/>
  <c r="M71" i="37"/>
  <c r="L71" i="37"/>
  <c r="K71" i="37"/>
  <c r="N70" i="37"/>
  <c r="E69" i="37" s="1"/>
  <c r="M70" i="37"/>
  <c r="D69" i="37" s="1"/>
  <c r="L70" i="37"/>
  <c r="C69" i="37" s="1"/>
  <c r="K70" i="37"/>
  <c r="B69" i="37" s="1"/>
  <c r="N69" i="37"/>
  <c r="M69" i="37"/>
  <c r="L69" i="37"/>
  <c r="K69" i="37"/>
  <c r="N68" i="37"/>
  <c r="M68" i="37"/>
  <c r="L68" i="37"/>
  <c r="K68" i="37"/>
  <c r="N42" i="37"/>
  <c r="M42" i="37"/>
  <c r="L42" i="37"/>
  <c r="K42" i="37"/>
  <c r="N41" i="37"/>
  <c r="M41" i="37"/>
  <c r="L41" i="37"/>
  <c r="K41" i="37"/>
  <c r="N40" i="37"/>
  <c r="E39" i="37" s="1"/>
  <c r="M40" i="37"/>
  <c r="D39" i="37" s="1"/>
  <c r="L40" i="37"/>
  <c r="C39" i="37" s="1"/>
  <c r="K40" i="37"/>
  <c r="B39" i="37" s="1"/>
  <c r="N39" i="37"/>
  <c r="M39" i="37"/>
  <c r="L39" i="37"/>
  <c r="K39" i="37"/>
  <c r="N38" i="37"/>
  <c r="M38" i="37"/>
  <c r="L38" i="37"/>
  <c r="K38" i="37"/>
  <c r="O27" i="37"/>
  <c r="N27" i="37"/>
  <c r="M27" i="37"/>
  <c r="L27" i="37"/>
  <c r="K27" i="37"/>
  <c r="O26" i="37"/>
  <c r="N26" i="37"/>
  <c r="M26" i="37"/>
  <c r="L26" i="37"/>
  <c r="K26" i="37"/>
  <c r="O25" i="37"/>
  <c r="F24" i="37" s="1"/>
  <c r="N25" i="37"/>
  <c r="E24" i="37" s="1"/>
  <c r="M25" i="37"/>
  <c r="D24" i="37" s="1"/>
  <c r="L25" i="37"/>
  <c r="C24" i="37" s="1"/>
  <c r="K25" i="37"/>
  <c r="B24" i="37" s="1"/>
  <c r="O24" i="37"/>
  <c r="N24" i="37"/>
  <c r="M24" i="37"/>
  <c r="L24" i="37"/>
  <c r="K24" i="37"/>
  <c r="O23" i="37"/>
  <c r="N23" i="37"/>
  <c r="M23" i="37"/>
  <c r="L23" i="37"/>
  <c r="K23" i="37"/>
  <c r="O13" i="37"/>
  <c r="N13" i="37"/>
  <c r="M13" i="37"/>
  <c r="L13" i="37"/>
  <c r="K13" i="37"/>
  <c r="O12" i="37"/>
  <c r="N12" i="37"/>
  <c r="M12" i="37"/>
  <c r="L12" i="37"/>
  <c r="K12" i="37"/>
  <c r="O11" i="37"/>
  <c r="F10" i="37" s="1"/>
  <c r="N11" i="37"/>
  <c r="E10" i="37" s="1"/>
  <c r="M11" i="37"/>
  <c r="D10" i="37" s="1"/>
  <c r="L11" i="37"/>
  <c r="C10" i="37" s="1"/>
  <c r="K11" i="37"/>
  <c r="B10" i="37" s="1"/>
  <c r="O10" i="37"/>
  <c r="N10" i="37"/>
  <c r="M10" i="37"/>
  <c r="L10" i="37"/>
  <c r="K10" i="37"/>
  <c r="O9" i="37"/>
  <c r="N9" i="37"/>
  <c r="M9" i="37"/>
  <c r="L9" i="37"/>
  <c r="K9" i="37"/>
  <c r="O117" i="36"/>
  <c r="N117" i="36"/>
  <c r="M117" i="36"/>
  <c r="L117" i="36"/>
  <c r="K117" i="36"/>
  <c r="O116" i="36"/>
  <c r="N116" i="36"/>
  <c r="M116" i="36"/>
  <c r="L116" i="36"/>
  <c r="K116" i="36"/>
  <c r="O115" i="36"/>
  <c r="F114" i="36" s="1"/>
  <c r="N115" i="36"/>
  <c r="E114" i="36" s="1"/>
  <c r="M115" i="36"/>
  <c r="D114" i="36" s="1"/>
  <c r="L115" i="36"/>
  <c r="C114" i="36" s="1"/>
  <c r="K115" i="36"/>
  <c r="B114" i="36" s="1"/>
  <c r="O114" i="36"/>
  <c r="N114" i="36"/>
  <c r="M114" i="36"/>
  <c r="L114" i="36"/>
  <c r="K114" i="36"/>
  <c r="O113" i="36"/>
  <c r="N113" i="36"/>
  <c r="M113" i="36"/>
  <c r="L113" i="36"/>
  <c r="K113" i="36"/>
  <c r="N102" i="36"/>
  <c r="M102" i="36"/>
  <c r="L102" i="36"/>
  <c r="K102" i="36"/>
  <c r="N101" i="36"/>
  <c r="M101" i="36"/>
  <c r="L101" i="36"/>
  <c r="K101" i="36"/>
  <c r="N100" i="36"/>
  <c r="E99" i="36" s="1"/>
  <c r="M100" i="36"/>
  <c r="D99" i="36" s="1"/>
  <c r="L100" i="36"/>
  <c r="C99" i="36" s="1"/>
  <c r="K100" i="36"/>
  <c r="B99" i="36" s="1"/>
  <c r="N99" i="36"/>
  <c r="M99" i="36"/>
  <c r="L99" i="36"/>
  <c r="K99" i="36"/>
  <c r="N98" i="36"/>
  <c r="M98" i="36"/>
  <c r="L98" i="36"/>
  <c r="K98" i="36"/>
  <c r="O87" i="36"/>
  <c r="N87" i="36"/>
  <c r="M87" i="36"/>
  <c r="L87" i="36"/>
  <c r="K87" i="36"/>
  <c r="O86" i="36"/>
  <c r="N86" i="36"/>
  <c r="M86" i="36"/>
  <c r="L86" i="36"/>
  <c r="K86" i="36"/>
  <c r="O85" i="36"/>
  <c r="F84" i="36" s="1"/>
  <c r="N85" i="36"/>
  <c r="E84" i="36" s="1"/>
  <c r="M85" i="36"/>
  <c r="D84" i="36" s="1"/>
  <c r="L85" i="36"/>
  <c r="C84" i="36" s="1"/>
  <c r="K85" i="36"/>
  <c r="B84" i="36" s="1"/>
  <c r="O84" i="36"/>
  <c r="N84" i="36"/>
  <c r="M84" i="36"/>
  <c r="L84" i="36"/>
  <c r="K84" i="36"/>
  <c r="O83" i="36"/>
  <c r="N83" i="36"/>
  <c r="M83" i="36"/>
  <c r="L83" i="36"/>
  <c r="K83" i="36"/>
  <c r="N72" i="36"/>
  <c r="M72" i="36"/>
  <c r="L72" i="36"/>
  <c r="K72" i="36"/>
  <c r="N71" i="36"/>
  <c r="M71" i="36"/>
  <c r="L71" i="36"/>
  <c r="K71" i="36"/>
  <c r="N70" i="36"/>
  <c r="E69" i="36" s="1"/>
  <c r="M70" i="36"/>
  <c r="D69" i="36" s="1"/>
  <c r="L70" i="36"/>
  <c r="C69" i="36" s="1"/>
  <c r="K70" i="36"/>
  <c r="B69" i="36" s="1"/>
  <c r="N69" i="36"/>
  <c r="M69" i="36"/>
  <c r="L69" i="36"/>
  <c r="K69" i="36"/>
  <c r="N68" i="36"/>
  <c r="M68" i="36"/>
  <c r="L68" i="36"/>
  <c r="K68" i="36"/>
  <c r="N42" i="36"/>
  <c r="M42" i="36"/>
  <c r="L42" i="36"/>
  <c r="K42" i="36"/>
  <c r="N41" i="36"/>
  <c r="M41" i="36"/>
  <c r="L41" i="36"/>
  <c r="K41" i="36"/>
  <c r="N40" i="36"/>
  <c r="E39" i="36" s="1"/>
  <c r="M40" i="36"/>
  <c r="D39" i="36" s="1"/>
  <c r="L40" i="36"/>
  <c r="C39" i="36" s="1"/>
  <c r="K40" i="36"/>
  <c r="B39" i="36" s="1"/>
  <c r="N39" i="36"/>
  <c r="M39" i="36"/>
  <c r="L39" i="36"/>
  <c r="K39" i="36"/>
  <c r="N38" i="36"/>
  <c r="M38" i="36"/>
  <c r="L38" i="36"/>
  <c r="K38" i="36"/>
  <c r="O27" i="36"/>
  <c r="N27" i="36"/>
  <c r="M27" i="36"/>
  <c r="L27" i="36"/>
  <c r="K27" i="36"/>
  <c r="O26" i="36"/>
  <c r="N26" i="36"/>
  <c r="M26" i="36"/>
  <c r="L26" i="36"/>
  <c r="K26" i="36"/>
  <c r="O25" i="36"/>
  <c r="F24" i="36" s="1"/>
  <c r="N25" i="36"/>
  <c r="E24" i="36" s="1"/>
  <c r="M25" i="36"/>
  <c r="D24" i="36" s="1"/>
  <c r="L25" i="36"/>
  <c r="C24" i="36" s="1"/>
  <c r="K25" i="36"/>
  <c r="B24" i="36" s="1"/>
  <c r="O24" i="36"/>
  <c r="N24" i="36"/>
  <c r="M24" i="36"/>
  <c r="L24" i="36"/>
  <c r="K24" i="36"/>
  <c r="O23" i="36"/>
  <c r="N23" i="36"/>
  <c r="M23" i="36"/>
  <c r="L23" i="36"/>
  <c r="K23" i="36"/>
  <c r="O13" i="36"/>
  <c r="N13" i="36"/>
  <c r="M13" i="36"/>
  <c r="L13" i="36"/>
  <c r="K13" i="36"/>
  <c r="O12" i="36"/>
  <c r="N12" i="36"/>
  <c r="M12" i="36"/>
  <c r="L12" i="36"/>
  <c r="K12" i="36"/>
  <c r="O11" i="36"/>
  <c r="F10" i="36" s="1"/>
  <c r="N11" i="36"/>
  <c r="E10" i="36" s="1"/>
  <c r="M11" i="36"/>
  <c r="D10" i="36" s="1"/>
  <c r="L11" i="36"/>
  <c r="C10" i="36" s="1"/>
  <c r="K11" i="36"/>
  <c r="B10" i="36" s="1"/>
  <c r="O10" i="36"/>
  <c r="N10" i="36"/>
  <c r="M10" i="36"/>
  <c r="L10" i="36"/>
  <c r="K10" i="36"/>
  <c r="O9" i="36"/>
  <c r="N9" i="36"/>
  <c r="M9" i="36"/>
  <c r="L9" i="36"/>
  <c r="K9" i="36"/>
  <c r="O117" i="34"/>
  <c r="N117" i="34"/>
  <c r="M117" i="34"/>
  <c r="L117" i="34"/>
  <c r="K117" i="34"/>
  <c r="O116" i="34"/>
  <c r="N116" i="34"/>
  <c r="M116" i="34"/>
  <c r="L116" i="34"/>
  <c r="K116" i="34"/>
  <c r="O115" i="34"/>
  <c r="F114" i="34" s="1"/>
  <c r="N115" i="34"/>
  <c r="E114" i="34" s="1"/>
  <c r="M115" i="34"/>
  <c r="D114" i="34" s="1"/>
  <c r="L115" i="34"/>
  <c r="C114" i="34" s="1"/>
  <c r="K115" i="34"/>
  <c r="B114" i="34" s="1"/>
  <c r="O114" i="34"/>
  <c r="N114" i="34"/>
  <c r="M114" i="34"/>
  <c r="L114" i="34"/>
  <c r="K114" i="34"/>
  <c r="O113" i="34"/>
  <c r="N113" i="34"/>
  <c r="M113" i="34"/>
  <c r="L113" i="34"/>
  <c r="K113" i="34"/>
  <c r="N102" i="34"/>
  <c r="M102" i="34"/>
  <c r="L102" i="34"/>
  <c r="K102" i="34"/>
  <c r="N101" i="34"/>
  <c r="M101" i="34"/>
  <c r="L101" i="34"/>
  <c r="K101" i="34"/>
  <c r="N100" i="34"/>
  <c r="E99" i="34" s="1"/>
  <c r="M100" i="34"/>
  <c r="D99" i="34" s="1"/>
  <c r="L100" i="34"/>
  <c r="C99" i="34" s="1"/>
  <c r="K100" i="34"/>
  <c r="B99" i="34" s="1"/>
  <c r="N99" i="34"/>
  <c r="M99" i="34"/>
  <c r="L99" i="34"/>
  <c r="K99" i="34"/>
  <c r="N98" i="34"/>
  <c r="M98" i="34"/>
  <c r="L98" i="34"/>
  <c r="K98" i="34"/>
  <c r="O87" i="34"/>
  <c r="N87" i="34"/>
  <c r="M87" i="34"/>
  <c r="L87" i="34"/>
  <c r="K87" i="34"/>
  <c r="O86" i="34"/>
  <c r="N86" i="34"/>
  <c r="M86" i="34"/>
  <c r="L86" i="34"/>
  <c r="K86" i="34"/>
  <c r="O85" i="34"/>
  <c r="F84" i="34" s="1"/>
  <c r="N85" i="34"/>
  <c r="E84" i="34" s="1"/>
  <c r="M85" i="34"/>
  <c r="D84" i="34" s="1"/>
  <c r="L85" i="34"/>
  <c r="C84" i="34" s="1"/>
  <c r="K85" i="34"/>
  <c r="B84" i="34" s="1"/>
  <c r="O84" i="34"/>
  <c r="N84" i="34"/>
  <c r="M84" i="34"/>
  <c r="L84" i="34"/>
  <c r="K84" i="34"/>
  <c r="O83" i="34"/>
  <c r="N83" i="34"/>
  <c r="M83" i="34"/>
  <c r="L83" i="34"/>
  <c r="K83" i="34"/>
  <c r="N72" i="34"/>
  <c r="M72" i="34"/>
  <c r="L72" i="34"/>
  <c r="K72" i="34"/>
  <c r="N71" i="34"/>
  <c r="M71" i="34"/>
  <c r="L71" i="34"/>
  <c r="K71" i="34"/>
  <c r="N70" i="34"/>
  <c r="E69" i="34" s="1"/>
  <c r="M70" i="34"/>
  <c r="D69" i="34" s="1"/>
  <c r="L70" i="34"/>
  <c r="C69" i="34" s="1"/>
  <c r="K70" i="34"/>
  <c r="B69" i="34" s="1"/>
  <c r="N69" i="34"/>
  <c r="M69" i="34"/>
  <c r="L69" i="34"/>
  <c r="K69" i="34"/>
  <c r="N68" i="34"/>
  <c r="M68" i="34"/>
  <c r="L68" i="34"/>
  <c r="K68" i="34"/>
  <c r="N42" i="34"/>
  <c r="M42" i="34"/>
  <c r="L42" i="34"/>
  <c r="K42" i="34"/>
  <c r="N41" i="34"/>
  <c r="M41" i="34"/>
  <c r="L41" i="34"/>
  <c r="K41" i="34"/>
  <c r="N40" i="34"/>
  <c r="E39" i="34" s="1"/>
  <c r="M40" i="34"/>
  <c r="D39" i="34" s="1"/>
  <c r="L40" i="34"/>
  <c r="C39" i="34" s="1"/>
  <c r="K40" i="34"/>
  <c r="B39" i="34" s="1"/>
  <c r="N39" i="34"/>
  <c r="M39" i="34"/>
  <c r="L39" i="34"/>
  <c r="K39" i="34"/>
  <c r="N38" i="34"/>
  <c r="M38" i="34"/>
  <c r="L38" i="34"/>
  <c r="K38" i="34"/>
  <c r="O27" i="34"/>
  <c r="N27" i="34"/>
  <c r="M27" i="34"/>
  <c r="L27" i="34"/>
  <c r="K27" i="34"/>
  <c r="O26" i="34"/>
  <c r="N26" i="34"/>
  <c r="M26" i="34"/>
  <c r="L26" i="34"/>
  <c r="K26" i="34"/>
  <c r="O25" i="34"/>
  <c r="F24" i="34" s="1"/>
  <c r="N25" i="34"/>
  <c r="E24" i="34" s="1"/>
  <c r="M25" i="34"/>
  <c r="D24" i="34" s="1"/>
  <c r="L25" i="34"/>
  <c r="C24" i="34" s="1"/>
  <c r="K25" i="34"/>
  <c r="B24" i="34" s="1"/>
  <c r="O24" i="34"/>
  <c r="N24" i="34"/>
  <c r="M24" i="34"/>
  <c r="L24" i="34"/>
  <c r="K24" i="34"/>
  <c r="O23" i="34"/>
  <c r="N23" i="34"/>
  <c r="M23" i="34"/>
  <c r="L23" i="34"/>
  <c r="K23" i="34"/>
  <c r="O13" i="34"/>
  <c r="N13" i="34"/>
  <c r="M13" i="34"/>
  <c r="L13" i="34"/>
  <c r="K13" i="34"/>
  <c r="O12" i="34"/>
  <c r="N12" i="34"/>
  <c r="M12" i="34"/>
  <c r="L12" i="34"/>
  <c r="K12" i="34"/>
  <c r="O11" i="34"/>
  <c r="F10" i="34" s="1"/>
  <c r="N11" i="34"/>
  <c r="E10" i="34" s="1"/>
  <c r="M11" i="34"/>
  <c r="D10" i="34" s="1"/>
  <c r="L11" i="34"/>
  <c r="C10" i="34" s="1"/>
  <c r="K11" i="34"/>
  <c r="B10" i="34" s="1"/>
  <c r="O10" i="34"/>
  <c r="N10" i="34"/>
  <c r="M10" i="34"/>
  <c r="L10" i="34"/>
  <c r="K10" i="34"/>
  <c r="O9" i="34"/>
  <c r="N9" i="34"/>
  <c r="M9" i="34"/>
  <c r="L9" i="34"/>
  <c r="K9" i="34"/>
  <c r="O117" i="33"/>
  <c r="N117" i="33"/>
  <c r="M117" i="33"/>
  <c r="L117" i="33"/>
  <c r="K117" i="33"/>
  <c r="O116" i="33"/>
  <c r="N116" i="33"/>
  <c r="M116" i="33"/>
  <c r="L116" i="33"/>
  <c r="K116" i="33"/>
  <c r="O115" i="33"/>
  <c r="F114" i="33" s="1"/>
  <c r="N115" i="33"/>
  <c r="E114" i="33" s="1"/>
  <c r="M115" i="33"/>
  <c r="D114" i="33" s="1"/>
  <c r="L115" i="33"/>
  <c r="C114" i="33" s="1"/>
  <c r="K115" i="33"/>
  <c r="B114" i="33" s="1"/>
  <c r="O114" i="33"/>
  <c r="N114" i="33"/>
  <c r="M114" i="33"/>
  <c r="L114" i="33"/>
  <c r="K114" i="33"/>
  <c r="O113" i="33"/>
  <c r="N113" i="33"/>
  <c r="M113" i="33"/>
  <c r="L113" i="33"/>
  <c r="K113" i="33"/>
  <c r="N102" i="33"/>
  <c r="M102" i="33"/>
  <c r="L102" i="33"/>
  <c r="K102" i="33"/>
  <c r="N101" i="33"/>
  <c r="M101" i="33"/>
  <c r="L101" i="33"/>
  <c r="K101" i="33"/>
  <c r="N100" i="33"/>
  <c r="E99" i="33" s="1"/>
  <c r="M100" i="33"/>
  <c r="D99" i="33" s="1"/>
  <c r="L100" i="33"/>
  <c r="C99" i="33" s="1"/>
  <c r="K100" i="33"/>
  <c r="B99" i="33" s="1"/>
  <c r="N99" i="33"/>
  <c r="M99" i="33"/>
  <c r="L99" i="33"/>
  <c r="K99" i="33"/>
  <c r="N98" i="33"/>
  <c r="M98" i="33"/>
  <c r="L98" i="33"/>
  <c r="K98" i="33"/>
  <c r="O87" i="33"/>
  <c r="N87" i="33"/>
  <c r="M87" i="33"/>
  <c r="L87" i="33"/>
  <c r="K87" i="33"/>
  <c r="O86" i="33"/>
  <c r="N86" i="33"/>
  <c r="M86" i="33"/>
  <c r="L86" i="33"/>
  <c r="K86" i="33"/>
  <c r="O85" i="33"/>
  <c r="F84" i="33" s="1"/>
  <c r="N85" i="33"/>
  <c r="E84" i="33" s="1"/>
  <c r="M85" i="33"/>
  <c r="D84" i="33" s="1"/>
  <c r="L85" i="33"/>
  <c r="C84" i="33" s="1"/>
  <c r="K85" i="33"/>
  <c r="B84" i="33" s="1"/>
  <c r="O84" i="33"/>
  <c r="N84" i="33"/>
  <c r="M84" i="33"/>
  <c r="L84" i="33"/>
  <c r="K84" i="33"/>
  <c r="O83" i="33"/>
  <c r="N83" i="33"/>
  <c r="M83" i="33"/>
  <c r="L83" i="33"/>
  <c r="K83" i="33"/>
  <c r="N72" i="33"/>
  <c r="M72" i="33"/>
  <c r="L72" i="33"/>
  <c r="K72" i="33"/>
  <c r="N71" i="33"/>
  <c r="M71" i="33"/>
  <c r="L71" i="33"/>
  <c r="K71" i="33"/>
  <c r="N70" i="33"/>
  <c r="E69" i="33" s="1"/>
  <c r="M70" i="33"/>
  <c r="D69" i="33" s="1"/>
  <c r="L70" i="33"/>
  <c r="C69" i="33" s="1"/>
  <c r="K70" i="33"/>
  <c r="B69" i="33" s="1"/>
  <c r="N69" i="33"/>
  <c r="M69" i="33"/>
  <c r="L69" i="33"/>
  <c r="K69" i="33"/>
  <c r="N68" i="33"/>
  <c r="M68" i="33"/>
  <c r="L68" i="33"/>
  <c r="K68" i="33"/>
  <c r="N42" i="33"/>
  <c r="M42" i="33"/>
  <c r="L42" i="33"/>
  <c r="K42" i="33"/>
  <c r="N41" i="33"/>
  <c r="M41" i="33"/>
  <c r="L41" i="33"/>
  <c r="K41" i="33"/>
  <c r="N40" i="33"/>
  <c r="E39" i="33" s="1"/>
  <c r="M40" i="33"/>
  <c r="D39" i="33" s="1"/>
  <c r="L40" i="33"/>
  <c r="C39" i="33" s="1"/>
  <c r="K40" i="33"/>
  <c r="B39" i="33" s="1"/>
  <c r="N39" i="33"/>
  <c r="M39" i="33"/>
  <c r="L39" i="33"/>
  <c r="K39" i="33"/>
  <c r="N38" i="33"/>
  <c r="M38" i="33"/>
  <c r="L38" i="33"/>
  <c r="K38" i="33"/>
  <c r="O27" i="33"/>
  <c r="N27" i="33"/>
  <c r="M27" i="33"/>
  <c r="L27" i="33"/>
  <c r="K27" i="33"/>
  <c r="O26" i="33"/>
  <c r="N26" i="33"/>
  <c r="M26" i="33"/>
  <c r="L26" i="33"/>
  <c r="K26" i="33"/>
  <c r="O25" i="33"/>
  <c r="F24" i="33" s="1"/>
  <c r="N25" i="33"/>
  <c r="E24" i="33" s="1"/>
  <c r="M25" i="33"/>
  <c r="D24" i="33" s="1"/>
  <c r="L25" i="33"/>
  <c r="C24" i="33" s="1"/>
  <c r="K25" i="33"/>
  <c r="B24" i="33" s="1"/>
  <c r="O24" i="33"/>
  <c r="N24" i="33"/>
  <c r="M24" i="33"/>
  <c r="L24" i="33"/>
  <c r="K24" i="33"/>
  <c r="O23" i="33"/>
  <c r="N23" i="33"/>
  <c r="M23" i="33"/>
  <c r="L23" i="33"/>
  <c r="K23" i="33"/>
  <c r="O13" i="33"/>
  <c r="N13" i="33"/>
  <c r="M13" i="33"/>
  <c r="L13" i="33"/>
  <c r="K13" i="33"/>
  <c r="O12" i="33"/>
  <c r="N12" i="33"/>
  <c r="M12" i="33"/>
  <c r="L12" i="33"/>
  <c r="K12" i="33"/>
  <c r="O11" i="33"/>
  <c r="F10" i="33" s="1"/>
  <c r="N11" i="33"/>
  <c r="E10" i="33" s="1"/>
  <c r="M11" i="33"/>
  <c r="D10" i="33" s="1"/>
  <c r="L11" i="33"/>
  <c r="C10" i="33" s="1"/>
  <c r="K11" i="33"/>
  <c r="B10" i="33" s="1"/>
  <c r="O10" i="33"/>
  <c r="N10" i="33"/>
  <c r="M10" i="33"/>
  <c r="L10" i="33"/>
  <c r="K10" i="33"/>
  <c r="O9" i="33"/>
  <c r="N9" i="33"/>
  <c r="M9" i="33"/>
  <c r="L9" i="33"/>
  <c r="K9" i="33"/>
  <c r="O117" i="32"/>
  <c r="N117" i="32"/>
  <c r="M117" i="32"/>
  <c r="L117" i="32"/>
  <c r="K117" i="32"/>
  <c r="O116" i="32"/>
  <c r="N116" i="32"/>
  <c r="M116" i="32"/>
  <c r="L116" i="32"/>
  <c r="K116" i="32"/>
  <c r="O115" i="32"/>
  <c r="F114" i="32" s="1"/>
  <c r="N115" i="32"/>
  <c r="E114" i="32" s="1"/>
  <c r="M115" i="32"/>
  <c r="D114" i="32" s="1"/>
  <c r="L115" i="32"/>
  <c r="C114" i="32" s="1"/>
  <c r="K115" i="32"/>
  <c r="B114" i="32" s="1"/>
  <c r="O114" i="32"/>
  <c r="N114" i="32"/>
  <c r="M114" i="32"/>
  <c r="L114" i="32"/>
  <c r="K114" i="32"/>
  <c r="O113" i="32"/>
  <c r="N113" i="32"/>
  <c r="M113" i="32"/>
  <c r="L113" i="32"/>
  <c r="K113" i="32"/>
  <c r="N102" i="32"/>
  <c r="M102" i="32"/>
  <c r="L102" i="32"/>
  <c r="K102" i="32"/>
  <c r="N101" i="32"/>
  <c r="M101" i="32"/>
  <c r="L101" i="32"/>
  <c r="K101" i="32"/>
  <c r="N100" i="32"/>
  <c r="E99" i="32" s="1"/>
  <c r="M100" i="32"/>
  <c r="D99" i="32" s="1"/>
  <c r="L100" i="32"/>
  <c r="C99" i="32" s="1"/>
  <c r="K100" i="32"/>
  <c r="B99" i="32" s="1"/>
  <c r="N99" i="32"/>
  <c r="M99" i="32"/>
  <c r="L99" i="32"/>
  <c r="K99" i="32"/>
  <c r="N98" i="32"/>
  <c r="M98" i="32"/>
  <c r="L98" i="32"/>
  <c r="K98" i="32"/>
  <c r="O87" i="32"/>
  <c r="N87" i="32"/>
  <c r="M87" i="32"/>
  <c r="L87" i="32"/>
  <c r="K87" i="32"/>
  <c r="O86" i="32"/>
  <c r="N86" i="32"/>
  <c r="M86" i="32"/>
  <c r="L86" i="32"/>
  <c r="C85" i="32" s="1"/>
  <c r="K86" i="32"/>
  <c r="O85" i="32"/>
  <c r="F84" i="32" s="1"/>
  <c r="N85" i="32"/>
  <c r="E84" i="32" s="1"/>
  <c r="M85" i="32"/>
  <c r="D84" i="32" s="1"/>
  <c r="L85" i="32"/>
  <c r="C84" i="32" s="1"/>
  <c r="K85" i="32"/>
  <c r="B84" i="32" s="1"/>
  <c r="O84" i="32"/>
  <c r="N84" i="32"/>
  <c r="M84" i="32"/>
  <c r="L84" i="32"/>
  <c r="K84" i="32"/>
  <c r="O83" i="32"/>
  <c r="N83" i="32"/>
  <c r="M83" i="32"/>
  <c r="L83" i="32"/>
  <c r="K83" i="32"/>
  <c r="N72" i="32"/>
  <c r="M72" i="32"/>
  <c r="L72" i="32"/>
  <c r="K72" i="32"/>
  <c r="N71" i="32"/>
  <c r="M71" i="32"/>
  <c r="L71" i="32"/>
  <c r="K71" i="32"/>
  <c r="N70" i="32"/>
  <c r="E69" i="32" s="1"/>
  <c r="M70" i="32"/>
  <c r="D69" i="32" s="1"/>
  <c r="L70" i="32"/>
  <c r="C69" i="32" s="1"/>
  <c r="K70" i="32"/>
  <c r="B69" i="32" s="1"/>
  <c r="N69" i="32"/>
  <c r="M69" i="32"/>
  <c r="L69" i="32"/>
  <c r="K69" i="32"/>
  <c r="N68" i="32"/>
  <c r="M68" i="32"/>
  <c r="L68" i="32"/>
  <c r="K68" i="32"/>
  <c r="N42" i="32"/>
  <c r="M42" i="32"/>
  <c r="L42" i="32"/>
  <c r="K42" i="32"/>
  <c r="N41" i="32"/>
  <c r="M41" i="32"/>
  <c r="L41" i="32"/>
  <c r="K41" i="32"/>
  <c r="N40" i="32"/>
  <c r="E39" i="32" s="1"/>
  <c r="M40" i="32"/>
  <c r="D39" i="32" s="1"/>
  <c r="L40" i="32"/>
  <c r="C39" i="32" s="1"/>
  <c r="K40" i="32"/>
  <c r="B39" i="32" s="1"/>
  <c r="N39" i="32"/>
  <c r="M39" i="32"/>
  <c r="L39" i="32"/>
  <c r="K39" i="32"/>
  <c r="N38" i="32"/>
  <c r="M38" i="32"/>
  <c r="L38" i="32"/>
  <c r="K38" i="32"/>
  <c r="O27" i="32"/>
  <c r="N27" i="32"/>
  <c r="M27" i="32"/>
  <c r="L27" i="32"/>
  <c r="K27" i="32"/>
  <c r="O26" i="32"/>
  <c r="N26" i="32"/>
  <c r="M26" i="32"/>
  <c r="L26" i="32"/>
  <c r="K26" i="32"/>
  <c r="O25" i="32"/>
  <c r="F24" i="32" s="1"/>
  <c r="N25" i="32"/>
  <c r="E24" i="32" s="1"/>
  <c r="M25" i="32"/>
  <c r="D24" i="32" s="1"/>
  <c r="L25" i="32"/>
  <c r="C24" i="32" s="1"/>
  <c r="K25" i="32"/>
  <c r="B24" i="32" s="1"/>
  <c r="O24" i="32"/>
  <c r="N24" i="32"/>
  <c r="M24" i="32"/>
  <c r="L24" i="32"/>
  <c r="K24" i="32"/>
  <c r="O23" i="32"/>
  <c r="N23" i="32"/>
  <c r="M23" i="32"/>
  <c r="L23" i="32"/>
  <c r="K23" i="32"/>
  <c r="O13" i="32"/>
  <c r="N13" i="32"/>
  <c r="M13" i="32"/>
  <c r="L13" i="32"/>
  <c r="K13" i="32"/>
  <c r="O12" i="32"/>
  <c r="N12" i="32"/>
  <c r="M12" i="32"/>
  <c r="L12" i="32"/>
  <c r="K12" i="32"/>
  <c r="O11" i="32"/>
  <c r="F10" i="32" s="1"/>
  <c r="N11" i="32"/>
  <c r="E10" i="32" s="1"/>
  <c r="M11" i="32"/>
  <c r="D10" i="32" s="1"/>
  <c r="L11" i="32"/>
  <c r="C10" i="32" s="1"/>
  <c r="K11" i="32"/>
  <c r="B10" i="32" s="1"/>
  <c r="O10" i="32"/>
  <c r="N10" i="32"/>
  <c r="M10" i="32"/>
  <c r="L10" i="32"/>
  <c r="K10" i="32"/>
  <c r="O9" i="32"/>
  <c r="N9" i="32"/>
  <c r="M9" i="32"/>
  <c r="L9" i="32"/>
  <c r="K9" i="32"/>
  <c r="O117" i="30"/>
  <c r="N117" i="30"/>
  <c r="M117" i="30"/>
  <c r="L117" i="30"/>
  <c r="K117" i="30"/>
  <c r="O116" i="30"/>
  <c r="N116" i="30"/>
  <c r="M116" i="30"/>
  <c r="L116" i="30"/>
  <c r="K116" i="30"/>
  <c r="O115" i="30"/>
  <c r="F114" i="30" s="1"/>
  <c r="N115" i="30"/>
  <c r="E114" i="30" s="1"/>
  <c r="M115" i="30"/>
  <c r="D114" i="30" s="1"/>
  <c r="L115" i="30"/>
  <c r="C114" i="30" s="1"/>
  <c r="K115" i="30"/>
  <c r="B114" i="30" s="1"/>
  <c r="O114" i="30"/>
  <c r="N114" i="30"/>
  <c r="M114" i="30"/>
  <c r="L114" i="30"/>
  <c r="K114" i="30"/>
  <c r="O113" i="30"/>
  <c r="N113" i="30"/>
  <c r="M113" i="30"/>
  <c r="L113" i="30"/>
  <c r="K113" i="30"/>
  <c r="N102" i="30"/>
  <c r="M102" i="30"/>
  <c r="L102" i="30"/>
  <c r="K102" i="30"/>
  <c r="N101" i="30"/>
  <c r="M101" i="30"/>
  <c r="L101" i="30"/>
  <c r="K101" i="30"/>
  <c r="N100" i="30"/>
  <c r="E99" i="30" s="1"/>
  <c r="M100" i="30"/>
  <c r="D99" i="30" s="1"/>
  <c r="L100" i="30"/>
  <c r="C99" i="30" s="1"/>
  <c r="K100" i="30"/>
  <c r="B99" i="30" s="1"/>
  <c r="N99" i="30"/>
  <c r="M99" i="30"/>
  <c r="L99" i="30"/>
  <c r="K99" i="30"/>
  <c r="N98" i="30"/>
  <c r="M98" i="30"/>
  <c r="L98" i="30"/>
  <c r="K98" i="30"/>
  <c r="O87" i="30"/>
  <c r="N87" i="30"/>
  <c r="M87" i="30"/>
  <c r="L87" i="30"/>
  <c r="K87" i="30"/>
  <c r="O86" i="30"/>
  <c r="N86" i="30"/>
  <c r="M86" i="30"/>
  <c r="L86" i="30"/>
  <c r="K86" i="30"/>
  <c r="O85" i="30"/>
  <c r="F84" i="30" s="1"/>
  <c r="N85" i="30"/>
  <c r="E84" i="30" s="1"/>
  <c r="M85" i="30"/>
  <c r="D84" i="30" s="1"/>
  <c r="L85" i="30"/>
  <c r="C84" i="30" s="1"/>
  <c r="K85" i="30"/>
  <c r="B84" i="30" s="1"/>
  <c r="O84" i="30"/>
  <c r="N84" i="30"/>
  <c r="M84" i="30"/>
  <c r="L84" i="30"/>
  <c r="K84" i="30"/>
  <c r="O83" i="30"/>
  <c r="N83" i="30"/>
  <c r="M83" i="30"/>
  <c r="L83" i="30"/>
  <c r="K83" i="30"/>
  <c r="N72" i="30"/>
  <c r="M72" i="30"/>
  <c r="L72" i="30"/>
  <c r="K72" i="30"/>
  <c r="N71" i="30"/>
  <c r="M71" i="30"/>
  <c r="L71" i="30"/>
  <c r="K71" i="30"/>
  <c r="N70" i="30"/>
  <c r="E69" i="30" s="1"/>
  <c r="M70" i="30"/>
  <c r="D69" i="30" s="1"/>
  <c r="L70" i="30"/>
  <c r="C69" i="30" s="1"/>
  <c r="K70" i="30"/>
  <c r="B69" i="30" s="1"/>
  <c r="N69" i="30"/>
  <c r="M69" i="30"/>
  <c r="L69" i="30"/>
  <c r="K69" i="30"/>
  <c r="N68" i="30"/>
  <c r="M68" i="30"/>
  <c r="L68" i="30"/>
  <c r="K68" i="30"/>
  <c r="N42" i="30"/>
  <c r="M42" i="30"/>
  <c r="L42" i="30"/>
  <c r="K42" i="30"/>
  <c r="N41" i="30"/>
  <c r="M41" i="30"/>
  <c r="L41" i="30"/>
  <c r="K41" i="30"/>
  <c r="N40" i="30"/>
  <c r="E39" i="30" s="1"/>
  <c r="M40" i="30"/>
  <c r="D39" i="30" s="1"/>
  <c r="L40" i="30"/>
  <c r="C39" i="30" s="1"/>
  <c r="K40" i="30"/>
  <c r="B39" i="30" s="1"/>
  <c r="N39" i="30"/>
  <c r="M39" i="30"/>
  <c r="L39" i="30"/>
  <c r="K39" i="30"/>
  <c r="N38" i="30"/>
  <c r="M38" i="30"/>
  <c r="L38" i="30"/>
  <c r="K38" i="30"/>
  <c r="O27" i="30"/>
  <c r="N27" i="30"/>
  <c r="M27" i="30"/>
  <c r="L27" i="30"/>
  <c r="K27" i="30"/>
  <c r="O26" i="30"/>
  <c r="N26" i="30"/>
  <c r="M26" i="30"/>
  <c r="L26" i="30"/>
  <c r="K26" i="30"/>
  <c r="O25" i="30"/>
  <c r="F24" i="30" s="1"/>
  <c r="N25" i="30"/>
  <c r="E24" i="30" s="1"/>
  <c r="M25" i="30"/>
  <c r="D24" i="30" s="1"/>
  <c r="L25" i="30"/>
  <c r="C24" i="30" s="1"/>
  <c r="K25" i="30"/>
  <c r="B24" i="30" s="1"/>
  <c r="O24" i="30"/>
  <c r="N24" i="30"/>
  <c r="M24" i="30"/>
  <c r="L24" i="30"/>
  <c r="K24" i="30"/>
  <c r="O23" i="30"/>
  <c r="N23" i="30"/>
  <c r="M23" i="30"/>
  <c r="L23" i="30"/>
  <c r="K23" i="30"/>
  <c r="O13" i="30"/>
  <c r="N13" i="30"/>
  <c r="M13" i="30"/>
  <c r="L13" i="30"/>
  <c r="K13" i="30"/>
  <c r="O12" i="30"/>
  <c r="N12" i="30"/>
  <c r="M12" i="30"/>
  <c r="L12" i="30"/>
  <c r="K12" i="30"/>
  <c r="O11" i="30"/>
  <c r="F10" i="30" s="1"/>
  <c r="N11" i="30"/>
  <c r="E10" i="30" s="1"/>
  <c r="M11" i="30"/>
  <c r="D10" i="30" s="1"/>
  <c r="L11" i="30"/>
  <c r="C10" i="30" s="1"/>
  <c r="K11" i="30"/>
  <c r="B10" i="30" s="1"/>
  <c r="O10" i="30"/>
  <c r="N10" i="30"/>
  <c r="M10" i="30"/>
  <c r="L10" i="30"/>
  <c r="K10" i="30"/>
  <c r="O9" i="30"/>
  <c r="N9" i="30"/>
  <c r="M9" i="30"/>
  <c r="L9" i="30"/>
  <c r="K9" i="30"/>
  <c r="O117" i="29"/>
  <c r="N117" i="29"/>
  <c r="M117" i="29"/>
  <c r="L117" i="29"/>
  <c r="K117" i="29"/>
  <c r="O116" i="29"/>
  <c r="N116" i="29"/>
  <c r="M116" i="29"/>
  <c r="L116" i="29"/>
  <c r="K116" i="29"/>
  <c r="O115" i="29"/>
  <c r="F114" i="29" s="1"/>
  <c r="N115" i="29"/>
  <c r="E114" i="29" s="1"/>
  <c r="M115" i="29"/>
  <c r="D114" i="29" s="1"/>
  <c r="L115" i="29"/>
  <c r="C114" i="29" s="1"/>
  <c r="K115" i="29"/>
  <c r="B114" i="29" s="1"/>
  <c r="O114" i="29"/>
  <c r="N114" i="29"/>
  <c r="M114" i="29"/>
  <c r="L114" i="29"/>
  <c r="K114" i="29"/>
  <c r="O113" i="29"/>
  <c r="N113" i="29"/>
  <c r="M113" i="29"/>
  <c r="L113" i="29"/>
  <c r="K113" i="29"/>
  <c r="N102" i="29"/>
  <c r="M102" i="29"/>
  <c r="L102" i="29"/>
  <c r="K102" i="29"/>
  <c r="N101" i="29"/>
  <c r="M101" i="29"/>
  <c r="L101" i="29"/>
  <c r="K101" i="29"/>
  <c r="N100" i="29"/>
  <c r="E99" i="29" s="1"/>
  <c r="M100" i="29"/>
  <c r="D99" i="29" s="1"/>
  <c r="L100" i="29"/>
  <c r="C99" i="29" s="1"/>
  <c r="K100" i="29"/>
  <c r="B99" i="29" s="1"/>
  <c r="N99" i="29"/>
  <c r="M99" i="29"/>
  <c r="L99" i="29"/>
  <c r="K99" i="29"/>
  <c r="N98" i="29"/>
  <c r="M98" i="29"/>
  <c r="L98" i="29"/>
  <c r="K98" i="29"/>
  <c r="O87" i="29"/>
  <c r="N87" i="29"/>
  <c r="M87" i="29"/>
  <c r="L87" i="29"/>
  <c r="K87" i="29"/>
  <c r="O86" i="29"/>
  <c r="N86" i="29"/>
  <c r="M86" i="29"/>
  <c r="L86" i="29"/>
  <c r="K86" i="29"/>
  <c r="O85" i="29"/>
  <c r="F84" i="29" s="1"/>
  <c r="N85" i="29"/>
  <c r="E84" i="29" s="1"/>
  <c r="M85" i="29"/>
  <c r="D84" i="29" s="1"/>
  <c r="L85" i="29"/>
  <c r="C84" i="29" s="1"/>
  <c r="K85" i="29"/>
  <c r="B84" i="29" s="1"/>
  <c r="O84" i="29"/>
  <c r="N84" i="29"/>
  <c r="M84" i="29"/>
  <c r="L84" i="29"/>
  <c r="K84" i="29"/>
  <c r="O83" i="29"/>
  <c r="N83" i="29"/>
  <c r="M83" i="29"/>
  <c r="L83" i="29"/>
  <c r="K83" i="29"/>
  <c r="N72" i="29"/>
  <c r="M72" i="29"/>
  <c r="L72" i="29"/>
  <c r="K72" i="29"/>
  <c r="N71" i="29"/>
  <c r="M71" i="29"/>
  <c r="L71" i="29"/>
  <c r="K71" i="29"/>
  <c r="N70" i="29"/>
  <c r="E69" i="29" s="1"/>
  <c r="M70" i="29"/>
  <c r="D69" i="29" s="1"/>
  <c r="L70" i="29"/>
  <c r="C69" i="29" s="1"/>
  <c r="K70" i="29"/>
  <c r="B69" i="29" s="1"/>
  <c r="N69" i="29"/>
  <c r="M69" i="29"/>
  <c r="L69" i="29"/>
  <c r="K69" i="29"/>
  <c r="N68" i="29"/>
  <c r="M68" i="29"/>
  <c r="L68" i="29"/>
  <c r="K68" i="29"/>
  <c r="N42" i="29"/>
  <c r="M42" i="29"/>
  <c r="L42" i="29"/>
  <c r="K42" i="29"/>
  <c r="N41" i="29"/>
  <c r="M41" i="29"/>
  <c r="L41" i="29"/>
  <c r="K41" i="29"/>
  <c r="N40" i="29"/>
  <c r="E39" i="29" s="1"/>
  <c r="M40" i="29"/>
  <c r="D39" i="29" s="1"/>
  <c r="L40" i="29"/>
  <c r="C39" i="29" s="1"/>
  <c r="K40" i="29"/>
  <c r="B39" i="29"/>
  <c r="N39" i="29"/>
  <c r="M39" i="29"/>
  <c r="L39" i="29"/>
  <c r="K39" i="29"/>
  <c r="N38" i="29"/>
  <c r="M38" i="29"/>
  <c r="L38" i="29"/>
  <c r="K38" i="29"/>
  <c r="O27" i="29"/>
  <c r="N27" i="29"/>
  <c r="M27" i="29"/>
  <c r="L27" i="29"/>
  <c r="K27" i="29"/>
  <c r="O26" i="29"/>
  <c r="N26" i="29"/>
  <c r="M26" i="29"/>
  <c r="L26" i="29"/>
  <c r="K26" i="29"/>
  <c r="O25" i="29"/>
  <c r="F24" i="29" s="1"/>
  <c r="N25" i="29"/>
  <c r="E24" i="29" s="1"/>
  <c r="M25" i="29"/>
  <c r="D24" i="29" s="1"/>
  <c r="L25" i="29"/>
  <c r="C24" i="29" s="1"/>
  <c r="K25" i="29"/>
  <c r="B24" i="29" s="1"/>
  <c r="O24" i="29"/>
  <c r="N24" i="29"/>
  <c r="M24" i="29"/>
  <c r="L24" i="29"/>
  <c r="K24" i="29"/>
  <c r="O23" i="29"/>
  <c r="N23" i="29"/>
  <c r="M23" i="29"/>
  <c r="L23" i="29"/>
  <c r="K23" i="29"/>
  <c r="O13" i="29"/>
  <c r="N13" i="29"/>
  <c r="M13" i="29"/>
  <c r="L13" i="29"/>
  <c r="K13" i="29"/>
  <c r="O12" i="29"/>
  <c r="N12" i="29"/>
  <c r="M12" i="29"/>
  <c r="L12" i="29"/>
  <c r="K12" i="29"/>
  <c r="O11" i="29"/>
  <c r="F10" i="29" s="1"/>
  <c r="N11" i="29"/>
  <c r="E10" i="29" s="1"/>
  <c r="M11" i="29"/>
  <c r="D10" i="29" s="1"/>
  <c r="L11" i="29"/>
  <c r="C10" i="29" s="1"/>
  <c r="K11" i="29"/>
  <c r="B10" i="29" s="1"/>
  <c r="O10" i="29"/>
  <c r="N10" i="29"/>
  <c r="M10" i="29"/>
  <c r="L10" i="29"/>
  <c r="K10" i="29"/>
  <c r="O9" i="29"/>
  <c r="N9" i="29"/>
  <c r="M9" i="29"/>
  <c r="L9" i="29"/>
  <c r="K9" i="29"/>
  <c r="O117" i="1"/>
  <c r="N117" i="1"/>
  <c r="M117" i="1"/>
  <c r="L117" i="1"/>
  <c r="K117" i="1"/>
  <c r="O116" i="1"/>
  <c r="N116" i="1"/>
  <c r="M116" i="1"/>
  <c r="L116" i="1"/>
  <c r="K116" i="1"/>
  <c r="O115" i="1"/>
  <c r="F114" i="1" s="1"/>
  <c r="N115" i="1"/>
  <c r="E114" i="1" s="1"/>
  <c r="M115" i="1"/>
  <c r="D114" i="1" s="1"/>
  <c r="L115" i="1"/>
  <c r="C114" i="1" s="1"/>
  <c r="K115" i="1"/>
  <c r="B114" i="1" s="1"/>
  <c r="O114" i="1"/>
  <c r="N114" i="1"/>
  <c r="M114" i="1"/>
  <c r="L114" i="1"/>
  <c r="K114" i="1"/>
  <c r="O113" i="1"/>
  <c r="N113" i="1"/>
  <c r="M113" i="1"/>
  <c r="L113" i="1"/>
  <c r="K113" i="1"/>
  <c r="N102" i="1"/>
  <c r="M102" i="1"/>
  <c r="L102" i="1"/>
  <c r="K102" i="1"/>
  <c r="N101" i="1"/>
  <c r="M101" i="1"/>
  <c r="L101" i="1"/>
  <c r="K101" i="1"/>
  <c r="N100" i="1"/>
  <c r="E99" i="1" s="1"/>
  <c r="M100" i="1"/>
  <c r="D99" i="1" s="1"/>
  <c r="L100" i="1"/>
  <c r="C99" i="1" s="1"/>
  <c r="K100" i="1"/>
  <c r="B99" i="1" s="1"/>
  <c r="N99" i="1"/>
  <c r="M99" i="1"/>
  <c r="L99" i="1"/>
  <c r="K99" i="1"/>
  <c r="N98" i="1"/>
  <c r="M98" i="1"/>
  <c r="L98" i="1"/>
  <c r="K98" i="1"/>
  <c r="O87" i="1"/>
  <c r="N87" i="1"/>
  <c r="M87" i="1"/>
  <c r="L87" i="1"/>
  <c r="K87" i="1"/>
  <c r="O86" i="1"/>
  <c r="N86" i="1"/>
  <c r="M86" i="1"/>
  <c r="L86" i="1"/>
  <c r="K86" i="1"/>
  <c r="O85" i="1"/>
  <c r="F84" i="1" s="1"/>
  <c r="N85" i="1"/>
  <c r="E84" i="1" s="1"/>
  <c r="M85" i="1"/>
  <c r="D84" i="1" s="1"/>
  <c r="L85" i="1"/>
  <c r="C84" i="1" s="1"/>
  <c r="K85" i="1"/>
  <c r="B84" i="1" s="1"/>
  <c r="O84" i="1"/>
  <c r="N84" i="1"/>
  <c r="M84" i="1"/>
  <c r="L84" i="1"/>
  <c r="K84" i="1"/>
  <c r="O83" i="1"/>
  <c r="N83" i="1"/>
  <c r="M83" i="1"/>
  <c r="L83" i="1"/>
  <c r="K83" i="1"/>
  <c r="N72" i="1"/>
  <c r="M72" i="1"/>
  <c r="L72" i="1"/>
  <c r="K72" i="1"/>
  <c r="N71" i="1"/>
  <c r="M71" i="1"/>
  <c r="L71" i="1"/>
  <c r="K71" i="1"/>
  <c r="N70" i="1"/>
  <c r="E69" i="1" s="1"/>
  <c r="M70" i="1"/>
  <c r="D69" i="1" s="1"/>
  <c r="L70" i="1"/>
  <c r="C69" i="1" s="1"/>
  <c r="K70" i="1"/>
  <c r="B69" i="1" s="1"/>
  <c r="N69" i="1"/>
  <c r="M69" i="1"/>
  <c r="L69" i="1"/>
  <c r="K69" i="1"/>
  <c r="N68" i="1"/>
  <c r="M68" i="1"/>
  <c r="L68" i="1"/>
  <c r="K68" i="1"/>
  <c r="K42" i="1"/>
  <c r="K41" i="1"/>
  <c r="K40" i="1"/>
  <c r="B39" i="1" s="1"/>
  <c r="K39" i="1"/>
  <c r="K38" i="1"/>
  <c r="N42" i="1"/>
  <c r="M42" i="1"/>
  <c r="L42" i="1"/>
  <c r="N41" i="1"/>
  <c r="M41" i="1"/>
  <c r="L41" i="1"/>
  <c r="N40" i="1"/>
  <c r="E39" i="1" s="1"/>
  <c r="M40" i="1"/>
  <c r="D39" i="1" s="1"/>
  <c r="L40" i="1"/>
  <c r="C39" i="1" s="1"/>
  <c r="N39" i="1"/>
  <c r="M39" i="1"/>
  <c r="L39" i="1"/>
  <c r="N38" i="1"/>
  <c r="M38" i="1"/>
  <c r="L38" i="1"/>
  <c r="O27" i="1"/>
  <c r="N27" i="1"/>
  <c r="M27" i="1"/>
  <c r="L27" i="1"/>
  <c r="K27" i="1"/>
  <c r="O26" i="1"/>
  <c r="N26" i="1"/>
  <c r="M26" i="1"/>
  <c r="L26" i="1"/>
  <c r="K26" i="1"/>
  <c r="O25" i="1"/>
  <c r="F24" i="1" s="1"/>
  <c r="N25" i="1"/>
  <c r="E24" i="1" s="1"/>
  <c r="M25" i="1"/>
  <c r="D24" i="1" s="1"/>
  <c r="L25" i="1"/>
  <c r="C24" i="1" s="1"/>
  <c r="K25" i="1"/>
  <c r="B24" i="1" s="1"/>
  <c r="O24" i="1"/>
  <c r="N24" i="1"/>
  <c r="M24" i="1"/>
  <c r="L24" i="1"/>
  <c r="K24" i="1"/>
  <c r="O23" i="1"/>
  <c r="N23" i="1"/>
  <c r="M23" i="1"/>
  <c r="L23" i="1"/>
  <c r="K23" i="1"/>
  <c r="O13" i="1"/>
  <c r="O12" i="1"/>
  <c r="O11" i="1"/>
  <c r="F10" i="1" s="1"/>
  <c r="O10" i="1"/>
  <c r="O9" i="1"/>
  <c r="N13" i="1"/>
  <c r="N12" i="1"/>
  <c r="N11" i="1"/>
  <c r="E10" i="1" s="1"/>
  <c r="N10" i="1"/>
  <c r="N9" i="1"/>
  <c r="M13" i="1"/>
  <c r="M12" i="1"/>
  <c r="M11" i="1"/>
  <c r="D10" i="1" s="1"/>
  <c r="M10" i="1"/>
  <c r="M9" i="1"/>
  <c r="L13" i="1"/>
  <c r="L12" i="1"/>
  <c r="L11" i="1"/>
  <c r="C10" i="1" s="1"/>
  <c r="L10" i="1"/>
  <c r="L9" i="1"/>
  <c r="K13" i="1"/>
  <c r="K12" i="1"/>
  <c r="K11" i="1"/>
  <c r="B10" i="1" s="1"/>
  <c r="K10" i="1"/>
  <c r="K9" i="1"/>
  <c r="C115" i="46" l="1"/>
  <c r="C100" i="46"/>
  <c r="D40" i="47"/>
  <c r="D68" i="47"/>
  <c r="B98" i="29"/>
  <c r="B38" i="46"/>
  <c r="F115" i="47"/>
  <c r="F23" i="43"/>
  <c r="F85" i="44"/>
  <c r="D38" i="46"/>
  <c r="B68" i="29"/>
  <c r="F83" i="47"/>
  <c r="C11" i="46"/>
  <c r="D115" i="46"/>
  <c r="B70" i="47"/>
  <c r="C85" i="46"/>
  <c r="F115" i="46"/>
  <c r="D9" i="47"/>
  <c r="D11" i="47"/>
  <c r="B9" i="46"/>
  <c r="F9" i="47"/>
  <c r="C38" i="47"/>
  <c r="F113" i="47"/>
  <c r="C25" i="46"/>
  <c r="F25" i="47"/>
  <c r="E85" i="47"/>
  <c r="C98" i="47"/>
  <c r="C115" i="47"/>
  <c r="F23" i="47"/>
  <c r="F85" i="47"/>
  <c r="D23" i="41"/>
  <c r="D85" i="43"/>
  <c r="E9" i="46"/>
  <c r="F23" i="46"/>
  <c r="B100" i="46"/>
  <c r="D25" i="47"/>
  <c r="B38" i="47"/>
  <c r="E40" i="47"/>
  <c r="E68" i="47"/>
  <c r="C113" i="47"/>
  <c r="D115" i="47"/>
  <c r="D98" i="37"/>
  <c r="D70" i="43"/>
  <c r="D83" i="43"/>
  <c r="C98" i="43"/>
  <c r="C115" i="44"/>
  <c r="F113" i="46"/>
  <c r="E25" i="47"/>
  <c r="E115" i="47"/>
  <c r="B9" i="29"/>
  <c r="C11" i="29"/>
  <c r="B83" i="29"/>
  <c r="B115" i="36"/>
  <c r="B25" i="40"/>
  <c r="B70" i="46"/>
  <c r="D100" i="46"/>
  <c r="D38" i="47"/>
  <c r="C40" i="36"/>
  <c r="B25" i="46"/>
  <c r="C70" i="46"/>
  <c r="F83" i="46"/>
  <c r="D85" i="36"/>
  <c r="B40" i="46"/>
  <c r="B68" i="46"/>
  <c r="C11" i="47"/>
  <c r="D98" i="47"/>
  <c r="E113" i="42"/>
  <c r="F115" i="42"/>
  <c r="F115" i="43"/>
  <c r="F115" i="44"/>
  <c r="D9" i="46"/>
  <c r="D11" i="46"/>
  <c r="C25" i="47"/>
  <c r="B83" i="47"/>
  <c r="D85" i="33"/>
  <c r="B85" i="44"/>
  <c r="E115" i="44"/>
  <c r="C9" i="46"/>
  <c r="F9" i="46"/>
  <c r="D25" i="46"/>
  <c r="E40" i="46"/>
  <c r="F85" i="46"/>
  <c r="F11" i="47"/>
  <c r="D85" i="47"/>
  <c r="B98" i="47"/>
  <c r="E100" i="47"/>
  <c r="B23" i="46"/>
  <c r="B85" i="46"/>
  <c r="B11" i="47"/>
  <c r="B115" i="44"/>
  <c r="B115" i="47"/>
  <c r="B113" i="37"/>
  <c r="C115" i="37"/>
  <c r="B40" i="47"/>
  <c r="B68" i="47"/>
  <c r="B100" i="47"/>
  <c r="E40" i="36"/>
  <c r="D23" i="46"/>
  <c r="D85" i="46"/>
  <c r="B98" i="46"/>
  <c r="E100" i="46"/>
  <c r="E38" i="47"/>
  <c r="C100" i="47"/>
  <c r="B11" i="46"/>
  <c r="E23" i="46"/>
  <c r="E85" i="46"/>
  <c r="C98" i="46"/>
  <c r="C23" i="47"/>
  <c r="D100" i="47"/>
  <c r="D113" i="47"/>
  <c r="E113" i="47"/>
  <c r="B113" i="47"/>
  <c r="E98" i="47"/>
  <c r="E83" i="47"/>
  <c r="B85" i="47"/>
  <c r="C83" i="47"/>
  <c r="C85" i="47"/>
  <c r="D83" i="47"/>
  <c r="E70" i="47"/>
  <c r="C70" i="47"/>
  <c r="C68" i="47"/>
  <c r="D70" i="47"/>
  <c r="C40" i="47"/>
  <c r="D23" i="47"/>
  <c r="B25" i="47"/>
  <c r="E23" i="47"/>
  <c r="B23" i="47"/>
  <c r="E11" i="47"/>
  <c r="C9" i="47"/>
  <c r="E9" i="47"/>
  <c r="B9" i="47"/>
  <c r="E115" i="46"/>
  <c r="C113" i="46"/>
  <c r="D113" i="46"/>
  <c r="B115" i="46"/>
  <c r="E113" i="46"/>
  <c r="B113" i="46"/>
  <c r="D98" i="46"/>
  <c r="E98" i="46"/>
  <c r="B83" i="46"/>
  <c r="E83" i="46"/>
  <c r="D83" i="46"/>
  <c r="C68" i="46"/>
  <c r="D70" i="46"/>
  <c r="D68" i="46"/>
  <c r="E70" i="46"/>
  <c r="E68" i="46"/>
  <c r="E38" i="46"/>
  <c r="C40" i="46"/>
  <c r="C38" i="46"/>
  <c r="D40" i="46"/>
  <c r="E25" i="46"/>
  <c r="C23" i="46"/>
  <c r="F25" i="46"/>
  <c r="F11" i="46"/>
  <c r="E11" i="46"/>
  <c r="E83" i="44"/>
  <c r="B11" i="42"/>
  <c r="E9" i="42"/>
  <c r="D113" i="34"/>
  <c r="C113" i="41"/>
  <c r="C115" i="41"/>
  <c r="B85" i="41"/>
  <c r="C25" i="36"/>
  <c r="E38" i="37"/>
  <c r="B9" i="37"/>
  <c r="D38" i="43"/>
  <c r="B23" i="43"/>
  <c r="B70" i="32"/>
  <c r="F9" i="32"/>
  <c r="B23" i="44"/>
  <c r="F83" i="32"/>
  <c r="F85" i="32"/>
  <c r="F23" i="33"/>
  <c r="E9" i="34"/>
  <c r="D25" i="34"/>
  <c r="B83" i="34"/>
  <c r="C23" i="36"/>
  <c r="D25" i="36"/>
  <c r="D113" i="41"/>
  <c r="B70" i="33"/>
  <c r="F83" i="33"/>
  <c r="C38" i="34"/>
  <c r="C70" i="34"/>
  <c r="E9" i="36"/>
  <c r="E100" i="41"/>
  <c r="D11" i="32"/>
  <c r="B25" i="32"/>
  <c r="B83" i="33"/>
  <c r="B70" i="37"/>
  <c r="B11" i="39"/>
  <c r="B98" i="41"/>
  <c r="D40" i="30"/>
  <c r="D68" i="30"/>
  <c r="C11" i="33"/>
  <c r="B25" i="33"/>
  <c r="C11" i="39"/>
  <c r="B11" i="41"/>
  <c r="F83" i="41"/>
  <c r="E85" i="41"/>
  <c r="C98" i="41"/>
  <c r="C100" i="43"/>
  <c r="B11" i="29"/>
  <c r="F85" i="29"/>
  <c r="C115" i="29"/>
  <c r="F9" i="30"/>
  <c r="D23" i="30"/>
  <c r="E23" i="37"/>
  <c r="F25" i="37"/>
  <c r="E9" i="39"/>
  <c r="F23" i="29"/>
  <c r="C68" i="29"/>
  <c r="C83" i="29"/>
  <c r="C40" i="30"/>
  <c r="C68" i="30"/>
  <c r="C85" i="30"/>
  <c r="E85" i="32"/>
  <c r="F9" i="33"/>
  <c r="C85" i="33"/>
  <c r="D100" i="33"/>
  <c r="D113" i="33"/>
  <c r="D40" i="34"/>
  <c r="D68" i="34"/>
  <c r="C100" i="34"/>
  <c r="E115" i="34"/>
  <c r="C38" i="37"/>
  <c r="B83" i="37"/>
  <c r="E100" i="37"/>
  <c r="F115" i="37"/>
  <c r="B40" i="39"/>
  <c r="B68" i="39"/>
  <c r="B11" i="40"/>
  <c r="F9" i="41"/>
  <c r="F23" i="42"/>
  <c r="E83" i="42"/>
  <c r="D98" i="42"/>
  <c r="D25" i="32"/>
  <c r="E40" i="34"/>
  <c r="E68" i="34"/>
  <c r="D100" i="34"/>
  <c r="C70" i="37"/>
  <c r="E9" i="1"/>
  <c r="F85" i="34"/>
  <c r="C23" i="42"/>
  <c r="B11" i="33"/>
  <c r="F9" i="39"/>
  <c r="E83" i="41"/>
  <c r="E113" i="41"/>
  <c r="E115" i="41"/>
  <c r="D11" i="42"/>
  <c r="B23" i="42"/>
  <c r="E85" i="44"/>
  <c r="D115" i="44"/>
  <c r="D38" i="1"/>
  <c r="C38" i="29"/>
  <c r="E83" i="30"/>
  <c r="D11" i="33"/>
  <c r="F83" i="34"/>
  <c r="F9" i="36"/>
  <c r="D9" i="37"/>
  <c r="C25" i="37"/>
  <c r="D85" i="37"/>
  <c r="D83" i="39"/>
  <c r="E113" i="39"/>
  <c r="E11" i="40"/>
  <c r="C23" i="40"/>
  <c r="B38" i="40"/>
  <c r="B40" i="40"/>
  <c r="B68" i="40"/>
  <c r="C85" i="40"/>
  <c r="F115" i="40"/>
  <c r="D85" i="42"/>
  <c r="F11" i="43"/>
  <c r="D23" i="43"/>
  <c r="D25" i="43"/>
  <c r="B85" i="43"/>
  <c r="C113" i="43"/>
  <c r="D115" i="43"/>
  <c r="B9" i="44"/>
  <c r="B11" i="44"/>
  <c r="E11" i="44"/>
  <c r="E98" i="44"/>
  <c r="F25" i="29"/>
  <c r="B85" i="29"/>
  <c r="E98" i="30"/>
  <c r="D70" i="32"/>
  <c r="D85" i="32"/>
  <c r="B98" i="32"/>
  <c r="F113" i="32"/>
  <c r="B115" i="32"/>
  <c r="E9" i="33"/>
  <c r="D115" i="33"/>
  <c r="F25" i="36"/>
  <c r="D70" i="36"/>
  <c r="D83" i="36"/>
  <c r="B38" i="37"/>
  <c r="F11" i="40"/>
  <c r="D23" i="40"/>
  <c r="D85" i="40"/>
  <c r="B115" i="40"/>
  <c r="E9" i="41"/>
  <c r="B23" i="41"/>
  <c r="B25" i="41"/>
  <c r="C115" i="42"/>
  <c r="F9" i="43"/>
  <c r="D100" i="43"/>
  <c r="C9" i="44"/>
  <c r="C40" i="44"/>
  <c r="B115" i="34"/>
  <c r="B83" i="36"/>
  <c r="D68" i="40"/>
  <c r="D115" i="40"/>
  <c r="B9" i="41"/>
  <c r="F25" i="41"/>
  <c r="D38" i="41"/>
  <c r="E23" i="42"/>
  <c r="E25" i="42"/>
  <c r="C38" i="42"/>
  <c r="E85" i="42"/>
  <c r="C9" i="43"/>
  <c r="D11" i="43"/>
  <c r="B25" i="43"/>
  <c r="C85" i="43"/>
  <c r="E23" i="44"/>
  <c r="F25" i="44"/>
  <c r="B98" i="33"/>
  <c r="F11" i="34"/>
  <c r="B100" i="34"/>
  <c r="C115" i="34"/>
  <c r="D98" i="36"/>
  <c r="D40" i="37"/>
  <c r="E115" i="37"/>
  <c r="B23" i="39"/>
  <c r="E38" i="39"/>
  <c r="C98" i="39"/>
  <c r="E38" i="41"/>
  <c r="D70" i="41"/>
  <c r="C100" i="41"/>
  <c r="D38" i="42"/>
  <c r="C70" i="42"/>
  <c r="B25" i="44"/>
  <c r="C115" i="30"/>
  <c r="B113" i="36"/>
  <c r="F115" i="32"/>
  <c r="B23" i="33"/>
  <c r="C113" i="34"/>
  <c r="E23" i="36"/>
  <c r="C25" i="39"/>
  <c r="F85" i="41"/>
  <c r="C25" i="44"/>
  <c r="B40" i="32"/>
  <c r="E100" i="34"/>
  <c r="C100" i="36"/>
  <c r="B68" i="32"/>
  <c r="E70" i="32"/>
  <c r="B70" i="34"/>
  <c r="F9" i="29"/>
  <c r="B11" i="30"/>
  <c r="B9" i="33"/>
  <c r="B11" i="34"/>
  <c r="F83" i="29"/>
  <c r="C11" i="30"/>
  <c r="E11" i="32"/>
  <c r="C23" i="32"/>
  <c r="C25" i="32"/>
  <c r="B85" i="32"/>
  <c r="C25" i="33"/>
  <c r="B100" i="33"/>
  <c r="F23" i="34"/>
  <c r="F25" i="34"/>
  <c r="E85" i="34"/>
  <c r="C11" i="36"/>
  <c r="E83" i="36"/>
  <c r="C85" i="36"/>
  <c r="E11" i="37"/>
  <c r="C23" i="37"/>
  <c r="D83" i="37"/>
  <c r="B98" i="37"/>
  <c r="B38" i="39"/>
  <c r="B85" i="39"/>
  <c r="C100" i="39"/>
  <c r="B23" i="40"/>
  <c r="F83" i="40"/>
  <c r="E115" i="40"/>
  <c r="E98" i="41"/>
  <c r="C25" i="42"/>
  <c r="D40" i="42"/>
  <c r="D68" i="42"/>
  <c r="B100" i="42"/>
  <c r="B11" i="43"/>
  <c r="B38" i="44"/>
  <c r="C85" i="44"/>
  <c r="B100" i="44"/>
  <c r="B113" i="44"/>
  <c r="B11" i="1"/>
  <c r="B38" i="29"/>
  <c r="C70" i="29"/>
  <c r="B113" i="29"/>
  <c r="D83" i="30"/>
  <c r="D23" i="32"/>
  <c r="B38" i="32"/>
  <c r="D25" i="33"/>
  <c r="B38" i="33"/>
  <c r="B40" i="33"/>
  <c r="B68" i="33"/>
  <c r="B85" i="33"/>
  <c r="C100" i="33"/>
  <c r="C113" i="33"/>
  <c r="B40" i="36"/>
  <c r="B68" i="36"/>
  <c r="C11" i="37"/>
  <c r="C98" i="37"/>
  <c r="E23" i="39"/>
  <c r="F83" i="39"/>
  <c r="D100" i="39"/>
  <c r="D113" i="39"/>
  <c r="D115" i="39"/>
  <c r="C68" i="40"/>
  <c r="B100" i="40"/>
  <c r="B83" i="41"/>
  <c r="B38" i="42"/>
  <c r="E40" i="42"/>
  <c r="E68" i="42"/>
  <c r="D115" i="42"/>
  <c r="B9" i="43"/>
  <c r="E9" i="43"/>
  <c r="C11" i="43"/>
  <c r="C68" i="43"/>
  <c r="E98" i="43"/>
  <c r="C115" i="43"/>
  <c r="E25" i="44"/>
  <c r="B83" i="44"/>
  <c r="C100" i="44"/>
  <c r="C113" i="44"/>
  <c r="B25" i="36"/>
  <c r="E115" i="36"/>
  <c r="D38" i="37"/>
  <c r="E70" i="39"/>
  <c r="B98" i="39"/>
  <c r="E9" i="40"/>
  <c r="C25" i="40"/>
  <c r="B70" i="40"/>
  <c r="C115" i="40"/>
  <c r="C9" i="42"/>
  <c r="E40" i="43"/>
  <c r="E68" i="43"/>
  <c r="D98" i="43"/>
  <c r="C98" i="44"/>
  <c r="D9" i="1"/>
  <c r="B83" i="1"/>
  <c r="B85" i="1"/>
  <c r="C9" i="29"/>
  <c r="B23" i="29"/>
  <c r="C113" i="29"/>
  <c r="E23" i="30"/>
  <c r="E98" i="32"/>
  <c r="D11" i="34"/>
  <c r="D115" i="34"/>
  <c r="C9" i="37"/>
  <c r="C83" i="37"/>
  <c r="D11" i="39"/>
  <c r="D25" i="39"/>
  <c r="F113" i="39"/>
  <c r="E115" i="39"/>
  <c r="C11" i="40"/>
  <c r="B85" i="40"/>
  <c r="E85" i="40"/>
  <c r="E113" i="40"/>
  <c r="E11" i="41"/>
  <c r="D25" i="41"/>
  <c r="D98" i="41"/>
  <c r="B9" i="42"/>
  <c r="F25" i="42"/>
  <c r="B113" i="42"/>
  <c r="C38" i="43"/>
  <c r="F113" i="43"/>
  <c r="E9" i="44"/>
  <c r="C23" i="44"/>
  <c r="E25" i="1"/>
  <c r="B70" i="29"/>
  <c r="D100" i="29"/>
  <c r="D113" i="29"/>
  <c r="D115" i="29"/>
  <c r="B9" i="30"/>
  <c r="F23" i="30"/>
  <c r="C83" i="30"/>
  <c r="C100" i="30"/>
  <c r="D115" i="30"/>
  <c r="F23" i="32"/>
  <c r="C38" i="32"/>
  <c r="E115" i="33"/>
  <c r="C9" i="34"/>
  <c r="E113" i="34"/>
  <c r="F11" i="36"/>
  <c r="D23" i="36"/>
  <c r="C68" i="36"/>
  <c r="F113" i="36"/>
  <c r="B11" i="37"/>
  <c r="B25" i="39"/>
  <c r="F85" i="39"/>
  <c r="F115" i="39"/>
  <c r="D11" i="40"/>
  <c r="D70" i="40"/>
  <c r="D83" i="40"/>
  <c r="C113" i="40"/>
  <c r="B40" i="41"/>
  <c r="B68" i="41"/>
  <c r="C100" i="42"/>
  <c r="C40" i="43"/>
  <c r="F9" i="44"/>
  <c r="F11" i="44"/>
  <c r="D23" i="44"/>
  <c r="E38" i="1"/>
  <c r="F11" i="29"/>
  <c r="D25" i="29"/>
  <c r="E85" i="29"/>
  <c r="C98" i="29"/>
  <c r="E100" i="29"/>
  <c r="E115" i="29"/>
  <c r="C9" i="30"/>
  <c r="F25" i="30"/>
  <c r="D38" i="30"/>
  <c r="D70" i="30"/>
  <c r="B85" i="30"/>
  <c r="D100" i="30"/>
  <c r="E115" i="30"/>
  <c r="B23" i="32"/>
  <c r="D38" i="32"/>
  <c r="B100" i="32"/>
  <c r="F113" i="33"/>
  <c r="F115" i="33"/>
  <c r="D85" i="34"/>
  <c r="F113" i="34"/>
  <c r="B115" i="39"/>
  <c r="C40" i="40"/>
  <c r="E70" i="40"/>
  <c r="B98" i="40"/>
  <c r="C40" i="41"/>
  <c r="F115" i="41"/>
  <c r="C11" i="42"/>
  <c r="C85" i="42"/>
  <c r="D113" i="42"/>
  <c r="E115" i="42"/>
  <c r="D40" i="43"/>
  <c r="D68" i="43"/>
  <c r="C70" i="43"/>
  <c r="F83" i="43"/>
  <c r="D25" i="44"/>
  <c r="D83" i="44"/>
  <c r="D113" i="30"/>
  <c r="C9" i="1"/>
  <c r="B25" i="1"/>
  <c r="E70" i="1"/>
  <c r="C115" i="1"/>
  <c r="B25" i="29"/>
  <c r="B40" i="29"/>
  <c r="D70" i="29"/>
  <c r="D83" i="29"/>
  <c r="D98" i="29"/>
  <c r="F113" i="29"/>
  <c r="F115" i="29"/>
  <c r="D9" i="30"/>
  <c r="B25" i="30"/>
  <c r="E38" i="30"/>
  <c r="E70" i="30"/>
  <c r="E113" i="30"/>
  <c r="F115" i="30"/>
  <c r="D9" i="32"/>
  <c r="B11" i="32"/>
  <c r="C100" i="32"/>
  <c r="D115" i="32"/>
  <c r="E38" i="33"/>
  <c r="B113" i="33"/>
  <c r="B115" i="33"/>
  <c r="C25" i="34"/>
  <c r="B40" i="34"/>
  <c r="B68" i="34"/>
  <c r="F23" i="36"/>
  <c r="D11" i="37"/>
  <c r="B23" i="37"/>
  <c r="B40" i="37"/>
  <c r="B68" i="37"/>
  <c r="D70" i="37"/>
  <c r="B85" i="37"/>
  <c r="E85" i="37"/>
  <c r="C85" i="39"/>
  <c r="C115" i="39"/>
  <c r="B38" i="41"/>
  <c r="D40" i="41"/>
  <c r="C70" i="41"/>
  <c r="D85" i="41"/>
  <c r="B115" i="41"/>
  <c r="E70" i="42"/>
  <c r="C11" i="44"/>
  <c r="F23" i="44"/>
  <c r="E70" i="44"/>
  <c r="B9" i="1"/>
  <c r="C25" i="29"/>
  <c r="E98" i="29"/>
  <c r="C100" i="29"/>
  <c r="B115" i="29"/>
  <c r="E9" i="30"/>
  <c r="C25" i="30"/>
  <c r="B40" i="30"/>
  <c r="B68" i="30"/>
  <c r="F83" i="30"/>
  <c r="F113" i="30"/>
  <c r="B115" i="30"/>
  <c r="C11" i="32"/>
  <c r="C70" i="32"/>
  <c r="E115" i="32"/>
  <c r="C115" i="33"/>
  <c r="E11" i="34"/>
  <c r="C68" i="34"/>
  <c r="C9" i="36"/>
  <c r="D11" i="36"/>
  <c r="B23" i="36"/>
  <c r="C40" i="37"/>
  <c r="C68" i="37"/>
  <c r="E83" i="37"/>
  <c r="C85" i="37"/>
  <c r="F85" i="37"/>
  <c r="D115" i="37"/>
  <c r="F23" i="39"/>
  <c r="B70" i="39"/>
  <c r="B100" i="39"/>
  <c r="E25" i="40"/>
  <c r="C38" i="40"/>
  <c r="E40" i="40"/>
  <c r="B83" i="40"/>
  <c r="E25" i="41"/>
  <c r="C38" i="41"/>
  <c r="B100" i="41"/>
  <c r="B113" i="41"/>
  <c r="F9" i="42"/>
  <c r="E11" i="42"/>
  <c r="B25" i="42"/>
  <c r="C40" i="42"/>
  <c r="C68" i="42"/>
  <c r="F83" i="42"/>
  <c r="C98" i="42"/>
  <c r="E11" i="43"/>
  <c r="B68" i="43"/>
  <c r="E70" i="43"/>
  <c r="F85" i="43"/>
  <c r="B100" i="43"/>
  <c r="B113" i="43"/>
  <c r="B40" i="44"/>
  <c r="B68" i="44"/>
  <c r="F83" i="44"/>
  <c r="E23" i="33"/>
  <c r="E25" i="34"/>
  <c r="F115" i="34"/>
  <c r="D9" i="36"/>
  <c r="F83" i="36"/>
  <c r="F11" i="37"/>
  <c r="D25" i="37"/>
  <c r="F83" i="37"/>
  <c r="C83" i="39"/>
  <c r="D113" i="44"/>
  <c r="F11" i="41"/>
  <c r="C68" i="41"/>
  <c r="B70" i="41"/>
  <c r="C113" i="42"/>
  <c r="C25" i="43"/>
  <c r="F25" i="43"/>
  <c r="B83" i="43"/>
  <c r="C38" i="44"/>
  <c r="B98" i="44"/>
  <c r="E100" i="44"/>
  <c r="E113" i="44"/>
  <c r="F113" i="44"/>
  <c r="D98" i="44"/>
  <c r="D100" i="44"/>
  <c r="D85" i="44"/>
  <c r="C83" i="44"/>
  <c r="C68" i="44"/>
  <c r="C70" i="44"/>
  <c r="B70" i="44"/>
  <c r="D70" i="44"/>
  <c r="D68" i="44"/>
  <c r="E68" i="44"/>
  <c r="D38" i="44"/>
  <c r="E38" i="44"/>
  <c r="D40" i="44"/>
  <c r="E40" i="44"/>
  <c r="D9" i="44"/>
  <c r="D11" i="44"/>
  <c r="D113" i="43"/>
  <c r="E113" i="43"/>
  <c r="B115" i="43"/>
  <c r="E115" i="43"/>
  <c r="E100" i="43"/>
  <c r="B98" i="43"/>
  <c r="E85" i="43"/>
  <c r="C83" i="43"/>
  <c r="E83" i="43"/>
  <c r="B70" i="43"/>
  <c r="B38" i="43"/>
  <c r="B40" i="43"/>
  <c r="E38" i="43"/>
  <c r="C23" i="43"/>
  <c r="E25" i="43"/>
  <c r="E23" i="43"/>
  <c r="D9" i="43"/>
  <c r="F113" i="42"/>
  <c r="B115" i="42"/>
  <c r="B98" i="42"/>
  <c r="E100" i="42"/>
  <c r="D100" i="42"/>
  <c r="E98" i="42"/>
  <c r="B85" i="42"/>
  <c r="C83" i="42"/>
  <c r="B83" i="42"/>
  <c r="F85" i="42"/>
  <c r="D83" i="42"/>
  <c r="B70" i="42"/>
  <c r="B68" i="42"/>
  <c r="D70" i="42"/>
  <c r="E38" i="42"/>
  <c r="B40" i="42"/>
  <c r="D23" i="42"/>
  <c r="D25" i="42"/>
  <c r="F11" i="42"/>
  <c r="D9" i="42"/>
  <c r="F113" i="41"/>
  <c r="D115" i="41"/>
  <c r="D100" i="41"/>
  <c r="D83" i="41"/>
  <c r="C85" i="41"/>
  <c r="C83" i="41"/>
  <c r="E70" i="41"/>
  <c r="D68" i="41"/>
  <c r="E68" i="41"/>
  <c r="E40" i="41"/>
  <c r="C23" i="41"/>
  <c r="E23" i="41"/>
  <c r="F23" i="41"/>
  <c r="C25" i="41"/>
  <c r="C9" i="41"/>
  <c r="D9" i="41"/>
  <c r="C11" i="41"/>
  <c r="D11" i="41"/>
  <c r="B113" i="40"/>
  <c r="D113" i="40"/>
  <c r="F113" i="40"/>
  <c r="C100" i="40"/>
  <c r="C98" i="40"/>
  <c r="D100" i="40"/>
  <c r="D98" i="40"/>
  <c r="E100" i="40"/>
  <c r="E98" i="40"/>
  <c r="E83" i="40"/>
  <c r="F85" i="40"/>
  <c r="C83" i="40"/>
  <c r="E68" i="40"/>
  <c r="C70" i="40"/>
  <c r="D40" i="40"/>
  <c r="D38" i="40"/>
  <c r="E38" i="40"/>
  <c r="D25" i="40"/>
  <c r="E23" i="40"/>
  <c r="F25" i="40"/>
  <c r="F23" i="40"/>
  <c r="F9" i="40"/>
  <c r="B9" i="40"/>
  <c r="C9" i="40"/>
  <c r="D9" i="40"/>
  <c r="C113" i="39"/>
  <c r="B113" i="39"/>
  <c r="D98" i="39"/>
  <c r="E100" i="39"/>
  <c r="E98" i="39"/>
  <c r="B83" i="39"/>
  <c r="E85" i="39"/>
  <c r="E83" i="39"/>
  <c r="D85" i="39"/>
  <c r="C70" i="39"/>
  <c r="C68" i="39"/>
  <c r="D70" i="39"/>
  <c r="D68" i="39"/>
  <c r="E68" i="39"/>
  <c r="C40" i="39"/>
  <c r="C38" i="39"/>
  <c r="D40" i="39"/>
  <c r="D38" i="39"/>
  <c r="E40" i="39"/>
  <c r="C23" i="39"/>
  <c r="E25" i="39"/>
  <c r="D23" i="39"/>
  <c r="F25" i="39"/>
  <c r="B9" i="39"/>
  <c r="C9" i="39"/>
  <c r="E11" i="39"/>
  <c r="D9" i="39"/>
  <c r="F11" i="39"/>
  <c r="C113" i="37"/>
  <c r="D113" i="37"/>
  <c r="E113" i="37"/>
  <c r="F113" i="37"/>
  <c r="B115" i="37"/>
  <c r="B100" i="37"/>
  <c r="D100" i="37"/>
  <c r="E98" i="37"/>
  <c r="C100" i="37"/>
  <c r="E70" i="37"/>
  <c r="D68" i="37"/>
  <c r="E68" i="37"/>
  <c r="E40" i="37"/>
  <c r="D23" i="37"/>
  <c r="F23" i="37"/>
  <c r="B25" i="37"/>
  <c r="E25" i="37"/>
  <c r="E9" i="37"/>
  <c r="F9" i="37"/>
  <c r="B98" i="36"/>
  <c r="C113" i="36"/>
  <c r="D113" i="36"/>
  <c r="E113" i="36"/>
  <c r="D115" i="36"/>
  <c r="C115" i="36"/>
  <c r="F115" i="36"/>
  <c r="E100" i="36"/>
  <c r="B100" i="36"/>
  <c r="E98" i="36"/>
  <c r="D100" i="36"/>
  <c r="C98" i="36"/>
  <c r="F85" i="36"/>
  <c r="B85" i="36"/>
  <c r="C83" i="36"/>
  <c r="E85" i="36"/>
  <c r="E70" i="36"/>
  <c r="D68" i="36"/>
  <c r="E68" i="36"/>
  <c r="B70" i="36"/>
  <c r="C70" i="36"/>
  <c r="D38" i="36"/>
  <c r="E38" i="36"/>
  <c r="D40" i="36"/>
  <c r="B38" i="36"/>
  <c r="C38" i="36"/>
  <c r="E25" i="36"/>
  <c r="B11" i="36"/>
  <c r="B9" i="36"/>
  <c r="E11" i="36"/>
  <c r="B113" i="34"/>
  <c r="B98" i="34"/>
  <c r="C98" i="34"/>
  <c r="D98" i="34"/>
  <c r="E98" i="34"/>
  <c r="C85" i="34"/>
  <c r="D83" i="34"/>
  <c r="C83" i="34"/>
  <c r="E83" i="34"/>
  <c r="B85" i="34"/>
  <c r="D70" i="34"/>
  <c r="E70" i="34"/>
  <c r="C40" i="34"/>
  <c r="B38" i="34"/>
  <c r="D38" i="34"/>
  <c r="E38" i="34"/>
  <c r="B23" i="34"/>
  <c r="C23" i="34"/>
  <c r="D23" i="34"/>
  <c r="E23" i="34"/>
  <c r="B25" i="34"/>
  <c r="F9" i="34"/>
  <c r="C11" i="34"/>
  <c r="B9" i="34"/>
  <c r="D9" i="34"/>
  <c r="E113" i="33"/>
  <c r="E100" i="33"/>
  <c r="E98" i="33"/>
  <c r="C98" i="33"/>
  <c r="D98" i="33"/>
  <c r="C83" i="33"/>
  <c r="E85" i="33"/>
  <c r="D83" i="33"/>
  <c r="F85" i="33"/>
  <c r="E83" i="33"/>
  <c r="D68" i="33"/>
  <c r="E70" i="33"/>
  <c r="C70" i="33"/>
  <c r="C68" i="33"/>
  <c r="D70" i="33"/>
  <c r="E68" i="33"/>
  <c r="C40" i="33"/>
  <c r="C38" i="33"/>
  <c r="D40" i="33"/>
  <c r="D38" i="33"/>
  <c r="E40" i="33"/>
  <c r="C23" i="33"/>
  <c r="E25" i="33"/>
  <c r="D23" i="33"/>
  <c r="F25" i="33"/>
  <c r="C9" i="33"/>
  <c r="E11" i="33"/>
  <c r="D9" i="33"/>
  <c r="F11" i="33"/>
  <c r="B113" i="32"/>
  <c r="C115" i="32"/>
  <c r="C113" i="32"/>
  <c r="D113" i="32"/>
  <c r="E113" i="32"/>
  <c r="C98" i="32"/>
  <c r="D100" i="32"/>
  <c r="D98" i="32"/>
  <c r="E100" i="32"/>
  <c r="E83" i="32"/>
  <c r="C83" i="32"/>
  <c r="D83" i="32"/>
  <c r="B83" i="32"/>
  <c r="D68" i="32"/>
  <c r="E68" i="32"/>
  <c r="C68" i="32"/>
  <c r="E38" i="32"/>
  <c r="C40" i="32"/>
  <c r="D40" i="32"/>
  <c r="E40" i="32"/>
  <c r="E25" i="32"/>
  <c r="F25" i="32"/>
  <c r="E23" i="32"/>
  <c r="B9" i="32"/>
  <c r="F11" i="32"/>
  <c r="C9" i="32"/>
  <c r="E9" i="32"/>
  <c r="B113" i="30"/>
  <c r="C113" i="30"/>
  <c r="B100" i="30"/>
  <c r="E100" i="30"/>
  <c r="C98" i="30"/>
  <c r="B98" i="30"/>
  <c r="D98" i="30"/>
  <c r="B83" i="30"/>
  <c r="E85" i="30"/>
  <c r="D85" i="30"/>
  <c r="F85" i="30"/>
  <c r="B70" i="30"/>
  <c r="E68" i="30"/>
  <c r="C70" i="30"/>
  <c r="E40" i="30"/>
  <c r="B38" i="30"/>
  <c r="C38" i="30"/>
  <c r="D25" i="30"/>
  <c r="B23" i="30"/>
  <c r="C23" i="30"/>
  <c r="E25" i="30"/>
  <c r="F11" i="30"/>
  <c r="D11" i="30"/>
  <c r="E11" i="30"/>
  <c r="E113" i="29"/>
  <c r="B100" i="29"/>
  <c r="E83" i="29"/>
  <c r="C85" i="29"/>
  <c r="D85" i="29"/>
  <c r="E70" i="29"/>
  <c r="D68" i="29"/>
  <c r="E68" i="29"/>
  <c r="E38" i="29"/>
  <c r="D40" i="29"/>
  <c r="C40" i="29"/>
  <c r="D38" i="29"/>
  <c r="E40" i="29"/>
  <c r="C23" i="29"/>
  <c r="E25" i="29"/>
  <c r="D23" i="29"/>
  <c r="E23" i="29"/>
  <c r="D9" i="29"/>
  <c r="E11" i="29"/>
  <c r="E9" i="29"/>
  <c r="D11" i="29"/>
  <c r="E23" i="1"/>
  <c r="F25" i="1"/>
  <c r="F23" i="1"/>
  <c r="F11" i="1"/>
  <c r="B115" i="1"/>
  <c r="D113" i="1"/>
  <c r="B113" i="1"/>
  <c r="E113" i="1"/>
  <c r="B100" i="1"/>
  <c r="D83" i="1"/>
  <c r="E83" i="1"/>
  <c r="F83" i="1"/>
  <c r="D68" i="1"/>
  <c r="B40" i="1"/>
  <c r="D11" i="1"/>
  <c r="E11" i="1"/>
  <c r="D115" i="1"/>
  <c r="E115" i="1"/>
  <c r="C113" i="1"/>
  <c r="F115" i="1"/>
  <c r="C100" i="1"/>
  <c r="D100" i="1"/>
  <c r="E100" i="1"/>
  <c r="C85" i="1"/>
  <c r="E85" i="1"/>
  <c r="B70" i="1"/>
  <c r="D70" i="1"/>
  <c r="B68" i="1"/>
  <c r="C68" i="1"/>
  <c r="C40" i="1"/>
  <c r="E40" i="1"/>
  <c r="C23" i="1"/>
  <c r="C25" i="1"/>
  <c r="D23" i="1"/>
  <c r="F9" i="1"/>
  <c r="C11" i="1"/>
  <c r="E68" i="1"/>
  <c r="D85" i="1"/>
  <c r="B98" i="1"/>
  <c r="F113" i="1"/>
  <c r="B23" i="1"/>
  <c r="D25" i="1"/>
  <c r="C38" i="1"/>
  <c r="C70" i="1"/>
  <c r="C83" i="1"/>
  <c r="F85" i="1"/>
  <c r="D98" i="1"/>
  <c r="C98" i="1"/>
  <c r="D40" i="1"/>
  <c r="E98" i="1"/>
  <c r="B38" i="1"/>
</calcChain>
</file>

<file path=xl/sharedStrings.xml><?xml version="1.0" encoding="utf-8"?>
<sst xmlns="http://schemas.openxmlformats.org/spreadsheetml/2006/main" count="4204" uniqueCount="260">
  <si>
    <t xml:space="preserve">Count </t>
  </si>
  <si>
    <t>3-point Party Identification</t>
  </si>
  <si>
    <t>Total</t>
  </si>
  <si>
    <t>Democrat</t>
  </si>
  <si>
    <t>Independent</t>
  </si>
  <si>
    <t>Republican</t>
  </si>
  <si>
    <t>Others/Not sure</t>
  </si>
  <si>
    <t>North Carolina</t>
  </si>
  <si>
    <t>Ideology collapsed</t>
  </si>
  <si>
    <t>Liberal/Very Liberal</t>
  </si>
  <si>
    <t>Moderate</t>
  </si>
  <si>
    <t>Conservative/Very Conservative</t>
  </si>
  <si>
    <t>Not sure</t>
  </si>
  <si>
    <t>Race &amp; Ethnicity Combined</t>
  </si>
  <si>
    <t>White non-Hispanic</t>
  </si>
  <si>
    <t>Black non-Hispanic</t>
  </si>
  <si>
    <t>Education Collapsed</t>
  </si>
  <si>
    <t>No HS/HS graduate</t>
  </si>
  <si>
    <t>Some College/2-year College</t>
  </si>
  <si>
    <t>4-year College/Post-grad</t>
  </si>
  <si>
    <t>NC Region based on Zip Code</t>
  </si>
  <si>
    <t>Central City</t>
  </si>
  <si>
    <t>Urban Suburb</t>
  </si>
  <si>
    <t>Surrounding Suburban County</t>
  </si>
  <si>
    <t>Rural County</t>
  </si>
  <si>
    <t>Generation Cohorts Collapsed</t>
  </si>
  <si>
    <t>Generation X (1965-1980)</t>
  </si>
  <si>
    <t>Millennials/Generation Z (1981 &amp; After)</t>
  </si>
  <si>
    <t>Collapsed Presidential Vote in 2024 collapsed</t>
  </si>
  <si>
    <t>Kamala Harris</t>
  </si>
  <si>
    <t>Donald Trump</t>
  </si>
  <si>
    <t>Third Party candidates/others</t>
  </si>
  <si>
    <t>Didn't vote</t>
  </si>
  <si>
    <t>Very important</t>
  </si>
  <si>
    <t>Somewhat important</t>
  </si>
  <si>
    <t>Slightly important</t>
  </si>
  <si>
    <t>Not very important</t>
  </si>
  <si>
    <t>Not important at all</t>
  </si>
  <si>
    <t>Important (Very &amp; Somewhat)</t>
  </si>
  <si>
    <t>Not important (Not very / Not at all)</t>
  </si>
  <si>
    <t>Importance to American democracy -- Parties and candidates are not barred due to their political beliefs and ideologies. * Education Collapsed Crosstabulation</t>
  </si>
  <si>
    <t>North Carolinians</t>
  </si>
  <si>
    <t>Democrats</t>
  </si>
  <si>
    <t>Independents</t>
  </si>
  <si>
    <t>Republicans</t>
  </si>
  <si>
    <t>Principle of American Democracy</t>
  </si>
  <si>
    <t>Source: Catawba-YouGov Survey of 1,000 North Caroilnians, conducted June 10-25, 2025, with a margin of error for the overall numbers of 3.56%.</t>
  </si>
  <si>
    <t>Greatest/ Silent/ Boomer (Pre-1964)</t>
  </si>
  <si>
    <t>Millennials/ Generation Z (1981 &amp; After)</t>
  </si>
  <si>
    <t>Third Party candidates/ others</t>
  </si>
  <si>
    <t>Hispanic (any race)/All other races/ unknown</t>
  </si>
  <si>
    <t>Conservative/ Very Conservative</t>
  </si>
  <si>
    <t>Importance of fair processes to American democracy -- If a person is born on American soil, they are considered a citizen of the United States, even if their parents are non-citizens. * 3-point Party Identification Crosstabulation</t>
  </si>
  <si>
    <t>Importance of fair processes to American democracy -- If a person is born on American soil, they are considered a citizen of the United States, even if their parents are non-citizens.</t>
  </si>
  <si>
    <t>Importance of fair processes to American democracy -- If a person is born on American soil, they are considered a citizen of the United States, even if their parents are non-citizens. * Ideology collapsed Crosstabulation</t>
  </si>
  <si>
    <t>Importance of rights to American democracy -- If a person is born on American soil, they are considered a citizen of the United States. * 3-point Party Identification Crosstabulation</t>
  </si>
  <si>
    <t>Importance of rights to American democracy -- If a person is born on American soil, they are considered a citizen of the United States.</t>
  </si>
  <si>
    <t>Importance of rights to American democracy -- If a person is born on American soil, they are considered a citizen of the United States. * Ideology collapsed Crosstabulation</t>
  </si>
  <si>
    <t>Importance of rights to American democracy -- If a person is born on American soil, they are considered a citizen of the United States. * Race &amp; Ethnicity Combined Crosstabulation</t>
  </si>
  <si>
    <t>Hispanic (any race)/All other races/unknown</t>
  </si>
  <si>
    <t>Importance of rights to American democracy -- If a person is born on American soil, they are considered a citizen of the United States. * Education Collapsed Crosstabulation</t>
  </si>
  <si>
    <t>Importance of rights to American democracy -- If a person is born on American soil, they are considered a citizen of the United States. * NC Region based on Zip Code Crosstabulation</t>
  </si>
  <si>
    <t>Importance of rights to American democracy -- If a person is born on American soil, they are considered a citizen of the United States. * Generation Cohorts Collapsed Crosstabulation</t>
  </si>
  <si>
    <t>Greatest/Silent/Boomer (Pre-1964)</t>
  </si>
  <si>
    <t>Importance of rights to American democracy -- If a person is born on American soil, they are considered a citizen of the United States. * Collapsed Presidential Vote in 2024 collapsed Crosstabulation</t>
  </si>
  <si>
    <t>Importance of fair processes to American democracy -- If a person is born on American soil, they are considered a citizen of the United States, even if their parents are non-citizens. * Race &amp; Ethnicity Combined Crosstabulation</t>
  </si>
  <si>
    <t>Importance of fair processes to American democracy -- If a person is born on American soil, they are considered a citizen of the United States, even if their parents are non-citizens. * Education Collapsed Crosstabulation</t>
  </si>
  <si>
    <t>Importance of fair processes to American democracy -- If a person is born on American soil, they are considered a citizen of the United States, even if their parents are non-citizens. * NC Region based on Zip Code Crosstabulation</t>
  </si>
  <si>
    <t>Importance of fair processes to American democracy -- If a person is born on American soil, they are considered a citizen of the United States, even if their parents are non-citizens. * Generation Cohorts Collapsed Crosstabulation</t>
  </si>
  <si>
    <t>Importance of fair processes to American democracy -- If a person is born on American soil, they are considered a citizen of the United States, even if their parents are non-citizens. * Collapsed Presidential Vote in 2024 collapsed Crosstabulation</t>
  </si>
  <si>
    <t>Importance of fair processes to American democracy -- Citizens can only be punished when found in violation of the law through an open and fair process. * 3-point Party Identification Crosstabulation</t>
  </si>
  <si>
    <t>Importance of fair processes to American democracy -- Citizens can only be punished when found in violation of the law through an open and fair process.</t>
  </si>
  <si>
    <t>Importance of fair processes to American democracy -- Citizens can only be punished when found in violation of the law through an open and fair process. * Race &amp; Ethnicity Combined Crosstabulation</t>
  </si>
  <si>
    <t>Importance of fair processes to American democracy -- Citizens can only be punished when found in violation of the law through an open and fair process. * Education Collapsed Crosstabulation</t>
  </si>
  <si>
    <t>Importance of fair processes to American democracy -- Citizens can only be punished when found in violation of the law through an open and fair process. * NC Region based on Zip Code Crosstabulation</t>
  </si>
  <si>
    <t>Importance of fair processes to American democracy -- Citizens can only be punished when found in violation of the law through an open and fair process. * Generation Cohorts Collapsed Crosstabulation</t>
  </si>
  <si>
    <t>Importance of fair processes to American democracy -- Citizens can only be punished when found in violation of the law through an open and fair process. * Collapsed Presidential Vote in 2024 collapsed Crosstabulation</t>
  </si>
  <si>
    <t>Importance of fair processes to American democracy -- If suspected of breaking the law, all persons must have the charges publicly disclosed. * 3-point Party Identification Crosstabulation</t>
  </si>
  <si>
    <t>Importance of fair processes to American democracy -- If suspected of breaking the law, all persons must have the charges publicly disclosed.</t>
  </si>
  <si>
    <t>Importance of fair processes to American democracy -- If suspected of breaking the law, all persons must have the charges publicly disclosed. * Ideology collapsed Crosstabulation</t>
  </si>
  <si>
    <t>Importance of fair processes to American democracy -- If suspected of breaking the law, all persons must have the charges publicly disclosed. * Race &amp; Ethnicity Combined Crosstabulation</t>
  </si>
  <si>
    <t>Importance of fair processes to American democracy -- If suspected of breaking the law, all persons must have the charges publicly disclosed. * Education Collapsed Crosstabulation</t>
  </si>
  <si>
    <t>Importance of fair processes to American democracy -- If suspected of breaking the law, all persons must have the charges publicly disclosed. * NC Region based on Zip Code Crosstabulation</t>
  </si>
  <si>
    <t>Importance of fair processes to American democracy -- If suspected of breaking the law, all persons must have the charges publicly disclosed. * Generation Cohorts Collapsed Crosstabulation</t>
  </si>
  <si>
    <t>Importance of fair processes to American democracy -- When charged with violating the law, persons are presumed innocent until proven guilty. * 3-point Party Identification Crosstabulation</t>
  </si>
  <si>
    <t>Importance of fair processes to American democracy -- When charged with violating the law, persons are presumed innocent until proven guilty.</t>
  </si>
  <si>
    <t>Importance of fair processes to American democracy -- If suspected of breaking the law, all persons must have the charges publicly disclosed. * Collapsed Presidential Vote in 2024 collapsed Crosstabulation</t>
  </si>
  <si>
    <t>Importance of fair processes to American democracy -- When charged with violating the law, persons are presumed innocent until proven guilty. * Ideology collapsed Crosstabulation</t>
  </si>
  <si>
    <t>Importance of fair processes to American democracy -- When charged with violating the law, persons are presumed innocent until proven guilty. * Race &amp; Ethnicity Combined Crosstabulation</t>
  </si>
  <si>
    <t>Importance of fair processes to American democracy -- When charged with violating the law, persons are presumed innocent until proven guilty. * Education Collapsed Crosstabulation</t>
  </si>
  <si>
    <t>Importance of fair processes to American democracy -- When charged with violating the law, persons are presumed innocent until proven guilty. * NC Region based on Zip Code Crosstabulation</t>
  </si>
  <si>
    <t>Importance of fair processes to American democracy -- When charged with violating the law, persons are presumed innocent until proven guilty. * Generation Cohorts Collapsed Crosstabulation</t>
  </si>
  <si>
    <t>Importance of fair processes to American democracy -- When charged with violating the law, persons are presumed innocent until proven guilty. * Collapsed Presidential Vote in 2024 collapsed Crosstabulation</t>
  </si>
  <si>
    <t>Importance of fair processes to American democracy -- When charged with violating the law, evidence must be presented in an open and transparent manner within a court of law. * 3-point Party Identification Crosstabulation</t>
  </si>
  <si>
    <t>Importance of fair processes to American democracy -- When charged with violating the law, evidence must be presented in an open and transparent manner within a court of law.</t>
  </si>
  <si>
    <t>Importance of fair processes to American democracy -- When charged with violating the law, evidence must be presented in an open and transparent manner within a court of law. * Ideology collapsed Crosstabulation</t>
  </si>
  <si>
    <t>Importance of fair processes to American democracy -- When charged with violating the law, evidence must be presented in an open and transparent manner within a court of law. * Race &amp; Ethnicity Combined Crosstabulation</t>
  </si>
  <si>
    <t>Importance of fair processes to American democracy -- When charged with violating the law, evidence must be presented in an open and transparent manner within a court of law. * Education Collapsed Crosstabulation</t>
  </si>
  <si>
    <t>Importance of fair processes to American democracy -- When charged with violating the law, evidence must be presented in an open and transparent manner within a court of law. * NC Region based on Zip Code Crosstabulation</t>
  </si>
  <si>
    <t>Importance of fair processes to American democracy -- When charged with violating the law, evidence must be presented in an open and transparent manner within a court of law. * Generation Cohorts Collapsed Crosstabulation</t>
  </si>
  <si>
    <t>Importance of fair processes to American democracy -- When charged with violating the law, evidence must be presented in an open and transparent manner within a court of law. * Collapsed Presidential Vote in 2024 collapsed Crosstabulation</t>
  </si>
  <si>
    <t>Importance of fair processes to American democracy -- When charged with violating the law, persons have the right to a jury of their peers to determine their guilt or innocence. * Ideology collapsed Crosstabulation</t>
  </si>
  <si>
    <t>Importance of fair processes to American democracy -- When charged with violating the law, persons have the right to a jury of their peers to determine their guilt or innocence.</t>
  </si>
  <si>
    <t>Importance of fair processes to American democracy -- When charged with violating the law, persons have the right to a jury of their peers to determine their guilt or innocence. * Race &amp; Ethnicity Combined Crosstabulation</t>
  </si>
  <si>
    <t>Importance of fair processes to American democracy -- When charged with violating the law, persons have the right to a jury of their peers to determine their guilt or innocence. * 3-point Party Identification Crosstabulation</t>
  </si>
  <si>
    <t>Importance of fair processes to American democracy -- When charged with violating the law, persons have the right to a jury of their peers to determine their guilt or innocence. * Education Collapsed Crosstabulation</t>
  </si>
  <si>
    <t>Importance of fair processes to American democracy -- When charged with violating the law, persons have the right to a jury of their peers to determine their guilt or innocence. * NC Region based on Zip Code Crosstabulation</t>
  </si>
  <si>
    <t>Importance of fair processes to American democracy -- When charged with violating the law, persons have the right to a jury of their peers to determine their guilt or innocence. * Generation Cohorts Collapsed Crosstabulation</t>
  </si>
  <si>
    <t>Importance of fair processes to American democracy -- When charged with violating the law, persons have the right to a jury of their peers to determine their guilt or innocence. * Collapsed Presidential Vote in 2024 collapsed Crosstabulation</t>
  </si>
  <si>
    <t>Importance of rights to American democracy -- All adult citizens enjoy the same legal and political rights. * 3-point Party Identification Crosstabulation</t>
  </si>
  <si>
    <t>Importance of rights to American democracy -- All adult citizens enjoy the same legal and political rights.</t>
  </si>
  <si>
    <t>Importance of rights to American democracy -- All adult citizens enjoy the same legal and political rights. * Ideology collapsed Crosstabulation</t>
  </si>
  <si>
    <t>Importance of rights to American democracy -- All adult citizens enjoy the same legal and political rights. * Race &amp; Ethnicity Combined Crosstabulation</t>
  </si>
  <si>
    <t>Importance of rights to American democracy -- All adult citizens enjoy the same legal and political rights. * Education Collapsed Crosstabulation</t>
  </si>
  <si>
    <t>Importance of rights to American democracy -- All adult citizens enjoy the same legal and political rights. * NC Region based on Zip Code Crosstabulation</t>
  </si>
  <si>
    <t>Importance of rights to American democracy -- All adult citizens enjoy the same legal and political rights. * Generation Cohorts Collapsed Crosstabulation</t>
  </si>
  <si>
    <t>Importance of rights to American democracy -- All adult citizens enjoy the same legal and political rights. * Collapsed Presidential Vote in 2024 collapsed Crosstabulation</t>
  </si>
  <si>
    <t>Importance of rights to American democracy -- Citizens have basic rights and processes that the government or governmental officials must respect. * 3-point Party Identification Crosstabulation</t>
  </si>
  <si>
    <t>Importance of rights to American democracy -- Citizens have basic rights and processes that the government or governmental officials must respect.</t>
  </si>
  <si>
    <t>Importance of rights to American democracy -- Citizens have basic rights and processes that the government or governmental officials must respect. * Ideology collapsed Crosstabulation</t>
  </si>
  <si>
    <t>Importance of rights to American democracy -- Citizens have basic rights and processes that the government or governmental officials must respect. * Race &amp; Ethnicity Combined Crosstabulation</t>
  </si>
  <si>
    <t>Importance of rights to American democracy -- Citizens have basic rights and processes that the government or governmental officials must respect. * Education Collapsed Crosstabulation</t>
  </si>
  <si>
    <t>Importance of rights to American democracy -- Citizens have basic rights and processes that the government or governmental officials must respect. * NC Region based on Zip Code Crosstabulation</t>
  </si>
  <si>
    <t>Importance of rights to American democracy -- Citizens have basic rights and processes that the government or governmental officials must respect. * Generation Cohorts Collapsed Crosstabulation</t>
  </si>
  <si>
    <t>Importance of rights to American democracy -- Citizens have basic rights and processes that the government or governmental officials must respect. * Collapsed Presidential Vote in 2024 collapsed Crosstabulation</t>
  </si>
  <si>
    <t>Importance of rights to American democracy -- When the U.S. Constitution guarantees rights to 'all persons,' this includes both citizens and non-citizens. * 3-point Party Identification Crosstabulation</t>
  </si>
  <si>
    <t>Importance of rights to American democracy -- When the U.S. Constitution guarantees rights to 'all persons,' this includes both citizens and non-citizens.</t>
  </si>
  <si>
    <t>Importance of rights to American democracy -- When the U.S. Constitution guarantees rights to 'all persons,' this includes both citizens and non-citizens. * Ideology collapsed Crosstabulation</t>
  </si>
  <si>
    <t>Importance of rights to American democracy -- When the U.S. Constitution guarantees rights to 'all persons,' this includes both citizens and non-citizens. * Race &amp; Ethnicity Combined Crosstabulation</t>
  </si>
  <si>
    <t>Importance of rights to American democracy -- When the U.S. Constitution guarantees rights to 'all persons,' this includes both citizens and non-citizens. * Education Collapsed Crosstabulation</t>
  </si>
  <si>
    <t>Importance of rights to American democracy -- When the U.S. Constitution guarantees rights to 'all persons,' this includes both citizens and non-citizens. * NC Region based on Zip Code Crosstabulation</t>
  </si>
  <si>
    <t>Importance of rights to American democracy -- When the U.S. Constitution guarantees rights to 'all persons,' this includes both citizens and non-citizens. * Generation Cohorts Collapsed Crosstabulation</t>
  </si>
  <si>
    <t>Importance of rights to American democracy -- When the U.S. Constitution guarantees rights to 'all persons,' this includes both citizens and non-citizens. * Collapsed Presidential Vote in 2024 collapsed Crosstabulation</t>
  </si>
  <si>
    <t>Importance of rights to American democracy -- The law is enforced equally for all persons, no matter their status or connections. * 3-point Party Identification Crosstabulation</t>
  </si>
  <si>
    <t>Importance of rights to American democracy -- The law is enforced equally for all persons, no matter their status or connections.</t>
  </si>
  <si>
    <t>Importance of rights to American democracy -- The law is enforced equally for all persons, no matter their status or connections. * Ideology collapsed Crosstabulation</t>
  </si>
  <si>
    <t>Importance of rights to American democracy -- The law is enforced equally for all persons, no matter their status or connections. * Race &amp; Ethnicity Combined Crosstabulation</t>
  </si>
  <si>
    <t>Importance of rights to American democracy -- The law is enforced equally for all persons, no matter their status or connections. * Education Collapsed Crosstabulation</t>
  </si>
  <si>
    <t>Importance of rights to American democracy -- The law is enforced equally for all persons, no matter their status or connections. * NC Region based on Zip Code Crosstabulation</t>
  </si>
  <si>
    <t>Importance of rights to American democracy -- The law is enforced equally for all persons, no matter their status or connections. * Generation Cohorts Collapsed Crosstabulation</t>
  </si>
  <si>
    <t>Importance of rights to American democracy -- The law is enforced equally for all persons, no matter their status or connections. * Collapsed Presidential Vote in 2024 collapsed Crosstabulation</t>
  </si>
  <si>
    <t>Importance of government to American democracy -- Government does not interfere with journalists or news organizations in reporting the news. * 3-point Party Identification Crosstabulation</t>
  </si>
  <si>
    <t>Importance of government to American democracy -- Government does not interfere with journalists or news organizations in reporting the news.</t>
  </si>
  <si>
    <t>Importance of government to American democracy -- Government does not interfere with journalists or news organizations in reporting the news. * Ideology collapsed Crosstabulation</t>
  </si>
  <si>
    <t>Importance of government to American democracy -- Government does not interfere with journalists or news organizations in reporting the news. * Race &amp; Ethnicity Combined Crosstabulation</t>
  </si>
  <si>
    <t>Importance of government to American democracy -- Government does not interfere with journalists or news organizations in reporting the news. * NC Region based on Zip Code Crosstabulation</t>
  </si>
  <si>
    <t>Importance of government to American democracy -- Government does not interfere with journalists or news organizations in reporting the news. * Generation Cohorts Collapsed Crosstabulation</t>
  </si>
  <si>
    <t>Importance of government to American democracy -- Government does not interfere with journalists or news organizations in reporting the news. * Collapsed Presidential Vote in 2024 collapsed Crosstabulation</t>
  </si>
  <si>
    <t>Importance of government to American democracy -- Government protects individuals' right to engage in unpopular speech or expression. * 3-point Party Identification Crosstabulation</t>
  </si>
  <si>
    <t>Importance of government to American democracy -- Government protects individuals' right to engage in unpopular speech or expression.</t>
  </si>
  <si>
    <t>Importance of government to American democracy -- Government protects individuals' right to engage in unpopular speech or expression. * Ideology collapsed Crosstabulation</t>
  </si>
  <si>
    <t>Importance of government to American democracy -- Government protects individuals' right to engage in unpopular speech or expression. * Race &amp; Ethnicity Combined Crosstabulation</t>
  </si>
  <si>
    <t>Importance of government to American democracy -- Government protects individuals' right to engage in unpopular speech or expression. * Education Collapsed Crosstabulation</t>
  </si>
  <si>
    <t>Importance of government to American democracy -- Government protects individuals' right to engage in unpopular speech or expression. * NC Region based on Zip Code Crosstabulation</t>
  </si>
  <si>
    <t>Importance of government to American democracy -- Government protects individuals' right to engage in unpopular speech or expression. * Generation Cohorts Collapsed Crosstabulation</t>
  </si>
  <si>
    <t>Importance of government to American democracy -- Government protects individuals' right to engage in unpopular speech or expression. * Collapsed Presidential Vote in 2024 collapsed Crosstabulation</t>
  </si>
  <si>
    <t>Importance of government to American democracy -- Government protects individuals' right to engage in peaceful protest. * 3-point Party Identification Crosstabulation</t>
  </si>
  <si>
    <t>Importance of government to American democracy -- Government protects individuals' right to engage in peaceful protest.</t>
  </si>
  <si>
    <t>Importance of government to American democracy -- Government protects individuals' right to engage in peaceful protest. * Ideology collapsed Crosstabulation</t>
  </si>
  <si>
    <t>Importance of government to American democracy -- Government protects individuals' right to engage in peaceful protest. * Race &amp; Ethnicity Combined Crosstabulation</t>
  </si>
  <si>
    <t>Importance of government to American democracy -- Government protects individuals' right to engage in peaceful protest. * Education Collapsed Crosstabulation</t>
  </si>
  <si>
    <t>Importance of government to American democracy -- Government protects individuals' right to engage in peaceful protest. * NC Region based on Zip Code Crosstabulation</t>
  </si>
  <si>
    <t>Importance of government to American democracy -- Government protects individuals' right to engage in peaceful protest. * Generation Cohorts Collapsed Crosstabulation</t>
  </si>
  <si>
    <t>Importance of government to American democracy -- Government protects individuals' right to engage in peaceful protest. * Collapsed Presidential Vote in 2024 collapsed Crosstabulation</t>
  </si>
  <si>
    <t>Importance of government to American democracy -- Universities, businesses, and professional organizations operate independently of government pressure. * 3-point Party Identification Crosstabulation</t>
  </si>
  <si>
    <t>Importance of government to American democracy -- Universities, businesses, and professional organizations operate independently of government pressure.</t>
  </si>
  <si>
    <t>Importance of government to American democracy -- Universities, businesses, and professional organizations operate independently of government pressure. * Ideology collapsed Crosstabulation</t>
  </si>
  <si>
    <t>Importance of government to American democracy -- Universities, businesses, and professional organizations operate independently of government pressure. * Race &amp; Ethnicity Combined Crosstabulation</t>
  </si>
  <si>
    <t>Importance of government to American democracy -- Universities, businesses, and professional organizations operate independently of government pressure. * Education Collapsed Crosstabulation</t>
  </si>
  <si>
    <t>Importance of government to American democracy -- Universities, businesses, and professional organizations operate independently of government pressure. * NC Region based on Zip Code Crosstabulation</t>
  </si>
  <si>
    <t>Importance of government to American democracy -- Universities, businesses, and professional organizations operate independently of government pressure. * Generation Cohorts Collapsed Crosstabulation</t>
  </si>
  <si>
    <t>Importance of government to American democracy -- Universities, businesses, and professional organizations operate independently of government pressure. * Collapsed Presidential Vote in 2024 collapsed Crosstabulation</t>
  </si>
  <si>
    <t>Importance of government to American democracy -- Both the law and the administration of the law and government can be freely and publicly criticized by citizens. * 3-point Party Identification Crosstabulation</t>
  </si>
  <si>
    <t>Importance of government to American democracy -- Both the law and the administration of the law and government can be freely and publicly criticized by citizens.</t>
  </si>
  <si>
    <t>Importance of government to American democracy -- Both the law and the administration of the law and government can be freely and publicly criticized by citizens. * Ideology collapsed Crosstabulation</t>
  </si>
  <si>
    <t>Importance of government to American democracy -- Both the law and the administration of the law and government can be freely and publicly criticized by citizens. * Race &amp; Ethnicity Combined Crosstabulation</t>
  </si>
  <si>
    <t>Importance of government to American democracy -- Both the law and the administration of the law and government can be freely and publicly criticized by citizens. * Education Collapsed Crosstabulation</t>
  </si>
  <si>
    <t>Importance of government to American democracy -- Both the law and the administration of the law and government can be freely and publicly criticized by citizens. * NC Region based on Zip Code Crosstabulation</t>
  </si>
  <si>
    <t>Importance of government to American democracy -- Both the law and the administration of the law and government can be freely and publicly criticized by citizens. * Generation Cohorts Collapsed Crosstabulation</t>
  </si>
  <si>
    <t>Importance of government to American democracy -- Both the law and the administration of the law and government can be freely and publicly criticized by citizens. * Collapsed Presidential Vote in 2024 collapsed Crosstabulation</t>
  </si>
  <si>
    <t>If a person is born on American soil, they are considered a citizen of the United States.</t>
  </si>
  <si>
    <t xml:space="preserve">Citizens can only be punished when found in violation of the law through an open and fair process. </t>
  </si>
  <si>
    <t>If suspected of breaking the law, all persons must have the charges publicly disclosed.</t>
  </si>
  <si>
    <t>When charged with violating the law, persons are presumed innocent until proven guilty.</t>
  </si>
  <si>
    <t xml:space="preserve">When charged with violating the law, evidence must be presented in an open and transparent manner within a court of law. </t>
  </si>
  <si>
    <t>When charged with violating the law, persons have the right to a jury of their peers to determine their guilt or innocence.</t>
  </si>
  <si>
    <t xml:space="preserve"> All adult citizens enjoy the same legal and political rights. </t>
  </si>
  <si>
    <t>Citizens have basic rights and processes that the government or governmental officials must respect.</t>
  </si>
  <si>
    <t>When the U.S. Constitution guarantees rights to 'all persons,' this includes both citizens and non-citizens.</t>
  </si>
  <si>
    <t>The law is enforced equally for all persons, no matter their status or connections.</t>
  </si>
  <si>
    <t xml:space="preserve">Government does not interfere with journalists or news organizations in reporting the news. </t>
  </si>
  <si>
    <t xml:space="preserve">Government protects individuals' right to engage in unpopular speech or expression. </t>
  </si>
  <si>
    <t>Government protects individuals' right to engage in peaceful protest.</t>
  </si>
  <si>
    <t>Universities, businesses, and professional organizations operate independently of government pressure.</t>
  </si>
  <si>
    <t xml:space="preserve">Both the law and the administration of the law and government can be freely and publicly criticized by citizens. </t>
  </si>
  <si>
    <t>Open &amp; Transparent Court</t>
  </si>
  <si>
    <t>Presumed Innocent</t>
  </si>
  <si>
    <t>Jury of Peers</t>
  </si>
  <si>
    <t>Due Process</t>
  </si>
  <si>
    <t>Govt Respect of Rights</t>
  </si>
  <si>
    <t>All have same rights</t>
  </si>
  <si>
    <t>Public Criticism of Govt</t>
  </si>
  <si>
    <t>Peaceful Protests</t>
  </si>
  <si>
    <t>Law Enforced Equally</t>
  </si>
  <si>
    <t>Unpopular Speech</t>
  </si>
  <si>
    <t>Public Charges</t>
  </si>
  <si>
    <t>Govt Interference with Press</t>
  </si>
  <si>
    <t>Private business free from govt</t>
  </si>
  <si>
    <t>Birthright Citizenship</t>
  </si>
  <si>
    <t>Birthright Citizenship + Parent</t>
  </si>
  <si>
    <t>Citizens &amp; Non-Citizens Rights</t>
  </si>
  <si>
    <t>Worksheet labeled:</t>
  </si>
  <si>
    <t>Difference between Democrats &amp; Republicans</t>
  </si>
  <si>
    <t>Principles of American Democracy related to Fundamental Rights &amp; Liberties by North Carolinian's Overall Level of Importance (Very/Somewhat Important combined)</t>
  </si>
  <si>
    <t>If a person is born on American soil, they are considered a citizen of the United States, even if their parents are non-citizens.</t>
  </si>
  <si>
    <t xml:space="preserve"> </t>
  </si>
  <si>
    <t>Importance of fair processes to American democracy -- When charged with violating the law, evidence must be presented in an open and transparent manner within a court of law. * Gender Crosstabulation</t>
  </si>
  <si>
    <t>Gender</t>
  </si>
  <si>
    <t>Male</t>
  </si>
  <si>
    <t>Female</t>
  </si>
  <si>
    <t>Importance of fair processes to American democracy -- When charged with violating the law, persons are presumed innocent until proven guilty. * Gender Crosstabulation</t>
  </si>
  <si>
    <t>Importance of fair processes to American democracy -- When charged with violating the law, persons have the right to a jury of their peers to determine their guilt or innocence. * Gender Crosstabulation</t>
  </si>
  <si>
    <t>Importance of fair processes to American democracy -- Citizens can only be punished when found in violation of the law through an open and fair process. * Gender Crosstabulation</t>
  </si>
  <si>
    <t>Importance of rights to American democracy -- Citizens have basic rights and processes that the government or governmental officials must respect. * Gender Crosstabulation</t>
  </si>
  <si>
    <t>Importance of rights to American democracy -- All adult citizens enjoy the same legal and political rights. * Gender Crosstabulation</t>
  </si>
  <si>
    <t>Importance of government to American democracy -- Both the law and the administration of the law and government can be freely and publicly criticized by citizens. * Gender Crosstabulation</t>
  </si>
  <si>
    <t>Importance of government to American democracy -- Government protects individuals' right to engage in peaceful protest. * Gender Crosstabulation</t>
  </si>
  <si>
    <t>Importance of rights to American democracy -- The law is enforced equally for all persons, no matter their status or connections. * Gender Crosstabulation</t>
  </si>
  <si>
    <t>Importance of government to American democracy -- Government protects individuals' right to engage in unpopular speech or expression. * Gender Crosstabulation</t>
  </si>
  <si>
    <t>Importance of fair processes to American democracy -- If suspected of breaking the law, all persons must have the charges publicly disclosed. * Gender Crosstabulation</t>
  </si>
  <si>
    <t>Importance of government to American democracy -- Government does not interfere with journalists or news organizations in reporting the news. * Gender Crosstabulation</t>
  </si>
  <si>
    <t>Importance of government to American democracy -- Universities, businesses, and professional organizations operate independently of government pressure. * Gender Crosstabulation</t>
  </si>
  <si>
    <t>Importance of rights to American democracy -- If a person is born on American soil, they are considered a citizen of the United States. * Gender Crosstabulation</t>
  </si>
  <si>
    <t>Importance of fair processes to American democracy -- If a person is born on American soil, they are considered a citizen of the United States, even if their parents are non-citizens. * Gender Crosstabulation</t>
  </si>
  <si>
    <t>Importance of rights to American democracy -- When the U.S. Constitution guarantees rights to 'all persons,' this includes both citizens and non-citizens. * Gender Crosstabulation</t>
  </si>
  <si>
    <t>The following worksheets give the crosstabs for the following demographic characteristics: partisan self-identification; ideological self-identification (collapsed); race &amp; ethnicity (collapsed); gender; education (collapsed); regions; generation cohorts (collapsed); 2024 presidential vote choice.</t>
  </si>
  <si>
    <t>QUESTION: How important, if at all, are the following to American democracy?</t>
  </si>
  <si>
    <t>Collapsed Responses</t>
  </si>
  <si>
    <t>Percentages of All Responses</t>
  </si>
  <si>
    <t>Raw Numbers of Responses</t>
  </si>
  <si>
    <t>Catawba-YouGov June 2025 Survey of 1,000 North Carolinians (adjusted for weights)</t>
  </si>
  <si>
    <t>Descriptive Frequencies of Demographic Characteristics</t>
  </si>
  <si>
    <t>Frequency</t>
  </si>
  <si>
    <t>Percent</t>
  </si>
  <si>
    <t>Valid Percent</t>
  </si>
  <si>
    <t>Cumulative Percent</t>
  </si>
  <si>
    <t>Valid</t>
  </si>
  <si>
    <t>Ideology (collapsed)</t>
  </si>
  <si>
    <t>Education (Collapsed)</t>
  </si>
  <si>
    <t>No High School/HS Graduate</t>
  </si>
  <si>
    <t>4-year College/Post-graduate degree</t>
  </si>
  <si>
    <t>such as Charlotte, Raleigh, Winston-Salem, Fayetteville, Wilmington, Asheville</t>
  </si>
  <si>
    <t>areas outside of central city but inside urban county, such as Huntersville, Wake Forest</t>
  </si>
  <si>
    <t>counties that surround &amp; interact with urban counties</t>
  </si>
  <si>
    <t>all other counties</t>
  </si>
  <si>
    <t>Classification based on US Office of Management &amp; Budget Metropolitan Statistical Areas</t>
  </si>
  <si>
    <t>Missing</t>
  </si>
  <si>
    <t>System</t>
  </si>
  <si>
    <t>Generation Cohorts (Collapsed)</t>
  </si>
  <si>
    <t>Collapsed Presidential Vote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</si>
</sst>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7882-793B-A444-B112-4C282A148CE2}">
  <dimension ref="A1:H71"/>
  <sheetViews>
    <sheetView workbookViewId="0">
      <selection activeCell="A30" sqref="A30"/>
    </sheetView>
  </sheetViews>
  <sheetFormatPr baseColWidth="10" defaultRowHeight="19" x14ac:dyDescent="0.25"/>
  <cols>
    <col min="2" max="2" width="39.28515625" customWidth="1"/>
    <col min="5" max="5" width="14" customWidth="1"/>
  </cols>
  <sheetData>
    <row r="1" spans="1:6" x14ac:dyDescent="0.25">
      <c r="A1" t="s">
        <v>240</v>
      </c>
    </row>
    <row r="2" spans="1:6" x14ac:dyDescent="0.25">
      <c r="A2" t="s">
        <v>241</v>
      </c>
    </row>
    <row r="4" spans="1:6" x14ac:dyDescent="0.25">
      <c r="A4" s="17" t="s">
        <v>1</v>
      </c>
    </row>
    <row r="5" spans="1:6" x14ac:dyDescent="0.25">
      <c r="C5" t="s">
        <v>242</v>
      </c>
      <c r="D5" t="s">
        <v>243</v>
      </c>
      <c r="E5" t="s">
        <v>244</v>
      </c>
      <c r="F5" t="s">
        <v>245</v>
      </c>
    </row>
    <row r="6" spans="1:6" x14ac:dyDescent="0.25">
      <c r="A6" t="s">
        <v>246</v>
      </c>
      <c r="B6" t="s">
        <v>3</v>
      </c>
      <c r="C6">
        <v>286</v>
      </c>
      <c r="D6">
        <v>28.6</v>
      </c>
      <c r="E6">
        <v>28.6</v>
      </c>
      <c r="F6">
        <v>28.6</v>
      </c>
    </row>
    <row r="7" spans="1:6" x14ac:dyDescent="0.25">
      <c r="B7" t="s">
        <v>4</v>
      </c>
      <c r="C7">
        <v>316</v>
      </c>
      <c r="D7">
        <v>31.6</v>
      </c>
      <c r="E7">
        <v>31.6</v>
      </c>
      <c r="F7">
        <v>60.3</v>
      </c>
    </row>
    <row r="8" spans="1:6" x14ac:dyDescent="0.25">
      <c r="B8" t="s">
        <v>5</v>
      </c>
      <c r="C8">
        <v>321</v>
      </c>
      <c r="D8">
        <v>32.1</v>
      </c>
      <c r="E8">
        <v>32.1</v>
      </c>
      <c r="F8">
        <v>92.4</v>
      </c>
    </row>
    <row r="9" spans="1:6" x14ac:dyDescent="0.25">
      <c r="B9" t="s">
        <v>6</v>
      </c>
      <c r="C9">
        <v>76</v>
      </c>
      <c r="D9">
        <v>7.6</v>
      </c>
      <c r="E9">
        <v>7.6</v>
      </c>
      <c r="F9">
        <v>100</v>
      </c>
    </row>
    <row r="10" spans="1:6" x14ac:dyDescent="0.25">
      <c r="B10" t="s">
        <v>2</v>
      </c>
      <c r="C10">
        <v>1000</v>
      </c>
      <c r="D10">
        <v>100</v>
      </c>
      <c r="E10">
        <v>100</v>
      </c>
    </row>
    <row r="13" spans="1:6" x14ac:dyDescent="0.25">
      <c r="A13" s="17" t="s">
        <v>247</v>
      </c>
    </row>
    <row r="14" spans="1:6" x14ac:dyDescent="0.25">
      <c r="C14" t="s">
        <v>242</v>
      </c>
      <c r="D14" t="s">
        <v>243</v>
      </c>
      <c r="E14" t="s">
        <v>244</v>
      </c>
      <c r="F14" t="s">
        <v>245</v>
      </c>
    </row>
    <row r="15" spans="1:6" x14ac:dyDescent="0.25">
      <c r="A15" t="s">
        <v>246</v>
      </c>
      <c r="B15" t="s">
        <v>9</v>
      </c>
      <c r="C15">
        <v>255</v>
      </c>
      <c r="D15">
        <v>25.5</v>
      </c>
      <c r="E15">
        <v>25.5</v>
      </c>
      <c r="F15">
        <v>25.5</v>
      </c>
    </row>
    <row r="16" spans="1:6" x14ac:dyDescent="0.25">
      <c r="B16" t="s">
        <v>10</v>
      </c>
      <c r="C16">
        <v>308</v>
      </c>
      <c r="D16">
        <v>30.8</v>
      </c>
      <c r="E16">
        <v>30.8</v>
      </c>
      <c r="F16">
        <v>56.3</v>
      </c>
    </row>
    <row r="17" spans="1:6" x14ac:dyDescent="0.25">
      <c r="B17" t="s">
        <v>11</v>
      </c>
      <c r="C17">
        <v>353</v>
      </c>
      <c r="D17">
        <v>35.299999999999997</v>
      </c>
      <c r="E17">
        <v>35.299999999999997</v>
      </c>
      <c r="F17">
        <v>91.6</v>
      </c>
    </row>
    <row r="18" spans="1:6" x14ac:dyDescent="0.25">
      <c r="B18" t="s">
        <v>12</v>
      </c>
      <c r="C18">
        <v>84</v>
      </c>
      <c r="D18">
        <v>8.4</v>
      </c>
      <c r="E18">
        <v>8.4</v>
      </c>
      <c r="F18">
        <v>100</v>
      </c>
    </row>
    <row r="19" spans="1:6" x14ac:dyDescent="0.25">
      <c r="B19" t="s">
        <v>2</v>
      </c>
      <c r="C19">
        <v>1000</v>
      </c>
      <c r="D19">
        <v>100</v>
      </c>
      <c r="E19">
        <v>100</v>
      </c>
    </row>
    <row r="22" spans="1:6" x14ac:dyDescent="0.25">
      <c r="A22" s="17" t="s">
        <v>13</v>
      </c>
    </row>
    <row r="23" spans="1:6" x14ac:dyDescent="0.25">
      <c r="C23" t="s">
        <v>242</v>
      </c>
      <c r="D23" t="s">
        <v>243</v>
      </c>
      <c r="E23" t="s">
        <v>244</v>
      </c>
      <c r="F23" t="s">
        <v>245</v>
      </c>
    </row>
    <row r="24" spans="1:6" x14ac:dyDescent="0.25">
      <c r="A24" t="s">
        <v>246</v>
      </c>
      <c r="B24" t="s">
        <v>14</v>
      </c>
      <c r="C24">
        <v>656</v>
      </c>
      <c r="D24">
        <v>65.599999999999994</v>
      </c>
      <c r="E24">
        <v>65.599999999999994</v>
      </c>
      <c r="F24">
        <v>65.599999999999994</v>
      </c>
    </row>
    <row r="25" spans="1:6" x14ac:dyDescent="0.25">
      <c r="B25" t="s">
        <v>15</v>
      </c>
      <c r="C25">
        <v>211</v>
      </c>
      <c r="D25">
        <v>21.1</v>
      </c>
      <c r="E25">
        <v>21.1</v>
      </c>
      <c r="F25">
        <v>86.7</v>
      </c>
    </row>
    <row r="26" spans="1:6" x14ac:dyDescent="0.25">
      <c r="B26" t="s">
        <v>59</v>
      </c>
      <c r="C26">
        <v>133</v>
      </c>
      <c r="D26">
        <v>13.3</v>
      </c>
      <c r="E26">
        <v>13.3</v>
      </c>
      <c r="F26">
        <v>100</v>
      </c>
    </row>
    <row r="27" spans="1:6" x14ac:dyDescent="0.25">
      <c r="B27" t="s">
        <v>2</v>
      </c>
      <c r="C27">
        <v>1000</v>
      </c>
      <c r="D27">
        <v>100</v>
      </c>
      <c r="E27">
        <v>100</v>
      </c>
    </row>
    <row r="30" spans="1:6" x14ac:dyDescent="0.25">
      <c r="A30" s="17" t="s">
        <v>217</v>
      </c>
    </row>
    <row r="31" spans="1:6" x14ac:dyDescent="0.25">
      <c r="C31" t="s">
        <v>242</v>
      </c>
      <c r="D31" t="s">
        <v>243</v>
      </c>
      <c r="E31" t="s">
        <v>244</v>
      </c>
      <c r="F31" t="s">
        <v>245</v>
      </c>
    </row>
    <row r="32" spans="1:6" x14ac:dyDescent="0.25">
      <c r="A32" t="s">
        <v>246</v>
      </c>
      <c r="B32" t="s">
        <v>218</v>
      </c>
      <c r="C32">
        <v>478</v>
      </c>
      <c r="D32">
        <v>47.8</v>
      </c>
      <c r="E32">
        <v>47.8</v>
      </c>
      <c r="F32">
        <v>47.8</v>
      </c>
    </row>
    <row r="33" spans="1:8" x14ac:dyDescent="0.25">
      <c r="B33" t="s">
        <v>219</v>
      </c>
      <c r="C33">
        <v>522</v>
      </c>
      <c r="D33">
        <v>52.2</v>
      </c>
      <c r="E33">
        <v>52.2</v>
      </c>
      <c r="F33">
        <v>100</v>
      </c>
    </row>
    <row r="34" spans="1:8" x14ac:dyDescent="0.25">
      <c r="B34" t="s">
        <v>2</v>
      </c>
      <c r="C34">
        <v>1000</v>
      </c>
      <c r="D34">
        <v>100</v>
      </c>
      <c r="E34">
        <v>100</v>
      </c>
    </row>
    <row r="37" spans="1:8" x14ac:dyDescent="0.25">
      <c r="A37" s="17" t="s">
        <v>248</v>
      </c>
    </row>
    <row r="38" spans="1:8" x14ac:dyDescent="0.25">
      <c r="C38" t="s">
        <v>242</v>
      </c>
      <c r="D38" t="s">
        <v>243</v>
      </c>
      <c r="E38" t="s">
        <v>244</v>
      </c>
      <c r="F38" t="s">
        <v>245</v>
      </c>
    </row>
    <row r="39" spans="1:8" x14ac:dyDescent="0.25">
      <c r="A39" t="s">
        <v>246</v>
      </c>
      <c r="B39" t="s">
        <v>249</v>
      </c>
      <c r="C39">
        <v>361</v>
      </c>
      <c r="D39">
        <v>36.1</v>
      </c>
      <c r="E39">
        <v>36.1</v>
      </c>
      <c r="F39">
        <v>36.1</v>
      </c>
    </row>
    <row r="40" spans="1:8" x14ac:dyDescent="0.25">
      <c r="B40" t="s">
        <v>18</v>
      </c>
      <c r="C40">
        <v>310</v>
      </c>
      <c r="D40">
        <v>31</v>
      </c>
      <c r="E40">
        <v>31</v>
      </c>
      <c r="F40">
        <v>67.099999999999994</v>
      </c>
    </row>
    <row r="41" spans="1:8" x14ac:dyDescent="0.25">
      <c r="B41" t="s">
        <v>250</v>
      </c>
      <c r="C41">
        <v>329</v>
      </c>
      <c r="D41">
        <v>32.9</v>
      </c>
      <c r="E41">
        <v>32.9</v>
      </c>
      <c r="F41">
        <v>100</v>
      </c>
    </row>
    <row r="42" spans="1:8" x14ac:dyDescent="0.25">
      <c r="B42" t="s">
        <v>2</v>
      </c>
      <c r="C42">
        <v>1000</v>
      </c>
      <c r="D42">
        <v>100</v>
      </c>
      <c r="E42">
        <v>100</v>
      </c>
    </row>
    <row r="45" spans="1:8" x14ac:dyDescent="0.25">
      <c r="A45" s="17" t="s">
        <v>20</v>
      </c>
    </row>
    <row r="46" spans="1:8" x14ac:dyDescent="0.25">
      <c r="C46" t="s">
        <v>242</v>
      </c>
      <c r="D46" t="s">
        <v>243</v>
      </c>
      <c r="E46" t="s">
        <v>244</v>
      </c>
      <c r="F46" t="s">
        <v>245</v>
      </c>
    </row>
    <row r="47" spans="1:8" x14ac:dyDescent="0.25">
      <c r="A47" t="s">
        <v>246</v>
      </c>
      <c r="B47" t="s">
        <v>21</v>
      </c>
      <c r="C47">
        <v>281</v>
      </c>
      <c r="D47">
        <v>28.1</v>
      </c>
      <c r="E47">
        <v>28.2</v>
      </c>
      <c r="F47">
        <v>28.2</v>
      </c>
      <c r="H47" s="18" t="s">
        <v>251</v>
      </c>
    </row>
    <row r="48" spans="1:8" x14ac:dyDescent="0.25">
      <c r="B48" t="s">
        <v>22</v>
      </c>
      <c r="C48">
        <v>261</v>
      </c>
      <c r="D48">
        <v>26.1</v>
      </c>
      <c r="E48">
        <v>26.2</v>
      </c>
      <c r="F48">
        <v>54.3</v>
      </c>
      <c r="H48" s="18" t="s">
        <v>252</v>
      </c>
    </row>
    <row r="49" spans="1:8" x14ac:dyDescent="0.25">
      <c r="B49" t="s">
        <v>23</v>
      </c>
      <c r="C49">
        <v>252</v>
      </c>
      <c r="D49">
        <v>25.2</v>
      </c>
      <c r="E49">
        <v>25.2</v>
      </c>
      <c r="F49">
        <v>79.599999999999994</v>
      </c>
      <c r="H49" s="18" t="s">
        <v>253</v>
      </c>
    </row>
    <row r="50" spans="1:8" x14ac:dyDescent="0.25">
      <c r="B50" t="s">
        <v>24</v>
      </c>
      <c r="C50">
        <v>204</v>
      </c>
      <c r="D50">
        <v>20.399999999999999</v>
      </c>
      <c r="E50">
        <v>20.399999999999999</v>
      </c>
      <c r="F50">
        <v>100</v>
      </c>
      <c r="H50" s="18" t="s">
        <v>254</v>
      </c>
    </row>
    <row r="51" spans="1:8" x14ac:dyDescent="0.25">
      <c r="B51" t="s">
        <v>2</v>
      </c>
      <c r="C51">
        <v>998</v>
      </c>
      <c r="D51">
        <v>99.8</v>
      </c>
      <c r="E51">
        <v>100</v>
      </c>
      <c r="H51" s="18" t="s">
        <v>255</v>
      </c>
    </row>
    <row r="52" spans="1:8" x14ac:dyDescent="0.25">
      <c r="A52" t="s">
        <v>256</v>
      </c>
      <c r="B52" t="s">
        <v>257</v>
      </c>
      <c r="C52">
        <v>2</v>
      </c>
      <c r="D52">
        <v>0.2</v>
      </c>
    </row>
    <row r="53" spans="1:8" x14ac:dyDescent="0.25">
      <c r="A53" t="s">
        <v>2</v>
      </c>
      <c r="C53">
        <v>1000</v>
      </c>
      <c r="D53">
        <v>100</v>
      </c>
    </row>
    <row r="57" spans="1:8" x14ac:dyDescent="0.25">
      <c r="A57" s="17" t="s">
        <v>258</v>
      </c>
    </row>
    <row r="58" spans="1:8" x14ac:dyDescent="0.25">
      <c r="C58" t="s">
        <v>242</v>
      </c>
      <c r="D58" t="s">
        <v>243</v>
      </c>
      <c r="E58" t="s">
        <v>244</v>
      </c>
      <c r="F58" t="s">
        <v>245</v>
      </c>
    </row>
    <row r="59" spans="1:8" x14ac:dyDescent="0.25">
      <c r="A59" t="s">
        <v>246</v>
      </c>
      <c r="B59" t="s">
        <v>63</v>
      </c>
      <c r="C59">
        <v>310</v>
      </c>
      <c r="D59">
        <v>31</v>
      </c>
      <c r="E59">
        <v>31</v>
      </c>
      <c r="F59">
        <v>31</v>
      </c>
    </row>
    <row r="60" spans="1:8" x14ac:dyDescent="0.25">
      <c r="B60" t="s">
        <v>26</v>
      </c>
      <c r="C60">
        <v>258</v>
      </c>
      <c r="D60">
        <v>25.8</v>
      </c>
      <c r="E60">
        <v>25.8</v>
      </c>
      <c r="F60">
        <v>56.8</v>
      </c>
    </row>
    <row r="61" spans="1:8" x14ac:dyDescent="0.25">
      <c r="B61" t="s">
        <v>27</v>
      </c>
      <c r="C61">
        <v>432</v>
      </c>
      <c r="D61">
        <v>43.2</v>
      </c>
      <c r="E61">
        <v>43.2</v>
      </c>
      <c r="F61">
        <v>100</v>
      </c>
    </row>
    <row r="62" spans="1:8" x14ac:dyDescent="0.25">
      <c r="B62" t="s">
        <v>2</v>
      </c>
      <c r="C62">
        <v>1000</v>
      </c>
      <c r="D62">
        <v>100</v>
      </c>
      <c r="E62">
        <v>100</v>
      </c>
    </row>
    <row r="65" spans="1:6" x14ac:dyDescent="0.25">
      <c r="A65" s="17" t="s">
        <v>259</v>
      </c>
    </row>
    <row r="66" spans="1:6" x14ac:dyDescent="0.25">
      <c r="C66" t="s">
        <v>242</v>
      </c>
      <c r="D66" t="s">
        <v>243</v>
      </c>
      <c r="E66" t="s">
        <v>244</v>
      </c>
      <c r="F66" t="s">
        <v>245</v>
      </c>
    </row>
    <row r="67" spans="1:6" x14ac:dyDescent="0.25">
      <c r="A67" t="s">
        <v>246</v>
      </c>
      <c r="B67" t="s">
        <v>29</v>
      </c>
      <c r="C67">
        <v>381</v>
      </c>
      <c r="D67">
        <v>38.1</v>
      </c>
      <c r="E67">
        <v>38.1</v>
      </c>
      <c r="F67">
        <v>38.1</v>
      </c>
    </row>
    <row r="68" spans="1:6" x14ac:dyDescent="0.25">
      <c r="B68" t="s">
        <v>30</v>
      </c>
      <c r="C68">
        <v>411</v>
      </c>
      <c r="D68">
        <v>41.1</v>
      </c>
      <c r="E68">
        <v>41.1</v>
      </c>
      <c r="F68">
        <v>79.2</v>
      </c>
    </row>
    <row r="69" spans="1:6" x14ac:dyDescent="0.25">
      <c r="B69" t="s">
        <v>31</v>
      </c>
      <c r="C69">
        <v>13</v>
      </c>
      <c r="D69">
        <v>1.3</v>
      </c>
      <c r="E69">
        <v>1.3</v>
      </c>
      <c r="F69">
        <v>80.5</v>
      </c>
    </row>
    <row r="70" spans="1:6" x14ac:dyDescent="0.25">
      <c r="B70" t="s">
        <v>32</v>
      </c>
      <c r="C70">
        <v>195</v>
      </c>
      <c r="D70">
        <v>19.5</v>
      </c>
      <c r="E70">
        <v>19.5</v>
      </c>
      <c r="F70">
        <v>100</v>
      </c>
    </row>
    <row r="71" spans="1:6" x14ac:dyDescent="0.25">
      <c r="B71" t="s">
        <v>2</v>
      </c>
      <c r="C71">
        <v>1000</v>
      </c>
      <c r="D71">
        <v>100</v>
      </c>
      <c r="E71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F8DA-39AE-3644-A053-117EDCEB65BD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156</v>
      </c>
    </row>
    <row r="6" spans="1:24" x14ac:dyDescent="0.25">
      <c r="A6" t="str">
        <f>R5</f>
        <v>Importance of government to American democracy -- Government protects individuals' right to engage in peaceful protest.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0.85370741482965939</v>
      </c>
      <c r="C9" s="13">
        <f>L9+L10</f>
        <v>0.90175438596491231</v>
      </c>
      <c r="D9" s="13">
        <f>M9+M10</f>
        <v>0.87697160883280767</v>
      </c>
      <c r="E9" s="13">
        <f>N9+N10</f>
        <v>0.796875</v>
      </c>
      <c r="F9" s="13">
        <f>O9+O10</f>
        <v>0.81578947368421051</v>
      </c>
      <c r="J9" t="s">
        <v>33</v>
      </c>
      <c r="K9" s="15">
        <f>X9/X14</f>
        <v>0.66232464929859725</v>
      </c>
      <c r="L9" s="15">
        <f>T9/T14</f>
        <v>0.75438596491228072</v>
      </c>
      <c r="M9" s="15">
        <f>U9/U14</f>
        <v>0.68769716088328081</v>
      </c>
      <c r="N9" s="15">
        <f>V9/V14</f>
        <v>0.546875</v>
      </c>
      <c r="O9" s="15">
        <f>W9/W14</f>
        <v>0.69736842105263153</v>
      </c>
      <c r="R9" t="s">
        <v>157</v>
      </c>
      <c r="S9" t="s">
        <v>33</v>
      </c>
      <c r="T9">
        <v>215</v>
      </c>
      <c r="U9">
        <v>218</v>
      </c>
      <c r="V9">
        <v>175</v>
      </c>
      <c r="W9">
        <v>53</v>
      </c>
      <c r="X9">
        <v>661</v>
      </c>
    </row>
    <row r="10" spans="1:24" x14ac:dyDescent="0.25">
      <c r="A10" t="s">
        <v>35</v>
      </c>
      <c r="B10" s="13">
        <f>K11</f>
        <v>8.7174348697394793E-2</v>
      </c>
      <c r="C10" s="13">
        <f>L11</f>
        <v>4.912280701754386E-2</v>
      </c>
      <c r="D10" s="13">
        <f>M11</f>
        <v>6.3091482649842268E-2</v>
      </c>
      <c r="E10" s="13">
        <f>N11</f>
        <v>0.12812499999999999</v>
      </c>
      <c r="F10" s="13">
        <f>O11</f>
        <v>0.15789473684210525</v>
      </c>
      <c r="J10" t="s">
        <v>34</v>
      </c>
      <c r="K10" s="15">
        <f>X10/X14</f>
        <v>0.19138276553106212</v>
      </c>
      <c r="L10" s="15">
        <f>T10/T14</f>
        <v>0.14736842105263157</v>
      </c>
      <c r="M10" s="15">
        <f>U10/U14</f>
        <v>0.1892744479495268</v>
      </c>
      <c r="N10" s="15">
        <f>V10/V14</f>
        <v>0.25</v>
      </c>
      <c r="O10" s="15">
        <f>W10/W14</f>
        <v>0.11842105263157894</v>
      </c>
      <c r="S10" t="s">
        <v>34</v>
      </c>
      <c r="T10">
        <v>42</v>
      </c>
      <c r="U10">
        <v>60</v>
      </c>
      <c r="V10">
        <v>80</v>
      </c>
      <c r="W10">
        <v>9</v>
      </c>
      <c r="X10">
        <v>191</v>
      </c>
    </row>
    <row r="11" spans="1:24" x14ac:dyDescent="0.25">
      <c r="A11" t="s">
        <v>39</v>
      </c>
      <c r="B11" s="13">
        <f>K12+K13</f>
        <v>5.9118236472945888E-2</v>
      </c>
      <c r="C11" s="13">
        <f>L12+L13</f>
        <v>4.912280701754386E-2</v>
      </c>
      <c r="D11" s="13">
        <f>M12+M13</f>
        <v>5.993690851735016E-2</v>
      </c>
      <c r="E11" s="13">
        <f>N12+N13</f>
        <v>7.5000000000000011E-2</v>
      </c>
      <c r="F11" s="13">
        <f>O12+O13</f>
        <v>2.6315789473684209E-2</v>
      </c>
      <c r="J11" t="s">
        <v>35</v>
      </c>
      <c r="K11" s="15">
        <f>X11/X14</f>
        <v>8.7174348697394793E-2</v>
      </c>
      <c r="L11" s="15">
        <f>T11/T14</f>
        <v>4.912280701754386E-2</v>
      </c>
      <c r="M11" s="15">
        <f>U11/U14</f>
        <v>6.3091482649842268E-2</v>
      </c>
      <c r="N11" s="15">
        <f>V11/V14</f>
        <v>0.12812499999999999</v>
      </c>
      <c r="O11" s="15">
        <f>W11/W14</f>
        <v>0.15789473684210525</v>
      </c>
      <c r="S11" t="s">
        <v>35</v>
      </c>
      <c r="T11">
        <v>14</v>
      </c>
      <c r="U11">
        <v>20</v>
      </c>
      <c r="V11">
        <v>41</v>
      </c>
      <c r="W11">
        <v>12</v>
      </c>
      <c r="X11">
        <v>87</v>
      </c>
    </row>
    <row r="12" spans="1:24" x14ac:dyDescent="0.25">
      <c r="J12" t="s">
        <v>36</v>
      </c>
      <c r="K12" s="15">
        <f>X12/X14</f>
        <v>3.2064128256513023E-2</v>
      </c>
      <c r="L12" s="15">
        <f>T12/T14</f>
        <v>3.5087719298245612E-2</v>
      </c>
      <c r="M12" s="15">
        <f>U12/U14</f>
        <v>2.8391167192429023E-2</v>
      </c>
      <c r="N12" s="15">
        <f>V12/V14</f>
        <v>4.0625000000000001E-2</v>
      </c>
      <c r="O12" s="15">
        <f>W12/W14</f>
        <v>0</v>
      </c>
      <c r="S12" t="s">
        <v>36</v>
      </c>
      <c r="T12">
        <v>10</v>
      </c>
      <c r="U12">
        <v>9</v>
      </c>
      <c r="V12">
        <v>13</v>
      </c>
      <c r="W12">
        <v>0</v>
      </c>
      <c r="X12">
        <v>32</v>
      </c>
    </row>
    <row r="13" spans="1:24" x14ac:dyDescent="0.25">
      <c r="J13" t="s">
        <v>37</v>
      </c>
      <c r="K13" s="15">
        <f>X13/X14</f>
        <v>2.7054108216432865E-2</v>
      </c>
      <c r="L13" s="15">
        <f>T13/T14</f>
        <v>1.4035087719298246E-2</v>
      </c>
      <c r="M13" s="15">
        <f>U13/U14</f>
        <v>3.1545741324921134E-2</v>
      </c>
      <c r="N13" s="15">
        <f>V13/V14</f>
        <v>3.4375000000000003E-2</v>
      </c>
      <c r="O13" s="15">
        <f>W13/W14</f>
        <v>2.6315789473684209E-2</v>
      </c>
      <c r="S13" t="s">
        <v>37</v>
      </c>
      <c r="T13">
        <v>4</v>
      </c>
      <c r="U13">
        <v>10</v>
      </c>
      <c r="V13">
        <v>11</v>
      </c>
      <c r="W13">
        <v>2</v>
      </c>
      <c r="X13">
        <v>27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285</v>
      </c>
      <c r="U14">
        <v>317</v>
      </c>
      <c r="V14">
        <v>320</v>
      </c>
      <c r="W14">
        <v>76</v>
      </c>
      <c r="X14">
        <v>998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158</v>
      </c>
    </row>
    <row r="20" spans="1:24" x14ac:dyDescent="0.25">
      <c r="A20" t="str">
        <f>R19</f>
        <v>Importance of government to American democracy -- Government protects individuals' right to engage in peaceful protest.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0.85470941883767537</v>
      </c>
      <c r="C23" s="13">
        <f>L23+L24</f>
        <v>0.92941176470588238</v>
      </c>
      <c r="D23" s="13">
        <f>M23+M24</f>
        <v>0.86363636363636365</v>
      </c>
      <c r="E23" s="13">
        <f>N23+N24</f>
        <v>0.84330484330484334</v>
      </c>
      <c r="F23" s="13">
        <f>O23+O24</f>
        <v>0.64285714285714279</v>
      </c>
      <c r="J23" t="s">
        <v>33</v>
      </c>
      <c r="K23" s="15">
        <f>X23/X28</f>
        <v>0.66332665330661322</v>
      </c>
      <c r="L23" s="15">
        <f>T23/T28</f>
        <v>0.83137254901960789</v>
      </c>
      <c r="M23" s="15">
        <f>U23/U28</f>
        <v>0.65909090909090906</v>
      </c>
      <c r="N23" s="15">
        <f>V23/V28</f>
        <v>0.57549857549857553</v>
      </c>
      <c r="O23" s="15">
        <f>W23/W28</f>
        <v>0.5357142857142857</v>
      </c>
      <c r="R23" t="s">
        <v>157</v>
      </c>
      <c r="S23" t="s">
        <v>33</v>
      </c>
      <c r="T23">
        <v>212</v>
      </c>
      <c r="U23">
        <v>203</v>
      </c>
      <c r="V23">
        <v>202</v>
      </c>
      <c r="W23">
        <v>45</v>
      </c>
      <c r="X23">
        <v>662</v>
      </c>
    </row>
    <row r="24" spans="1:24" x14ac:dyDescent="0.25">
      <c r="A24" t="s">
        <v>35</v>
      </c>
      <c r="B24" s="13">
        <f>K25</f>
        <v>8.617234468937876E-2</v>
      </c>
      <c r="C24" s="13">
        <f>L25</f>
        <v>3.9215686274509803E-2</v>
      </c>
      <c r="D24" s="13">
        <f>M25</f>
        <v>8.1168831168831168E-2</v>
      </c>
      <c r="E24" s="13">
        <f>N25</f>
        <v>9.1168091168091173E-2</v>
      </c>
      <c r="F24" s="13">
        <f>O25</f>
        <v>0.22619047619047619</v>
      </c>
      <c r="J24" t="s">
        <v>34</v>
      </c>
      <c r="K24" s="15">
        <f>X24/X28</f>
        <v>0.19138276553106212</v>
      </c>
      <c r="L24" s="15">
        <f>T24/T28</f>
        <v>9.8039215686274508E-2</v>
      </c>
      <c r="M24" s="15">
        <f>U24/U28</f>
        <v>0.20454545454545456</v>
      </c>
      <c r="N24" s="15">
        <f>V24/V28</f>
        <v>0.26780626780626782</v>
      </c>
      <c r="O24" s="15">
        <f>W24/W28</f>
        <v>0.10714285714285714</v>
      </c>
      <c r="S24" t="s">
        <v>34</v>
      </c>
      <c r="T24">
        <v>25</v>
      </c>
      <c r="U24">
        <v>63</v>
      </c>
      <c r="V24">
        <v>94</v>
      </c>
      <c r="W24">
        <v>9</v>
      </c>
      <c r="X24">
        <v>191</v>
      </c>
    </row>
    <row r="25" spans="1:24" x14ac:dyDescent="0.25">
      <c r="A25" t="s">
        <v>39</v>
      </c>
      <c r="B25" s="13">
        <f>K26+K27</f>
        <v>5.9118236472945888E-2</v>
      </c>
      <c r="C25" s="13">
        <f>L26+L27</f>
        <v>3.1372549019607843E-2</v>
      </c>
      <c r="D25" s="13">
        <f>M26+M27</f>
        <v>5.5194805194805199E-2</v>
      </c>
      <c r="E25" s="13">
        <f>N26+N27</f>
        <v>6.5527065527065526E-2</v>
      </c>
      <c r="F25" s="13">
        <f>O26+O27</f>
        <v>0.13095238095238093</v>
      </c>
      <c r="J25" t="s">
        <v>35</v>
      </c>
      <c r="K25" s="15">
        <f>X25/X28</f>
        <v>8.617234468937876E-2</v>
      </c>
      <c r="L25" s="15">
        <f>T25/T28</f>
        <v>3.9215686274509803E-2</v>
      </c>
      <c r="M25" s="15">
        <f>U25/U28</f>
        <v>8.1168831168831168E-2</v>
      </c>
      <c r="N25" s="15">
        <f>V25/V28</f>
        <v>9.1168091168091173E-2</v>
      </c>
      <c r="O25" s="15">
        <f>W25/W28</f>
        <v>0.22619047619047619</v>
      </c>
      <c r="S25" t="s">
        <v>35</v>
      </c>
      <c r="T25">
        <v>10</v>
      </c>
      <c r="U25">
        <v>25</v>
      </c>
      <c r="V25">
        <v>32</v>
      </c>
      <c r="W25">
        <v>19</v>
      </c>
      <c r="X25">
        <v>86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3.3066132264529056E-2</v>
      </c>
      <c r="L26" s="15">
        <f>T26/T28</f>
        <v>1.9607843137254902E-2</v>
      </c>
      <c r="M26" s="15">
        <f>U26/U28</f>
        <v>4.2207792207792208E-2</v>
      </c>
      <c r="N26" s="15">
        <f>V26/V28</f>
        <v>3.1339031339031341E-2</v>
      </c>
      <c r="O26" s="15">
        <f>W26/W28</f>
        <v>4.7619047619047616E-2</v>
      </c>
      <c r="S26" t="s">
        <v>36</v>
      </c>
      <c r="T26">
        <v>5</v>
      </c>
      <c r="U26">
        <v>13</v>
      </c>
      <c r="V26">
        <v>11</v>
      </c>
      <c r="W26">
        <v>4</v>
      </c>
      <c r="X26">
        <v>33</v>
      </c>
    </row>
    <row r="27" spans="1:24" x14ac:dyDescent="0.25">
      <c r="J27" t="s">
        <v>37</v>
      </c>
      <c r="K27" s="15">
        <f>X27/X28</f>
        <v>2.6052104208416832E-2</v>
      </c>
      <c r="L27" s="15">
        <f>T27/T28</f>
        <v>1.1764705882352941E-2</v>
      </c>
      <c r="M27" s="15">
        <f>U27/U28</f>
        <v>1.2987012987012988E-2</v>
      </c>
      <c r="N27" s="15">
        <f>V27/V28</f>
        <v>3.4188034188034191E-2</v>
      </c>
      <c r="O27" s="15">
        <f>W27/W28</f>
        <v>8.3333333333333329E-2</v>
      </c>
      <c r="S27" t="s">
        <v>37</v>
      </c>
      <c r="T27">
        <v>3</v>
      </c>
      <c r="U27">
        <v>4</v>
      </c>
      <c r="V27">
        <v>12</v>
      </c>
      <c r="W27">
        <v>7</v>
      </c>
      <c r="X27">
        <v>26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308</v>
      </c>
      <c r="V28">
        <v>351</v>
      </c>
      <c r="W28">
        <v>84</v>
      </c>
      <c r="X28">
        <v>998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159</v>
      </c>
    </row>
    <row r="35" spans="1:23" x14ac:dyDescent="0.25">
      <c r="A35" t="str">
        <f>R34</f>
        <v>Importance of government to American democracy -- Government protects individuals' right to engage in peaceful protest.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00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0.85299999999999998</v>
      </c>
      <c r="C38" s="13">
        <f>L38+L39</f>
        <v>0.84756097560975607</v>
      </c>
      <c r="D38" s="13">
        <f>M38+M39</f>
        <v>0.88151658767772512</v>
      </c>
      <c r="E38" s="13">
        <f>N38+N39</f>
        <v>0.83458646616541343</v>
      </c>
      <c r="F38" s="2"/>
      <c r="J38" t="s">
        <v>33</v>
      </c>
      <c r="K38" s="15">
        <f>W38/W43</f>
        <v>0.66200000000000003</v>
      </c>
      <c r="L38" s="15">
        <f>T38/T43</f>
        <v>0.65091463414634143</v>
      </c>
      <c r="M38" s="15">
        <f>U38/U43</f>
        <v>0.66824644549763035</v>
      </c>
      <c r="N38" s="15">
        <f>V38/V43</f>
        <v>0.70676691729323304</v>
      </c>
      <c r="O38" s="15"/>
      <c r="R38" t="s">
        <v>157</v>
      </c>
      <c r="S38" t="s">
        <v>33</v>
      </c>
      <c r="T38">
        <v>427</v>
      </c>
      <c r="U38">
        <v>141</v>
      </c>
      <c r="V38">
        <v>94</v>
      </c>
      <c r="W38">
        <v>662</v>
      </c>
    </row>
    <row r="39" spans="1:23" x14ac:dyDescent="0.25">
      <c r="A39" t="s">
        <v>35</v>
      </c>
      <c r="B39" s="13">
        <f>K40</f>
        <v>8.6999999999999994E-2</v>
      </c>
      <c r="C39" s="13">
        <f>L40</f>
        <v>0.10060975609756098</v>
      </c>
      <c r="D39" s="13">
        <f>M40</f>
        <v>5.6872037914691941E-2</v>
      </c>
      <c r="E39" s="13">
        <f>N40</f>
        <v>6.7669172932330823E-2</v>
      </c>
      <c r="F39" s="2"/>
      <c r="J39" t="s">
        <v>34</v>
      </c>
      <c r="K39" s="15">
        <f>W39/W43</f>
        <v>0.191</v>
      </c>
      <c r="L39" s="15">
        <f>T39/T43</f>
        <v>0.19664634146341464</v>
      </c>
      <c r="M39" s="15">
        <f>U39/U43</f>
        <v>0.2132701421800948</v>
      </c>
      <c r="N39" s="15">
        <f>V39/V43</f>
        <v>0.12781954887218044</v>
      </c>
      <c r="O39" s="15"/>
      <c r="S39" t="s">
        <v>34</v>
      </c>
      <c r="T39">
        <v>129</v>
      </c>
      <c r="U39">
        <v>45</v>
      </c>
      <c r="V39">
        <v>17</v>
      </c>
      <c r="W39">
        <v>191</v>
      </c>
    </row>
    <row r="40" spans="1:23" x14ac:dyDescent="0.25">
      <c r="A40" t="s">
        <v>39</v>
      </c>
      <c r="B40" s="13">
        <f>K41+K42</f>
        <v>0.06</v>
      </c>
      <c r="C40" s="13">
        <f>L41+L42</f>
        <v>5.1829268292682931E-2</v>
      </c>
      <c r="D40" s="13">
        <f>M41+M42</f>
        <v>6.1611374407582936E-2</v>
      </c>
      <c r="E40" s="13">
        <f>N41+N42</f>
        <v>9.7744360902255634E-2</v>
      </c>
      <c r="F40" s="2"/>
      <c r="J40" t="s">
        <v>35</v>
      </c>
      <c r="K40" s="15">
        <f>W40/W43</f>
        <v>8.6999999999999994E-2</v>
      </c>
      <c r="L40" s="15">
        <f>T40/T43</f>
        <v>0.10060975609756098</v>
      </c>
      <c r="M40" s="15">
        <f>U40/U43</f>
        <v>5.6872037914691941E-2</v>
      </c>
      <c r="N40" s="15">
        <f>V40/V43</f>
        <v>6.7669172932330823E-2</v>
      </c>
      <c r="O40" s="15"/>
      <c r="S40" t="s">
        <v>35</v>
      </c>
      <c r="T40">
        <v>66</v>
      </c>
      <c r="U40">
        <v>12</v>
      </c>
      <c r="V40">
        <v>9</v>
      </c>
      <c r="W40">
        <v>87</v>
      </c>
    </row>
    <row r="41" spans="1:23" x14ac:dyDescent="0.25">
      <c r="J41" t="s">
        <v>36</v>
      </c>
      <c r="K41" s="15">
        <f>W41/W43</f>
        <v>3.3000000000000002E-2</v>
      </c>
      <c r="L41" s="15">
        <f>T41/T43</f>
        <v>2.8963414634146343E-2</v>
      </c>
      <c r="M41" s="15">
        <f>U41/U43</f>
        <v>3.3175355450236969E-2</v>
      </c>
      <c r="N41" s="15">
        <f>V41/V43</f>
        <v>5.2631578947368418E-2</v>
      </c>
      <c r="O41" s="15"/>
      <c r="S41" t="s">
        <v>36</v>
      </c>
      <c r="T41">
        <v>19</v>
      </c>
      <c r="U41">
        <v>7</v>
      </c>
      <c r="V41">
        <v>7</v>
      </c>
      <c r="W41">
        <v>33</v>
      </c>
    </row>
    <row r="42" spans="1:23" x14ac:dyDescent="0.25">
      <c r="J42" t="s">
        <v>37</v>
      </c>
      <c r="K42" s="15">
        <f>W42/W43</f>
        <v>2.7E-2</v>
      </c>
      <c r="L42" s="15">
        <f>T42/T43</f>
        <v>2.2865853658536585E-2</v>
      </c>
      <c r="M42" s="15">
        <f>U42/U43</f>
        <v>2.843601895734597E-2</v>
      </c>
      <c r="N42" s="15">
        <f>V42/V43</f>
        <v>4.5112781954887216E-2</v>
      </c>
      <c r="O42" s="15"/>
      <c r="S42" t="s">
        <v>37</v>
      </c>
      <c r="T42">
        <v>15</v>
      </c>
      <c r="U42">
        <v>6</v>
      </c>
      <c r="V42">
        <v>6</v>
      </c>
      <c r="W42">
        <v>27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211</v>
      </c>
      <c r="V43">
        <v>133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226</v>
      </c>
    </row>
    <row r="50" spans="1:22" x14ac:dyDescent="0.25">
      <c r="A50" t="str">
        <f>R49</f>
        <v>Importance of government to American democracy -- Government protects individuals' right to engage in peaceful protest.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40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0.85485485485485491</v>
      </c>
      <c r="C53" s="13">
        <f>L53+L54</f>
        <v>0.86401673640167365</v>
      </c>
      <c r="D53" s="13">
        <f>M53+M54</f>
        <v>0.84644913627639151</v>
      </c>
      <c r="E53" s="2"/>
      <c r="F53" s="2"/>
      <c r="J53" t="s">
        <v>33</v>
      </c>
      <c r="K53" s="15">
        <f>V53/V58</f>
        <v>0.66366366366366369</v>
      </c>
      <c r="L53" s="15">
        <f>T53/T58</f>
        <v>0.66945606694560666</v>
      </c>
      <c r="M53" s="15">
        <f>U53/U58</f>
        <v>0.65834932821497116</v>
      </c>
      <c r="N53" s="15"/>
      <c r="O53" s="15"/>
      <c r="R53" t="s">
        <v>157</v>
      </c>
      <c r="S53" t="s">
        <v>33</v>
      </c>
      <c r="T53">
        <v>320</v>
      </c>
      <c r="U53">
        <v>343</v>
      </c>
      <c r="V53">
        <v>663</v>
      </c>
    </row>
    <row r="54" spans="1:22" x14ac:dyDescent="0.25">
      <c r="A54" t="s">
        <v>35</v>
      </c>
      <c r="B54" s="13">
        <f>K55</f>
        <v>8.7087087087087081E-2</v>
      </c>
      <c r="C54" s="13">
        <f>L55</f>
        <v>8.3682008368200833E-2</v>
      </c>
      <c r="D54" s="13">
        <f>M55</f>
        <v>9.0211132437619967E-2</v>
      </c>
      <c r="E54" s="2"/>
      <c r="F54" s="2"/>
      <c r="J54" t="s">
        <v>34</v>
      </c>
      <c r="K54" s="15">
        <f>V54/V58</f>
        <v>0.19119119119119118</v>
      </c>
      <c r="L54" s="15">
        <f>T54/T58</f>
        <v>0.19456066945606695</v>
      </c>
      <c r="M54" s="15">
        <f>U54/U58</f>
        <v>0.18809980806142035</v>
      </c>
      <c r="N54" s="15"/>
      <c r="O54" s="15"/>
      <c r="S54" t="s">
        <v>34</v>
      </c>
      <c r="T54">
        <v>93</v>
      </c>
      <c r="U54">
        <v>98</v>
      </c>
      <c r="V54">
        <v>191</v>
      </c>
    </row>
    <row r="55" spans="1:22" x14ac:dyDescent="0.25">
      <c r="A55" t="s">
        <v>39</v>
      </c>
      <c r="B55" s="13">
        <f>K56+K57</f>
        <v>5.8058058058058054E-2</v>
      </c>
      <c r="C55" s="13">
        <f>L56+L57</f>
        <v>5.2301255230125521E-2</v>
      </c>
      <c r="D55" s="13">
        <f>M56+M57</f>
        <v>6.3339731285988479E-2</v>
      </c>
      <c r="E55" s="2"/>
      <c r="F55" s="2"/>
      <c r="J55" t="s">
        <v>35</v>
      </c>
      <c r="K55" s="15">
        <f>V55/V58</f>
        <v>8.7087087087087081E-2</v>
      </c>
      <c r="L55" s="15">
        <f>T55/T58</f>
        <v>8.3682008368200833E-2</v>
      </c>
      <c r="M55" s="15">
        <f>U55/U58</f>
        <v>9.0211132437619967E-2</v>
      </c>
      <c r="N55" s="15"/>
      <c r="O55" s="15"/>
      <c r="S55" t="s">
        <v>35</v>
      </c>
      <c r="T55">
        <v>40</v>
      </c>
      <c r="U55">
        <v>47</v>
      </c>
      <c r="V55">
        <v>87</v>
      </c>
    </row>
    <row r="56" spans="1:22" x14ac:dyDescent="0.25">
      <c r="J56" t="s">
        <v>36</v>
      </c>
      <c r="K56" s="15">
        <f>V56/V58</f>
        <v>3.2032032032032032E-2</v>
      </c>
      <c r="L56" s="15">
        <f>T56/T58</f>
        <v>3.1380753138075312E-2</v>
      </c>
      <c r="M56" s="15">
        <f>U56/U58</f>
        <v>3.2629558541266791E-2</v>
      </c>
      <c r="N56" s="15"/>
      <c r="O56" s="15"/>
      <c r="S56" t="s">
        <v>36</v>
      </c>
      <c r="T56">
        <v>15</v>
      </c>
      <c r="U56">
        <v>17</v>
      </c>
      <c r="V56">
        <v>32</v>
      </c>
    </row>
    <row r="57" spans="1:22" x14ac:dyDescent="0.25">
      <c r="J57" t="s">
        <v>37</v>
      </c>
      <c r="K57" s="15">
        <f>V57/V58</f>
        <v>2.6026026026026026E-2</v>
      </c>
      <c r="L57" s="15">
        <f>T57/T58</f>
        <v>2.0920502092050208E-2</v>
      </c>
      <c r="M57" s="15">
        <f>U57/U58</f>
        <v>3.0710172744721688E-2</v>
      </c>
      <c r="N57" s="15"/>
      <c r="O57" s="15"/>
      <c r="S57" t="s">
        <v>37</v>
      </c>
      <c r="T57">
        <v>10</v>
      </c>
      <c r="U57">
        <v>16</v>
      </c>
      <c r="V57">
        <v>26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521</v>
      </c>
      <c r="V58">
        <v>999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160</v>
      </c>
    </row>
    <row r="65" spans="1:24" x14ac:dyDescent="0.25">
      <c r="A65" t="str">
        <f>R64</f>
        <v>Importance of government to American democracy -- Government protects individuals' right to engage in peaceful protest. * Education Collapsed Crosstabulation</v>
      </c>
      <c r="K65" s="14"/>
      <c r="L65" s="14"/>
      <c r="M65" s="14"/>
      <c r="N65" s="14"/>
      <c r="O65" s="14"/>
      <c r="R65" t="s">
        <v>0</v>
      </c>
    </row>
    <row r="66" spans="1:24" x14ac:dyDescent="0.25">
      <c r="K66" s="14"/>
      <c r="L66" s="14"/>
      <c r="M66" s="14"/>
      <c r="N66" s="14"/>
      <c r="O66" s="14"/>
      <c r="T66" t="s">
        <v>16</v>
      </c>
      <c r="W66" t="s">
        <v>2</v>
      </c>
      <c r="X66" t="s">
        <v>2</v>
      </c>
    </row>
    <row r="67" spans="1:24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4" x14ac:dyDescent="0.25">
      <c r="A68" t="s">
        <v>38</v>
      </c>
      <c r="B68" s="13">
        <f>K68+K69</f>
        <v>0.85470941883767537</v>
      </c>
      <c r="C68" s="13">
        <f>L68+L69</f>
        <v>0.78888888888888886</v>
      </c>
      <c r="D68" s="13">
        <f>M68+M69</f>
        <v>0.8612903225806452</v>
      </c>
      <c r="E68" s="13">
        <f>N68+N69</f>
        <v>0.92073170731707321</v>
      </c>
      <c r="J68" t="s">
        <v>33</v>
      </c>
      <c r="K68" s="15">
        <f>W68/W73</f>
        <v>0.66332665330661322</v>
      </c>
      <c r="L68" s="15">
        <f>T68/T73</f>
        <v>0.59444444444444444</v>
      </c>
      <c r="M68" s="15">
        <f>U68/U73</f>
        <v>0.64838709677419359</v>
      </c>
      <c r="N68" s="15">
        <f>V68/V73</f>
        <v>0.75304878048780488</v>
      </c>
      <c r="O68" s="15"/>
      <c r="R68" t="s">
        <v>157</v>
      </c>
      <c r="S68" t="s">
        <v>33</v>
      </c>
      <c r="T68">
        <v>214</v>
      </c>
      <c r="U68">
        <v>201</v>
      </c>
      <c r="V68">
        <v>247</v>
      </c>
      <c r="W68">
        <v>662</v>
      </c>
      <c r="X68">
        <v>744</v>
      </c>
    </row>
    <row r="69" spans="1:24" x14ac:dyDescent="0.25">
      <c r="A69" t="s">
        <v>35</v>
      </c>
      <c r="B69" s="13">
        <f>K70</f>
        <v>8.617234468937876E-2</v>
      </c>
      <c r="C69" s="13">
        <f>L70</f>
        <v>0.12777777777777777</v>
      </c>
      <c r="D69" s="13">
        <f>M70</f>
        <v>7.7419354838709681E-2</v>
      </c>
      <c r="E69" s="13">
        <f>N70</f>
        <v>4.878048780487805E-2</v>
      </c>
      <c r="J69" t="s">
        <v>34</v>
      </c>
      <c r="K69" s="15">
        <f>W69/W73</f>
        <v>0.19138276553106212</v>
      </c>
      <c r="L69" s="15">
        <f>T69/T73</f>
        <v>0.19444444444444445</v>
      </c>
      <c r="M69" s="15">
        <f>U69/U73</f>
        <v>0.2129032258064516</v>
      </c>
      <c r="N69" s="15">
        <f>V69/V73</f>
        <v>0.1676829268292683</v>
      </c>
      <c r="O69" s="15"/>
      <c r="S69" t="s">
        <v>34</v>
      </c>
      <c r="T69">
        <v>70</v>
      </c>
      <c r="U69">
        <v>66</v>
      </c>
      <c r="V69">
        <v>55</v>
      </c>
      <c r="W69">
        <v>191</v>
      </c>
      <c r="X69">
        <v>144</v>
      </c>
    </row>
    <row r="70" spans="1:24" x14ac:dyDescent="0.25">
      <c r="A70" t="s">
        <v>39</v>
      </c>
      <c r="B70" s="13">
        <f>K71+K72</f>
        <v>5.9118236472945888E-2</v>
      </c>
      <c r="C70" s="13">
        <f>L71+L72</f>
        <v>8.3333333333333343E-2</v>
      </c>
      <c r="D70" s="13">
        <f>M71+M72</f>
        <v>6.1290322580645165E-2</v>
      </c>
      <c r="E70" s="13">
        <f>N71+N72</f>
        <v>3.048780487804878E-2</v>
      </c>
      <c r="J70" t="s">
        <v>35</v>
      </c>
      <c r="K70" s="15">
        <f>W70/W73</f>
        <v>8.617234468937876E-2</v>
      </c>
      <c r="L70" s="15">
        <f>T70/T73</f>
        <v>0.12777777777777777</v>
      </c>
      <c r="M70" s="15">
        <f>U70/U73</f>
        <v>7.7419354838709681E-2</v>
      </c>
      <c r="N70" s="15">
        <f>V70/V73</f>
        <v>4.878048780487805E-2</v>
      </c>
      <c r="O70" s="15"/>
      <c r="S70" t="s">
        <v>35</v>
      </c>
      <c r="T70">
        <v>46</v>
      </c>
      <c r="U70">
        <v>24</v>
      </c>
      <c r="V70">
        <v>16</v>
      </c>
      <c r="W70">
        <v>86</v>
      </c>
      <c r="X70">
        <v>85</v>
      </c>
    </row>
    <row r="71" spans="1:24" x14ac:dyDescent="0.25">
      <c r="J71" t="s">
        <v>36</v>
      </c>
      <c r="K71" s="15">
        <f>W71/W73</f>
        <v>3.2064128256513023E-2</v>
      </c>
      <c r="L71" s="15">
        <f>T71/T73</f>
        <v>3.888888888888889E-2</v>
      </c>
      <c r="M71" s="15">
        <f>U71/U73</f>
        <v>4.1935483870967745E-2</v>
      </c>
      <c r="N71" s="15">
        <f>V71/V73</f>
        <v>1.524390243902439E-2</v>
      </c>
      <c r="O71" s="15"/>
      <c r="S71" t="s">
        <v>36</v>
      </c>
      <c r="T71">
        <v>14</v>
      </c>
      <c r="U71">
        <v>13</v>
      </c>
      <c r="V71">
        <v>5</v>
      </c>
      <c r="W71">
        <v>32</v>
      </c>
      <c r="X71">
        <v>21</v>
      </c>
    </row>
    <row r="72" spans="1:24" x14ac:dyDescent="0.25">
      <c r="J72" t="s">
        <v>37</v>
      </c>
      <c r="K72" s="15">
        <f>W72/W73</f>
        <v>2.7054108216432865E-2</v>
      </c>
      <c r="L72" s="15">
        <f>T72/T73</f>
        <v>4.4444444444444446E-2</v>
      </c>
      <c r="M72" s="15">
        <f>U72/U73</f>
        <v>1.935483870967742E-2</v>
      </c>
      <c r="N72" s="15">
        <f>V72/V73</f>
        <v>1.524390243902439E-2</v>
      </c>
      <c r="O72" s="15"/>
      <c r="S72" t="s">
        <v>37</v>
      </c>
      <c r="T72">
        <v>16</v>
      </c>
      <c r="U72">
        <v>6</v>
      </c>
      <c r="V72">
        <v>5</v>
      </c>
      <c r="W72">
        <v>27</v>
      </c>
      <c r="X72">
        <v>4</v>
      </c>
    </row>
    <row r="73" spans="1:24" x14ac:dyDescent="0.25">
      <c r="K73" s="14"/>
      <c r="L73" s="14"/>
      <c r="M73" s="14"/>
      <c r="N73" s="14"/>
      <c r="O73" s="14"/>
      <c r="R73" t="s">
        <v>2</v>
      </c>
      <c r="T73">
        <v>360</v>
      </c>
      <c r="U73">
        <v>310</v>
      </c>
      <c r="V73">
        <v>328</v>
      </c>
      <c r="W73">
        <v>998</v>
      </c>
      <c r="X73">
        <v>998</v>
      </c>
    </row>
    <row r="74" spans="1:24" x14ac:dyDescent="0.25">
      <c r="K74" s="14"/>
      <c r="L74" s="14"/>
      <c r="M74" s="14"/>
      <c r="N74" s="14"/>
      <c r="O74" s="14"/>
    </row>
    <row r="75" spans="1:24" x14ac:dyDescent="0.25">
      <c r="K75" s="14"/>
      <c r="L75" s="14"/>
      <c r="M75" s="14"/>
      <c r="N75" s="14"/>
      <c r="O75" s="14"/>
    </row>
    <row r="76" spans="1:24" x14ac:dyDescent="0.25">
      <c r="K76" s="14"/>
      <c r="L76" s="14"/>
      <c r="M76" s="14"/>
      <c r="N76" s="14"/>
      <c r="O76" s="14"/>
    </row>
    <row r="77" spans="1:24" x14ac:dyDescent="0.25">
      <c r="K77" s="14"/>
      <c r="L77" s="14"/>
      <c r="M77" s="14"/>
      <c r="N77" s="14"/>
      <c r="O77" s="14"/>
    </row>
    <row r="78" spans="1:24" x14ac:dyDescent="0.25">
      <c r="K78" s="14"/>
      <c r="L78" s="14"/>
      <c r="M78" s="14"/>
      <c r="N78" s="14"/>
      <c r="O78" s="14"/>
    </row>
    <row r="79" spans="1:24" x14ac:dyDescent="0.25">
      <c r="K79" s="14"/>
      <c r="L79" s="14"/>
      <c r="M79" s="14"/>
      <c r="N79" s="14"/>
      <c r="O79" s="14"/>
      <c r="R79" t="s">
        <v>161</v>
      </c>
    </row>
    <row r="80" spans="1:24" x14ac:dyDescent="0.25">
      <c r="A80" t="str">
        <f>R79</f>
        <v>Importance of government to American democracy -- Government protects individuals' right to engage in peaceful protest.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0.85370741482965928</v>
      </c>
      <c r="C83" s="13">
        <f>L83+L84</f>
        <v>0.8683274021352313</v>
      </c>
      <c r="D83" s="13">
        <f>M83+M84</f>
        <v>0.89655172413793105</v>
      </c>
      <c r="E83" s="13">
        <f>N83+N84</f>
        <v>0.81349206349206349</v>
      </c>
      <c r="F83" s="13">
        <f>O83+O84</f>
        <v>0.82843137254901966</v>
      </c>
      <c r="J83" t="s">
        <v>33</v>
      </c>
      <c r="K83" s="15">
        <f>X83/X88</f>
        <v>0.66132264529058116</v>
      </c>
      <c r="L83" s="15">
        <f>T83/T88</f>
        <v>0.71886120996441283</v>
      </c>
      <c r="M83" s="15">
        <f>U83/U88</f>
        <v>0.70114942528735635</v>
      </c>
      <c r="N83" s="15">
        <f>V83/V88</f>
        <v>0.61507936507936511</v>
      </c>
      <c r="O83" s="15">
        <f>W83/W88</f>
        <v>0.58823529411764708</v>
      </c>
      <c r="R83" t="s">
        <v>157</v>
      </c>
      <c r="S83" t="s">
        <v>33</v>
      </c>
      <c r="T83">
        <v>202</v>
      </c>
      <c r="U83">
        <v>183</v>
      </c>
      <c r="V83">
        <v>155</v>
      </c>
      <c r="W83">
        <v>120</v>
      </c>
      <c r="X83">
        <v>660</v>
      </c>
    </row>
    <row r="84" spans="1:24" x14ac:dyDescent="0.25">
      <c r="A84" t="s">
        <v>35</v>
      </c>
      <c r="B84" s="13">
        <f>K85</f>
        <v>8.617234468937876E-2</v>
      </c>
      <c r="C84" s="13">
        <f>L85</f>
        <v>7.8291814946619215E-2</v>
      </c>
      <c r="D84" s="13">
        <f>M85</f>
        <v>5.7471264367816091E-2</v>
      </c>
      <c r="E84" s="13">
        <f>N85</f>
        <v>0.10714285714285714</v>
      </c>
      <c r="F84" s="13">
        <f>O85</f>
        <v>0.10784313725490197</v>
      </c>
      <c r="J84" t="s">
        <v>34</v>
      </c>
      <c r="K84" s="15">
        <f>X84/X88</f>
        <v>0.19238476953907815</v>
      </c>
      <c r="L84" s="15">
        <f>T84/T88</f>
        <v>0.1494661921708185</v>
      </c>
      <c r="M84" s="15">
        <f>U84/U88</f>
        <v>0.19540229885057472</v>
      </c>
      <c r="N84" s="15">
        <f>V84/V88</f>
        <v>0.1984126984126984</v>
      </c>
      <c r="O84" s="15">
        <f>W84/W88</f>
        <v>0.24019607843137256</v>
      </c>
      <c r="S84" t="s">
        <v>34</v>
      </c>
      <c r="T84">
        <v>42</v>
      </c>
      <c r="U84">
        <v>51</v>
      </c>
      <c r="V84">
        <v>50</v>
      </c>
      <c r="W84">
        <v>49</v>
      </c>
      <c r="X84">
        <v>192</v>
      </c>
    </row>
    <row r="85" spans="1:24" x14ac:dyDescent="0.25">
      <c r="A85" t="s">
        <v>39</v>
      </c>
      <c r="B85" s="13">
        <f>K86+K87</f>
        <v>6.0120240480961921E-2</v>
      </c>
      <c r="C85" s="13">
        <f>L86+L87</f>
        <v>5.3380782918149468E-2</v>
      </c>
      <c r="D85" s="13">
        <f>M86+M87</f>
        <v>4.5977011494252873E-2</v>
      </c>
      <c r="E85" s="13">
        <f>N86+N87</f>
        <v>7.9365079365079361E-2</v>
      </c>
      <c r="F85" s="13">
        <f>O86+O87</f>
        <v>6.3725490196078427E-2</v>
      </c>
      <c r="J85" t="s">
        <v>35</v>
      </c>
      <c r="K85" s="15">
        <f>X85/X88</f>
        <v>8.617234468937876E-2</v>
      </c>
      <c r="L85" s="15">
        <f>T85/T88</f>
        <v>7.8291814946619215E-2</v>
      </c>
      <c r="M85" s="15">
        <f>U85/U88</f>
        <v>5.7471264367816091E-2</v>
      </c>
      <c r="N85" s="15">
        <f>V85/V88</f>
        <v>0.10714285714285714</v>
      </c>
      <c r="O85" s="15">
        <f>W85/W88</f>
        <v>0.10784313725490197</v>
      </c>
      <c r="S85" t="s">
        <v>35</v>
      </c>
      <c r="T85">
        <v>22</v>
      </c>
      <c r="U85">
        <v>15</v>
      </c>
      <c r="V85">
        <v>27</v>
      </c>
      <c r="W85">
        <v>22</v>
      </c>
      <c r="X85">
        <v>86</v>
      </c>
    </row>
    <row r="86" spans="1:24" x14ac:dyDescent="0.25">
      <c r="J86" t="s">
        <v>36</v>
      </c>
      <c r="K86" s="15">
        <f>X86/X88</f>
        <v>3.3066132264529056E-2</v>
      </c>
      <c r="L86" s="15">
        <f>T86/T88</f>
        <v>3.2028469750889681E-2</v>
      </c>
      <c r="M86" s="15">
        <f>U86/U88</f>
        <v>1.9157088122605363E-2</v>
      </c>
      <c r="N86" s="15">
        <f>V86/V88</f>
        <v>5.5555555555555552E-2</v>
      </c>
      <c r="O86" s="15">
        <f>W86/W88</f>
        <v>2.4509803921568627E-2</v>
      </c>
      <c r="S86" t="s">
        <v>36</v>
      </c>
      <c r="T86">
        <v>9</v>
      </c>
      <c r="U86">
        <v>5</v>
      </c>
      <c r="V86">
        <v>14</v>
      </c>
      <c r="W86">
        <v>5</v>
      </c>
      <c r="X86">
        <v>33</v>
      </c>
    </row>
    <row r="87" spans="1:24" x14ac:dyDescent="0.25">
      <c r="J87" t="s">
        <v>37</v>
      </c>
      <c r="K87" s="15">
        <f>X87/X88</f>
        <v>2.7054108216432865E-2</v>
      </c>
      <c r="L87" s="15">
        <f>T87/T88</f>
        <v>2.1352313167259787E-2</v>
      </c>
      <c r="M87" s="15">
        <f>U87/U88</f>
        <v>2.681992337164751E-2</v>
      </c>
      <c r="N87" s="15">
        <f>V87/V88</f>
        <v>2.3809523809523808E-2</v>
      </c>
      <c r="O87" s="15">
        <f>W87/W88</f>
        <v>3.9215686274509803E-2</v>
      </c>
      <c r="S87" t="s">
        <v>37</v>
      </c>
      <c r="T87">
        <v>6</v>
      </c>
      <c r="U87">
        <v>7</v>
      </c>
      <c r="V87">
        <v>6</v>
      </c>
      <c r="W87">
        <v>8</v>
      </c>
      <c r="X87">
        <v>27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162</v>
      </c>
    </row>
    <row r="95" spans="1:24" x14ac:dyDescent="0.25">
      <c r="A95" t="str">
        <f>R94</f>
        <v>Importance of government to American democracy -- Government protects individuals' right to engage in peaceful protest.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0.85400000000000009</v>
      </c>
      <c r="C98" s="13">
        <f>L98+L99</f>
        <v>0.91935483870967749</v>
      </c>
      <c r="D98" s="13">
        <f>M98+M99</f>
        <v>0.85658914728682178</v>
      </c>
      <c r="E98" s="13">
        <f>N98+N99</f>
        <v>0.80555555555555558</v>
      </c>
      <c r="J98" t="s">
        <v>33</v>
      </c>
      <c r="K98" s="15">
        <f>W98/W103</f>
        <v>0.66200000000000003</v>
      </c>
      <c r="L98" s="15">
        <f>T98/T103</f>
        <v>0.74193548387096775</v>
      </c>
      <c r="M98" s="15">
        <f>U98/U103</f>
        <v>0.65116279069767447</v>
      </c>
      <c r="N98" s="15">
        <f>V98/V103</f>
        <v>0.61111111111111116</v>
      </c>
      <c r="O98" s="15"/>
      <c r="R98" t="s">
        <v>157</v>
      </c>
      <c r="S98" t="s">
        <v>33</v>
      </c>
      <c r="T98">
        <v>230</v>
      </c>
      <c r="U98">
        <v>168</v>
      </c>
      <c r="V98">
        <v>264</v>
      </c>
      <c r="W98">
        <v>662</v>
      </c>
    </row>
    <row r="99" spans="1:24" x14ac:dyDescent="0.25">
      <c r="A99" t="s">
        <v>35</v>
      </c>
      <c r="B99" s="13">
        <f>K100</f>
        <v>8.5999999999999993E-2</v>
      </c>
      <c r="C99" s="13">
        <f>L100</f>
        <v>3.870967741935484E-2</v>
      </c>
      <c r="D99" s="13">
        <f>M100</f>
        <v>9.3023255813953487E-2</v>
      </c>
      <c r="E99" s="13">
        <f>N100</f>
        <v>0.11574074074074074</v>
      </c>
      <c r="J99" t="s">
        <v>34</v>
      </c>
      <c r="K99" s="15">
        <f>W99/W103</f>
        <v>0.192</v>
      </c>
      <c r="L99" s="15">
        <f>T99/T103</f>
        <v>0.17741935483870969</v>
      </c>
      <c r="M99" s="15">
        <f>U99/U103</f>
        <v>0.20542635658914729</v>
      </c>
      <c r="N99" s="15">
        <f>V99/V103</f>
        <v>0.19444444444444445</v>
      </c>
      <c r="O99" s="15"/>
      <c r="S99" t="s">
        <v>34</v>
      </c>
      <c r="T99">
        <v>55</v>
      </c>
      <c r="U99">
        <v>53</v>
      </c>
      <c r="V99">
        <v>84</v>
      </c>
      <c r="W99">
        <v>192</v>
      </c>
    </row>
    <row r="100" spans="1:24" x14ac:dyDescent="0.25">
      <c r="A100" t="s">
        <v>39</v>
      </c>
      <c r="B100" s="13">
        <f>K101+K102</f>
        <v>0.06</v>
      </c>
      <c r="C100" s="13">
        <f>L101+L102</f>
        <v>4.1935483870967738E-2</v>
      </c>
      <c r="D100" s="13">
        <f>M101+M102</f>
        <v>5.0387596899224806E-2</v>
      </c>
      <c r="E100" s="13">
        <f>N101+N102</f>
        <v>7.8703703703703692E-2</v>
      </c>
      <c r="J100" t="s">
        <v>35</v>
      </c>
      <c r="K100" s="15">
        <f>W100/W103</f>
        <v>8.5999999999999993E-2</v>
      </c>
      <c r="L100" s="15">
        <f>T100/T103</f>
        <v>3.870967741935484E-2</v>
      </c>
      <c r="M100" s="15">
        <f>U100/U103</f>
        <v>9.3023255813953487E-2</v>
      </c>
      <c r="N100" s="15">
        <f>V100/V103</f>
        <v>0.11574074074074074</v>
      </c>
      <c r="O100" s="15"/>
      <c r="S100" t="s">
        <v>35</v>
      </c>
      <c r="T100">
        <v>12</v>
      </c>
      <c r="U100">
        <v>24</v>
      </c>
      <c r="V100">
        <v>50</v>
      </c>
      <c r="W100">
        <v>86</v>
      </c>
    </row>
    <row r="101" spans="1:24" x14ac:dyDescent="0.25">
      <c r="J101" t="s">
        <v>36</v>
      </c>
      <c r="K101" s="15">
        <f>W101/W103</f>
        <v>3.3000000000000002E-2</v>
      </c>
      <c r="L101" s="15">
        <f>T101/T103</f>
        <v>2.2580645161290321E-2</v>
      </c>
      <c r="M101" s="15">
        <f>U101/U103</f>
        <v>1.5503875968992248E-2</v>
      </c>
      <c r="N101" s="15">
        <f>V101/V103</f>
        <v>5.0925925925925923E-2</v>
      </c>
      <c r="O101" s="15"/>
      <c r="S101" t="s">
        <v>36</v>
      </c>
      <c r="T101">
        <v>7</v>
      </c>
      <c r="U101">
        <v>4</v>
      </c>
      <c r="V101">
        <v>22</v>
      </c>
      <c r="W101">
        <v>33</v>
      </c>
    </row>
    <row r="102" spans="1:24" x14ac:dyDescent="0.25">
      <c r="J102" t="s">
        <v>37</v>
      </c>
      <c r="K102" s="15">
        <f>W102/W103</f>
        <v>2.7E-2</v>
      </c>
      <c r="L102" s="15">
        <f>T102/T103</f>
        <v>1.935483870967742E-2</v>
      </c>
      <c r="M102" s="15">
        <f>U102/U103</f>
        <v>3.4883720930232558E-2</v>
      </c>
      <c r="N102" s="15">
        <f>V102/V103</f>
        <v>2.7777777777777776E-2</v>
      </c>
      <c r="O102" s="15"/>
      <c r="S102" t="s">
        <v>37</v>
      </c>
      <c r="T102">
        <v>6</v>
      </c>
      <c r="U102">
        <v>9</v>
      </c>
      <c r="V102">
        <v>12</v>
      </c>
      <c r="W102">
        <v>27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163</v>
      </c>
    </row>
    <row r="110" spans="1:24" x14ac:dyDescent="0.25">
      <c r="A110" t="str">
        <f>R109</f>
        <v>Importance of government to American democracy -- Government protects individuals' right to engage in peaceful protest.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0.85385385385385393</v>
      </c>
      <c r="C113" s="13">
        <f>L113+L114</f>
        <v>0.94750656167979008</v>
      </c>
      <c r="D113" s="13">
        <f>M113+M114</f>
        <v>0.84184914841849146</v>
      </c>
      <c r="E113" s="13">
        <f>N113+N114</f>
        <v>1</v>
      </c>
      <c r="F113" s="13">
        <f>O113+O114</f>
        <v>0.68717948717948718</v>
      </c>
      <c r="J113" t="s">
        <v>33</v>
      </c>
      <c r="K113" s="15">
        <f>X113/X118</f>
        <v>0.66266266266266272</v>
      </c>
      <c r="L113" s="15">
        <f>T113/T118</f>
        <v>0.84514435695538059</v>
      </c>
      <c r="M113" s="15">
        <f>U113/U118</f>
        <v>0.57177615571776153</v>
      </c>
      <c r="N113" s="15">
        <f>V113/V118</f>
        <v>0.83333333333333337</v>
      </c>
      <c r="O113" s="15">
        <f>W113/W118</f>
        <v>0.48717948717948717</v>
      </c>
      <c r="R113" t="s">
        <v>157</v>
      </c>
      <c r="S113" t="s">
        <v>33</v>
      </c>
      <c r="T113">
        <v>322</v>
      </c>
      <c r="U113">
        <v>235</v>
      </c>
      <c r="V113">
        <v>10</v>
      </c>
      <c r="W113">
        <v>95</v>
      </c>
      <c r="X113">
        <v>662</v>
      </c>
    </row>
    <row r="114" spans="1:24" x14ac:dyDescent="0.25">
      <c r="A114" t="s">
        <v>35</v>
      </c>
      <c r="B114" s="13">
        <f>K115</f>
        <v>8.6086086086086089E-2</v>
      </c>
      <c r="C114" s="13">
        <f>L115</f>
        <v>2.8871391076115485E-2</v>
      </c>
      <c r="D114" s="13">
        <f>M115</f>
        <v>0.10218978102189781</v>
      </c>
      <c r="E114" s="13">
        <f>N115</f>
        <v>0</v>
      </c>
      <c r="F114" s="13">
        <f>O115</f>
        <v>0.16923076923076924</v>
      </c>
      <c r="J114" t="s">
        <v>34</v>
      </c>
      <c r="K114" s="15">
        <f>X114/X118</f>
        <v>0.19119119119119118</v>
      </c>
      <c r="L114" s="15">
        <f>T114/T118</f>
        <v>0.10236220472440945</v>
      </c>
      <c r="M114" s="15">
        <f>U114/U118</f>
        <v>0.27007299270072993</v>
      </c>
      <c r="N114" s="15">
        <f>V114/V118</f>
        <v>0.16666666666666666</v>
      </c>
      <c r="O114" s="15">
        <f>W114/W118</f>
        <v>0.2</v>
      </c>
      <c r="S114" t="s">
        <v>34</v>
      </c>
      <c r="T114">
        <v>39</v>
      </c>
      <c r="U114">
        <v>111</v>
      </c>
      <c r="V114">
        <v>2</v>
      </c>
      <c r="W114">
        <v>39</v>
      </c>
      <c r="X114">
        <v>191</v>
      </c>
    </row>
    <row r="115" spans="1:24" x14ac:dyDescent="0.25">
      <c r="A115" t="s">
        <v>39</v>
      </c>
      <c r="B115" s="13">
        <f>K116+K117</f>
        <v>6.006006006006006E-2</v>
      </c>
      <c r="C115" s="13">
        <f>L116+L117</f>
        <v>2.3622047244094488E-2</v>
      </c>
      <c r="D115" s="13">
        <f>M116+M117</f>
        <v>5.5961070559610707E-2</v>
      </c>
      <c r="E115" s="13">
        <f>N116+N117</f>
        <v>0</v>
      </c>
      <c r="F115" s="13">
        <f>O116+O117</f>
        <v>0.14358974358974358</v>
      </c>
      <c r="J115" t="s">
        <v>35</v>
      </c>
      <c r="K115" s="15">
        <f>X115/X118</f>
        <v>8.6086086086086089E-2</v>
      </c>
      <c r="L115" s="15">
        <f>T115/T118</f>
        <v>2.8871391076115485E-2</v>
      </c>
      <c r="M115" s="15">
        <f>U115/U118</f>
        <v>0.10218978102189781</v>
      </c>
      <c r="N115" s="15">
        <f>V115/V118</f>
        <v>0</v>
      </c>
      <c r="O115" s="15">
        <f>W115/W118</f>
        <v>0.16923076923076924</v>
      </c>
      <c r="S115" t="s">
        <v>35</v>
      </c>
      <c r="T115">
        <v>11</v>
      </c>
      <c r="U115">
        <v>42</v>
      </c>
      <c r="V115">
        <v>0</v>
      </c>
      <c r="W115">
        <v>33</v>
      </c>
      <c r="X115">
        <v>86</v>
      </c>
    </row>
    <row r="116" spans="1:24" x14ac:dyDescent="0.25">
      <c r="J116" t="s">
        <v>36</v>
      </c>
      <c r="K116" s="15">
        <f>X116/X118</f>
        <v>3.3033033033033031E-2</v>
      </c>
      <c r="L116" s="15">
        <f>T116/T118</f>
        <v>1.3123359580052493E-2</v>
      </c>
      <c r="M116" s="15">
        <f>U116/U118</f>
        <v>3.1630170316301706E-2</v>
      </c>
      <c r="N116" s="15">
        <f>V116/V118</f>
        <v>0</v>
      </c>
      <c r="O116" s="15">
        <f>W116/W118</f>
        <v>7.6923076923076927E-2</v>
      </c>
      <c r="S116" t="s">
        <v>36</v>
      </c>
      <c r="T116">
        <v>5</v>
      </c>
      <c r="U116">
        <v>13</v>
      </c>
      <c r="V116">
        <v>0</v>
      </c>
      <c r="W116">
        <v>15</v>
      </c>
      <c r="X116">
        <v>33</v>
      </c>
    </row>
    <row r="117" spans="1:24" x14ac:dyDescent="0.25">
      <c r="J117" t="s">
        <v>37</v>
      </c>
      <c r="K117" s="15">
        <f>X117/X118</f>
        <v>2.7027027027027029E-2</v>
      </c>
      <c r="L117" s="15">
        <f>T117/T118</f>
        <v>1.0498687664041995E-2</v>
      </c>
      <c r="M117" s="15">
        <f>U117/U118</f>
        <v>2.4330900243309004E-2</v>
      </c>
      <c r="N117" s="15">
        <f>V117/V118</f>
        <v>0</v>
      </c>
      <c r="O117" s="15">
        <f>W117/W118</f>
        <v>6.6666666666666666E-2</v>
      </c>
      <c r="S117" t="s">
        <v>37</v>
      </c>
      <c r="T117">
        <v>4</v>
      </c>
      <c r="U117">
        <v>10</v>
      </c>
      <c r="V117">
        <v>0</v>
      </c>
      <c r="W117">
        <v>13</v>
      </c>
      <c r="X117">
        <v>27</v>
      </c>
    </row>
    <row r="118" spans="1:24" x14ac:dyDescent="0.25">
      <c r="R118" t="s">
        <v>2</v>
      </c>
      <c r="T118">
        <v>381</v>
      </c>
      <c r="U118">
        <v>411</v>
      </c>
      <c r="V118">
        <v>12</v>
      </c>
      <c r="W118">
        <v>195</v>
      </c>
      <c r="X118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711E-C693-3841-A1F4-80CB66C56A01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133</v>
      </c>
    </row>
    <row r="6" spans="1:24" x14ac:dyDescent="0.25">
      <c r="A6" t="str">
        <f>R5</f>
        <v>Importance of rights to American democracy -- The law is enforced equally for all persons, no matter their status or connections.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0.85085085085085088</v>
      </c>
      <c r="C9" s="13">
        <f>L9+L10</f>
        <v>0.90559440559440552</v>
      </c>
      <c r="D9" s="13">
        <f>M9+M10</f>
        <v>0.84542586750788651</v>
      </c>
      <c r="E9" s="13">
        <f>N9+N10</f>
        <v>0.82187500000000002</v>
      </c>
      <c r="F9" s="13">
        <f>O9+O10</f>
        <v>0.78947368421052633</v>
      </c>
      <c r="J9" t="s">
        <v>33</v>
      </c>
      <c r="K9" s="15">
        <f>X9/X14</f>
        <v>0.72972972972972971</v>
      </c>
      <c r="L9" s="15">
        <f>T9/T14</f>
        <v>0.78671328671328666</v>
      </c>
      <c r="M9" s="15">
        <f>U9/U14</f>
        <v>0.74447949526813884</v>
      </c>
      <c r="N9" s="15">
        <f>V9/V14</f>
        <v>0.66562500000000002</v>
      </c>
      <c r="O9" s="15">
        <f>W9/W14</f>
        <v>0.72368421052631582</v>
      </c>
      <c r="R9" t="s">
        <v>134</v>
      </c>
      <c r="S9" t="s">
        <v>33</v>
      </c>
      <c r="T9">
        <v>225</v>
      </c>
      <c r="U9">
        <v>236</v>
      </c>
      <c r="V9">
        <v>213</v>
      </c>
      <c r="W9">
        <v>55</v>
      </c>
      <c r="X9">
        <v>729</v>
      </c>
    </row>
    <row r="10" spans="1:24" x14ac:dyDescent="0.25">
      <c r="A10" t="s">
        <v>35</v>
      </c>
      <c r="B10" s="13">
        <f>K11</f>
        <v>8.0080080080080079E-2</v>
      </c>
      <c r="C10" s="13">
        <f>L11</f>
        <v>5.5944055944055944E-2</v>
      </c>
      <c r="D10" s="13">
        <f>M11</f>
        <v>6.9400630914826497E-2</v>
      </c>
      <c r="E10" s="13">
        <f>N11</f>
        <v>9.375E-2</v>
      </c>
      <c r="F10" s="13">
        <f>O11</f>
        <v>0.15789473684210525</v>
      </c>
      <c r="J10" t="s">
        <v>34</v>
      </c>
      <c r="K10" s="15">
        <f>X10/X14</f>
        <v>0.12112112112112113</v>
      </c>
      <c r="L10" s="15">
        <f>T10/T14</f>
        <v>0.11888111888111888</v>
      </c>
      <c r="M10" s="15">
        <f>U10/U14</f>
        <v>0.10094637223974763</v>
      </c>
      <c r="N10" s="15">
        <f>V10/V14</f>
        <v>0.15625</v>
      </c>
      <c r="O10" s="15">
        <f>W10/W14</f>
        <v>6.5789473684210523E-2</v>
      </c>
      <c r="S10" t="s">
        <v>34</v>
      </c>
      <c r="T10">
        <v>34</v>
      </c>
      <c r="U10">
        <v>32</v>
      </c>
      <c r="V10">
        <v>50</v>
      </c>
      <c r="W10">
        <v>5</v>
      </c>
      <c r="X10">
        <v>121</v>
      </c>
    </row>
    <row r="11" spans="1:24" x14ac:dyDescent="0.25">
      <c r="A11" t="s">
        <v>39</v>
      </c>
      <c r="B11" s="13">
        <f>K12+K13</f>
        <v>6.9069069069069067E-2</v>
      </c>
      <c r="C11" s="13">
        <f>L12+L13</f>
        <v>3.8461538461538464E-2</v>
      </c>
      <c r="D11" s="13">
        <f>M12+M13</f>
        <v>8.5173501577287064E-2</v>
      </c>
      <c r="E11" s="13">
        <f>N12+N13</f>
        <v>8.4375000000000006E-2</v>
      </c>
      <c r="F11" s="13">
        <f>O12+O13</f>
        <v>5.2631578947368418E-2</v>
      </c>
      <c r="J11" t="s">
        <v>35</v>
      </c>
      <c r="K11" s="15">
        <f>X11/X14</f>
        <v>8.0080080080080079E-2</v>
      </c>
      <c r="L11" s="15">
        <f>T11/T14</f>
        <v>5.5944055944055944E-2</v>
      </c>
      <c r="M11" s="15">
        <f>U11/U14</f>
        <v>6.9400630914826497E-2</v>
      </c>
      <c r="N11" s="15">
        <f>V11/V14</f>
        <v>9.375E-2</v>
      </c>
      <c r="O11" s="15">
        <f>W11/W14</f>
        <v>0.15789473684210525</v>
      </c>
      <c r="S11" t="s">
        <v>35</v>
      </c>
      <c r="T11">
        <v>16</v>
      </c>
      <c r="U11">
        <v>22</v>
      </c>
      <c r="V11">
        <v>30</v>
      </c>
      <c r="W11">
        <v>12</v>
      </c>
      <c r="X11">
        <v>80</v>
      </c>
    </row>
    <row r="12" spans="1:24" x14ac:dyDescent="0.25">
      <c r="J12" t="s">
        <v>36</v>
      </c>
      <c r="K12" s="15">
        <f>X12/X14</f>
        <v>3.903903903903904E-2</v>
      </c>
      <c r="L12" s="15">
        <f>T12/T14</f>
        <v>3.1468531468531472E-2</v>
      </c>
      <c r="M12" s="15">
        <f>U12/U14</f>
        <v>3.1545741324921134E-2</v>
      </c>
      <c r="N12" s="15">
        <f>V12/V14</f>
        <v>5.3124999999999999E-2</v>
      </c>
      <c r="O12" s="15">
        <f>W12/W14</f>
        <v>3.9473684210526314E-2</v>
      </c>
      <c r="S12" t="s">
        <v>36</v>
      </c>
      <c r="T12">
        <v>9</v>
      </c>
      <c r="U12">
        <v>10</v>
      </c>
      <c r="V12">
        <v>17</v>
      </c>
      <c r="W12">
        <v>3</v>
      </c>
      <c r="X12">
        <v>39</v>
      </c>
    </row>
    <row r="13" spans="1:24" x14ac:dyDescent="0.25">
      <c r="J13" t="s">
        <v>37</v>
      </c>
      <c r="K13" s="15">
        <f>X13/X14</f>
        <v>3.003003003003003E-2</v>
      </c>
      <c r="L13" s="15">
        <f>T13/T14</f>
        <v>6.993006993006993E-3</v>
      </c>
      <c r="M13" s="15">
        <f>U13/U14</f>
        <v>5.362776025236593E-2</v>
      </c>
      <c r="N13" s="15">
        <f>V13/V14</f>
        <v>3.125E-2</v>
      </c>
      <c r="O13" s="15">
        <f>W13/W14</f>
        <v>1.3157894736842105E-2</v>
      </c>
      <c r="S13" t="s">
        <v>37</v>
      </c>
      <c r="T13">
        <v>2</v>
      </c>
      <c r="U13">
        <v>17</v>
      </c>
      <c r="V13">
        <v>10</v>
      </c>
      <c r="W13">
        <v>1</v>
      </c>
      <c r="X13">
        <v>30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286</v>
      </c>
      <c r="U14">
        <v>317</v>
      </c>
      <c r="V14">
        <v>320</v>
      </c>
      <c r="W14">
        <v>76</v>
      </c>
      <c r="X14">
        <v>999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135</v>
      </c>
    </row>
    <row r="20" spans="1:24" x14ac:dyDescent="0.25">
      <c r="A20" t="str">
        <f>R19</f>
        <v>Importance of rights to American democracy -- The law is enforced equally for all persons, no matter their status or connections.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0.85070140280561113</v>
      </c>
      <c r="C23" s="13">
        <f>L23+L24</f>
        <v>0.90980392156862744</v>
      </c>
      <c r="D23" s="13">
        <f>M23+M24</f>
        <v>0.87296416938110744</v>
      </c>
      <c r="E23" s="13">
        <f>N23+N24</f>
        <v>0.81818181818181812</v>
      </c>
      <c r="F23" s="13">
        <f>O23+O24</f>
        <v>0.72619047619047616</v>
      </c>
      <c r="J23" t="s">
        <v>33</v>
      </c>
      <c r="K23" s="15">
        <f>X23/X28</f>
        <v>0.72945891783567129</v>
      </c>
      <c r="L23" s="15">
        <f>T23/T28</f>
        <v>0.83921568627450982</v>
      </c>
      <c r="M23" s="15">
        <f>U23/U28</f>
        <v>0.72964169381107491</v>
      </c>
      <c r="N23" s="15">
        <f>V23/V28</f>
        <v>0.66761363636363635</v>
      </c>
      <c r="O23" s="15">
        <f>W23/W28</f>
        <v>0.65476190476190477</v>
      </c>
      <c r="R23" t="s">
        <v>134</v>
      </c>
      <c r="S23" t="s">
        <v>33</v>
      </c>
      <c r="T23">
        <v>214</v>
      </c>
      <c r="U23">
        <v>224</v>
      </c>
      <c r="V23">
        <v>235</v>
      </c>
      <c r="W23">
        <v>55</v>
      </c>
      <c r="X23">
        <v>728</v>
      </c>
    </row>
    <row r="24" spans="1:24" x14ac:dyDescent="0.25">
      <c r="A24" t="s">
        <v>35</v>
      </c>
      <c r="B24" s="13">
        <f>K25</f>
        <v>8.0160320641282562E-2</v>
      </c>
      <c r="C24" s="13">
        <f>L25</f>
        <v>4.7058823529411764E-2</v>
      </c>
      <c r="D24" s="13">
        <f>M25</f>
        <v>7.1661237785016291E-2</v>
      </c>
      <c r="E24" s="13">
        <f>N25</f>
        <v>7.9545454545454544E-2</v>
      </c>
      <c r="F24" s="13">
        <f>O25</f>
        <v>0.21428571428571427</v>
      </c>
      <c r="J24" t="s">
        <v>34</v>
      </c>
      <c r="K24" s="15">
        <f>X24/X28</f>
        <v>0.12124248496993988</v>
      </c>
      <c r="L24" s="15">
        <f>T24/T28</f>
        <v>7.0588235294117646E-2</v>
      </c>
      <c r="M24" s="15">
        <f>U24/U28</f>
        <v>0.14332247557003258</v>
      </c>
      <c r="N24" s="15">
        <f>V24/V28</f>
        <v>0.15056818181818182</v>
      </c>
      <c r="O24" s="15">
        <f>W24/W28</f>
        <v>7.1428571428571425E-2</v>
      </c>
      <c r="S24" t="s">
        <v>34</v>
      </c>
      <c r="T24">
        <v>18</v>
      </c>
      <c r="U24">
        <v>44</v>
      </c>
      <c r="V24">
        <v>53</v>
      </c>
      <c r="W24">
        <v>6</v>
      </c>
      <c r="X24">
        <v>121</v>
      </c>
    </row>
    <row r="25" spans="1:24" x14ac:dyDescent="0.25">
      <c r="A25" t="s">
        <v>39</v>
      </c>
      <c r="B25" s="13">
        <f>K26+K27</f>
        <v>6.9138276553106212E-2</v>
      </c>
      <c r="C25" s="13">
        <f>L26+L27</f>
        <v>4.3137254901960784E-2</v>
      </c>
      <c r="D25" s="13">
        <f>M26+M27</f>
        <v>5.5374592833876218E-2</v>
      </c>
      <c r="E25" s="13">
        <f>N26+N27</f>
        <v>0.10227272727272728</v>
      </c>
      <c r="F25" s="13">
        <f>O26+O27</f>
        <v>5.9523809523809521E-2</v>
      </c>
      <c r="J25" t="s">
        <v>35</v>
      </c>
      <c r="K25" s="15">
        <f>X25/X28</f>
        <v>8.0160320641282562E-2</v>
      </c>
      <c r="L25" s="15">
        <f>T25/T28</f>
        <v>4.7058823529411764E-2</v>
      </c>
      <c r="M25" s="15">
        <f>U25/U28</f>
        <v>7.1661237785016291E-2</v>
      </c>
      <c r="N25" s="15">
        <f>V25/V28</f>
        <v>7.9545454545454544E-2</v>
      </c>
      <c r="O25" s="15">
        <f>W25/W28</f>
        <v>0.21428571428571427</v>
      </c>
      <c r="S25" t="s">
        <v>35</v>
      </c>
      <c r="T25">
        <v>12</v>
      </c>
      <c r="U25">
        <v>22</v>
      </c>
      <c r="V25">
        <v>28</v>
      </c>
      <c r="W25">
        <v>18</v>
      </c>
      <c r="X25">
        <v>80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3.9078156312625248E-2</v>
      </c>
      <c r="L26" s="15">
        <f>T26/T28</f>
        <v>3.5294117647058823E-2</v>
      </c>
      <c r="M26" s="15">
        <f>U26/U28</f>
        <v>3.5830618892508145E-2</v>
      </c>
      <c r="N26" s="15">
        <f>V26/V28</f>
        <v>5.113636363636364E-2</v>
      </c>
      <c r="O26" s="15">
        <f>W26/W28</f>
        <v>1.1904761904761904E-2</v>
      </c>
      <c r="S26" t="s">
        <v>36</v>
      </c>
      <c r="T26">
        <v>9</v>
      </c>
      <c r="U26">
        <v>11</v>
      </c>
      <c r="V26">
        <v>18</v>
      </c>
      <c r="W26">
        <v>1</v>
      </c>
      <c r="X26">
        <v>39</v>
      </c>
    </row>
    <row r="27" spans="1:24" x14ac:dyDescent="0.25">
      <c r="J27" t="s">
        <v>37</v>
      </c>
      <c r="K27" s="15">
        <f>X27/X28</f>
        <v>3.0060120240480961E-2</v>
      </c>
      <c r="L27" s="15">
        <f>T27/T28</f>
        <v>7.8431372549019607E-3</v>
      </c>
      <c r="M27" s="15">
        <f>U27/U28</f>
        <v>1.9543973941368076E-2</v>
      </c>
      <c r="N27" s="15">
        <f>V27/V28</f>
        <v>5.113636363636364E-2</v>
      </c>
      <c r="O27" s="15">
        <f>W27/W28</f>
        <v>4.7619047619047616E-2</v>
      </c>
      <c r="S27" t="s">
        <v>37</v>
      </c>
      <c r="T27">
        <v>2</v>
      </c>
      <c r="U27">
        <v>6</v>
      </c>
      <c r="V27">
        <v>18</v>
      </c>
      <c r="W27">
        <v>4</v>
      </c>
      <c r="X27">
        <v>30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307</v>
      </c>
      <c r="V28">
        <v>352</v>
      </c>
      <c r="W28">
        <v>84</v>
      </c>
      <c r="X28">
        <v>998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136</v>
      </c>
    </row>
    <row r="35" spans="1:23" x14ac:dyDescent="0.25">
      <c r="A35" t="str">
        <f>R34</f>
        <v>Importance of rights to American democracy -- The law is enforced equally for all persons, no matter their status or connections.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0.85085085085085088</v>
      </c>
      <c r="C38" s="13">
        <f>L38+L39</f>
        <v>0.85190839694656495</v>
      </c>
      <c r="D38" s="13">
        <f>M38+M39</f>
        <v>0.86729857819905209</v>
      </c>
      <c r="E38" s="13">
        <f>N38+N39</f>
        <v>0.81954887218045114</v>
      </c>
      <c r="F38" s="2"/>
      <c r="J38" t="s">
        <v>33</v>
      </c>
      <c r="K38" s="15">
        <f>W38/W43</f>
        <v>0.72872872872872874</v>
      </c>
      <c r="L38" s="15">
        <f>T38/T43</f>
        <v>0.73587786259541987</v>
      </c>
      <c r="M38" s="15">
        <f>U38/U43</f>
        <v>0.70616113744075826</v>
      </c>
      <c r="N38" s="15">
        <f>V38/V43</f>
        <v>0.72932330827067671</v>
      </c>
      <c r="O38" s="15"/>
      <c r="R38" t="s">
        <v>134</v>
      </c>
      <c r="S38" t="s">
        <v>33</v>
      </c>
      <c r="T38">
        <v>482</v>
      </c>
      <c r="U38">
        <v>149</v>
      </c>
      <c r="V38">
        <v>97</v>
      </c>
      <c r="W38">
        <v>728</v>
      </c>
    </row>
    <row r="39" spans="1:23" x14ac:dyDescent="0.25">
      <c r="A39" t="s">
        <v>35</v>
      </c>
      <c r="B39" s="13">
        <f>K40</f>
        <v>7.9079079079079073E-2</v>
      </c>
      <c r="C39" s="13">
        <f>L40</f>
        <v>7.9389312977099238E-2</v>
      </c>
      <c r="D39" s="13">
        <f>M40</f>
        <v>6.6350710900473939E-2</v>
      </c>
      <c r="E39" s="13">
        <f>N40</f>
        <v>9.7744360902255634E-2</v>
      </c>
      <c r="F39" s="2"/>
      <c r="J39" t="s">
        <v>34</v>
      </c>
      <c r="K39" s="15">
        <f>W39/W43</f>
        <v>0.12212212212212212</v>
      </c>
      <c r="L39" s="15">
        <f>T39/T43</f>
        <v>0.11603053435114503</v>
      </c>
      <c r="M39" s="15">
        <f>U39/U43</f>
        <v>0.16113744075829384</v>
      </c>
      <c r="N39" s="15">
        <f>V39/V43</f>
        <v>9.0225563909774431E-2</v>
      </c>
      <c r="O39" s="15"/>
      <c r="S39" t="s">
        <v>34</v>
      </c>
      <c r="T39">
        <v>76</v>
      </c>
      <c r="U39">
        <v>34</v>
      </c>
      <c r="V39">
        <v>12</v>
      </c>
      <c r="W39">
        <v>122</v>
      </c>
    </row>
    <row r="40" spans="1:23" x14ac:dyDescent="0.25">
      <c r="A40" t="s">
        <v>39</v>
      </c>
      <c r="B40" s="13">
        <f>K41+K42</f>
        <v>7.0070070070070073E-2</v>
      </c>
      <c r="C40" s="13">
        <f>L41+L42</f>
        <v>6.8702290076335881E-2</v>
      </c>
      <c r="D40" s="13">
        <f>M41+M42</f>
        <v>6.6350710900473939E-2</v>
      </c>
      <c r="E40" s="13">
        <f>N41+N42</f>
        <v>8.2706766917293228E-2</v>
      </c>
      <c r="F40" s="2"/>
      <c r="J40" t="s">
        <v>35</v>
      </c>
      <c r="K40" s="15">
        <f>W40/W43</f>
        <v>7.9079079079079073E-2</v>
      </c>
      <c r="L40" s="15">
        <f>T40/T43</f>
        <v>7.9389312977099238E-2</v>
      </c>
      <c r="M40" s="15">
        <f>U40/U43</f>
        <v>6.6350710900473939E-2</v>
      </c>
      <c r="N40" s="15">
        <f>V40/V43</f>
        <v>9.7744360902255634E-2</v>
      </c>
      <c r="O40" s="15"/>
      <c r="S40" t="s">
        <v>35</v>
      </c>
      <c r="T40">
        <v>52</v>
      </c>
      <c r="U40">
        <v>14</v>
      </c>
      <c r="V40">
        <v>13</v>
      </c>
      <c r="W40">
        <v>79</v>
      </c>
    </row>
    <row r="41" spans="1:23" x14ac:dyDescent="0.25">
      <c r="J41" t="s">
        <v>36</v>
      </c>
      <c r="K41" s="15">
        <f>W41/W43</f>
        <v>4.004004004004004E-2</v>
      </c>
      <c r="L41" s="15">
        <f>T41/T43</f>
        <v>3.3587786259541987E-2</v>
      </c>
      <c r="M41" s="15">
        <f>U41/U43</f>
        <v>3.3175355450236969E-2</v>
      </c>
      <c r="N41" s="15">
        <f>V41/V43</f>
        <v>8.2706766917293228E-2</v>
      </c>
      <c r="O41" s="15"/>
      <c r="S41" t="s">
        <v>36</v>
      </c>
      <c r="T41">
        <v>22</v>
      </c>
      <c r="U41">
        <v>7</v>
      </c>
      <c r="V41">
        <v>11</v>
      </c>
      <c r="W41">
        <v>40</v>
      </c>
    </row>
    <row r="42" spans="1:23" x14ac:dyDescent="0.25">
      <c r="J42" t="s">
        <v>37</v>
      </c>
      <c r="K42" s="15">
        <f>W42/W43</f>
        <v>3.003003003003003E-2</v>
      </c>
      <c r="L42" s="15">
        <f>T42/T43</f>
        <v>3.5114503816793895E-2</v>
      </c>
      <c r="M42" s="15">
        <f>U42/U43</f>
        <v>3.3175355450236969E-2</v>
      </c>
      <c r="N42" s="15">
        <f>V42/V43</f>
        <v>0</v>
      </c>
      <c r="O42" s="15"/>
      <c r="S42" t="s">
        <v>37</v>
      </c>
      <c r="T42">
        <v>23</v>
      </c>
      <c r="U42">
        <v>7</v>
      </c>
      <c r="V42">
        <v>0</v>
      </c>
      <c r="W42">
        <v>30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227</v>
      </c>
    </row>
    <row r="50" spans="1:22" x14ac:dyDescent="0.25">
      <c r="A50" t="str">
        <f>R49</f>
        <v>Importance of rights to American democracy -- The law is enforced equally for all persons, no matter their status or connections.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0.85085085085085088</v>
      </c>
      <c r="C53" s="13">
        <f>L53+L54</f>
        <v>0.83054393305439334</v>
      </c>
      <c r="D53" s="13">
        <f>M53+M54</f>
        <v>0.86948176583493286</v>
      </c>
      <c r="E53" s="2"/>
      <c r="F53" s="2"/>
      <c r="J53" t="s">
        <v>33</v>
      </c>
      <c r="K53" s="15">
        <f>V53/V58</f>
        <v>0.72872872872872874</v>
      </c>
      <c r="L53" s="15">
        <f>T53/T58</f>
        <v>0.68828451882845187</v>
      </c>
      <c r="M53" s="15">
        <f>U53/U58</f>
        <v>0.76583493282149717</v>
      </c>
      <c r="N53" s="15"/>
      <c r="O53" s="15"/>
      <c r="R53" t="s">
        <v>134</v>
      </c>
      <c r="S53" t="s">
        <v>33</v>
      </c>
      <c r="T53">
        <v>329</v>
      </c>
      <c r="U53">
        <v>399</v>
      </c>
      <c r="V53">
        <v>728</v>
      </c>
    </row>
    <row r="54" spans="1:22" x14ac:dyDescent="0.25">
      <c r="A54" t="s">
        <v>35</v>
      </c>
      <c r="B54" s="13">
        <f>K55</f>
        <v>8.0080080080080079E-2</v>
      </c>
      <c r="C54" s="13">
        <f>L55</f>
        <v>8.9958158995815898E-2</v>
      </c>
      <c r="D54" s="13">
        <f>M55</f>
        <v>7.1017274472168906E-2</v>
      </c>
      <c r="E54" s="2"/>
      <c r="F54" s="2"/>
      <c r="J54" t="s">
        <v>34</v>
      </c>
      <c r="K54" s="15">
        <f>V54/V58</f>
        <v>0.12212212212212212</v>
      </c>
      <c r="L54" s="15">
        <f>T54/T58</f>
        <v>0.14225941422594143</v>
      </c>
      <c r="M54" s="15">
        <f>U54/U58</f>
        <v>0.1036468330134357</v>
      </c>
      <c r="N54" s="15"/>
      <c r="O54" s="15"/>
      <c r="S54" t="s">
        <v>34</v>
      </c>
      <c r="T54">
        <v>68</v>
      </c>
      <c r="U54">
        <v>54</v>
      </c>
      <c r="V54">
        <v>122</v>
      </c>
    </row>
    <row r="55" spans="1:22" x14ac:dyDescent="0.25">
      <c r="A55" t="s">
        <v>39</v>
      </c>
      <c r="B55" s="13">
        <f>K56+K57</f>
        <v>6.9069069069069067E-2</v>
      </c>
      <c r="C55" s="13">
        <f>L56+L57</f>
        <v>7.9497907949790794E-2</v>
      </c>
      <c r="D55" s="13">
        <f>M56+M57</f>
        <v>5.9500959692898273E-2</v>
      </c>
      <c r="E55" s="2"/>
      <c r="F55" s="2"/>
      <c r="J55" t="s">
        <v>35</v>
      </c>
      <c r="K55" s="15">
        <f>V55/V58</f>
        <v>8.0080080080080079E-2</v>
      </c>
      <c r="L55" s="15">
        <f>T55/T58</f>
        <v>8.9958158995815898E-2</v>
      </c>
      <c r="M55" s="15">
        <f>U55/U58</f>
        <v>7.1017274472168906E-2</v>
      </c>
      <c r="N55" s="15"/>
      <c r="O55" s="15"/>
      <c r="S55" t="s">
        <v>35</v>
      </c>
      <c r="T55">
        <v>43</v>
      </c>
      <c r="U55">
        <v>37</v>
      </c>
      <c r="V55">
        <v>80</v>
      </c>
    </row>
    <row r="56" spans="1:22" x14ac:dyDescent="0.25">
      <c r="J56" t="s">
        <v>36</v>
      </c>
      <c r="K56" s="15">
        <f>V56/V58</f>
        <v>3.903903903903904E-2</v>
      </c>
      <c r="L56" s="15">
        <f>T56/T58</f>
        <v>5.6485355648535567E-2</v>
      </c>
      <c r="M56" s="15">
        <f>U56/U58</f>
        <v>2.3032629558541268E-2</v>
      </c>
      <c r="N56" s="15"/>
      <c r="O56" s="15"/>
      <c r="S56" t="s">
        <v>36</v>
      </c>
      <c r="T56">
        <v>27</v>
      </c>
      <c r="U56">
        <v>12</v>
      </c>
      <c r="V56">
        <v>39</v>
      </c>
    </row>
    <row r="57" spans="1:22" x14ac:dyDescent="0.25">
      <c r="J57" t="s">
        <v>37</v>
      </c>
      <c r="K57" s="15">
        <f>V57/V58</f>
        <v>3.003003003003003E-2</v>
      </c>
      <c r="L57" s="15">
        <f>T57/T58</f>
        <v>2.3012552301255231E-2</v>
      </c>
      <c r="M57" s="15">
        <f>U57/U58</f>
        <v>3.6468330134357005E-2</v>
      </c>
      <c r="N57" s="15"/>
      <c r="O57" s="15"/>
      <c r="S57" t="s">
        <v>37</v>
      </c>
      <c r="T57">
        <v>11</v>
      </c>
      <c r="U57">
        <v>19</v>
      </c>
      <c r="V57">
        <v>30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521</v>
      </c>
      <c r="V58">
        <v>999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137</v>
      </c>
    </row>
    <row r="65" spans="1:23" x14ac:dyDescent="0.25">
      <c r="A65" t="str">
        <f>R64</f>
        <v>Importance of rights to American democracy -- The law is enforced equally for all persons, no matter their status or connections.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0.84899999999999998</v>
      </c>
      <c r="C68" s="13">
        <f>L68+L69</f>
        <v>0.81163434903047094</v>
      </c>
      <c r="D68" s="13">
        <f>M68+M69</f>
        <v>0.84193548387096773</v>
      </c>
      <c r="E68" s="13">
        <f>N68+N69</f>
        <v>0.89665653495440722</v>
      </c>
      <c r="J68" t="s">
        <v>33</v>
      </c>
      <c r="K68" s="15">
        <f>W68/W73</f>
        <v>0.72699999999999998</v>
      </c>
      <c r="L68" s="15">
        <f>T68/T73</f>
        <v>0.6952908587257618</v>
      </c>
      <c r="M68" s="15">
        <f>U68/U73</f>
        <v>0.70645161290322578</v>
      </c>
      <c r="N68" s="15">
        <f>V68/V73</f>
        <v>0.78115501519756836</v>
      </c>
      <c r="O68" s="15"/>
      <c r="R68" t="s">
        <v>134</v>
      </c>
      <c r="S68" t="s">
        <v>33</v>
      </c>
      <c r="T68">
        <v>251</v>
      </c>
      <c r="U68">
        <v>219</v>
      </c>
      <c r="V68">
        <v>257</v>
      </c>
      <c r="W68">
        <v>727</v>
      </c>
    </row>
    <row r="69" spans="1:23" x14ac:dyDescent="0.25">
      <c r="A69" t="s">
        <v>35</v>
      </c>
      <c r="B69" s="13">
        <f>K70</f>
        <v>0.08</v>
      </c>
      <c r="C69" s="13">
        <f>L70</f>
        <v>0.13019390581717452</v>
      </c>
      <c r="D69" s="13">
        <f>M70</f>
        <v>5.1612903225806452E-2</v>
      </c>
      <c r="E69" s="13">
        <f>N70</f>
        <v>5.1671732522796353E-2</v>
      </c>
      <c r="J69" t="s">
        <v>34</v>
      </c>
      <c r="K69" s="15">
        <f>W69/W73</f>
        <v>0.122</v>
      </c>
      <c r="L69" s="15">
        <f>T69/T73</f>
        <v>0.11634349030470914</v>
      </c>
      <c r="M69" s="15">
        <f>U69/U73</f>
        <v>0.13548387096774195</v>
      </c>
      <c r="N69" s="15">
        <f>V69/V73</f>
        <v>0.11550151975683891</v>
      </c>
      <c r="O69" s="15"/>
      <c r="S69" t="s">
        <v>34</v>
      </c>
      <c r="T69">
        <v>42</v>
      </c>
      <c r="U69">
        <v>42</v>
      </c>
      <c r="V69">
        <v>38</v>
      </c>
      <c r="W69">
        <v>122</v>
      </c>
    </row>
    <row r="70" spans="1:23" x14ac:dyDescent="0.25">
      <c r="A70" t="s">
        <v>39</v>
      </c>
      <c r="B70" s="13">
        <f>K71+K72</f>
        <v>7.1000000000000008E-2</v>
      </c>
      <c r="C70" s="13">
        <f>L71+L72</f>
        <v>5.817174515235457E-2</v>
      </c>
      <c r="D70" s="13">
        <f>M71+M72</f>
        <v>0.1064516129032258</v>
      </c>
      <c r="E70" s="13">
        <f>N71+N72</f>
        <v>5.1671732522796353E-2</v>
      </c>
      <c r="J70" t="s">
        <v>35</v>
      </c>
      <c r="K70" s="15">
        <f>W70/W73</f>
        <v>0.08</v>
      </c>
      <c r="L70" s="15">
        <f>T70/T73</f>
        <v>0.13019390581717452</v>
      </c>
      <c r="M70" s="15">
        <f>U70/U73</f>
        <v>5.1612903225806452E-2</v>
      </c>
      <c r="N70" s="15">
        <f>V70/V73</f>
        <v>5.1671732522796353E-2</v>
      </c>
      <c r="O70" s="15"/>
      <c r="S70" t="s">
        <v>35</v>
      </c>
      <c r="T70">
        <v>47</v>
      </c>
      <c r="U70">
        <v>16</v>
      </c>
      <c r="V70">
        <v>17</v>
      </c>
      <c r="W70">
        <v>80</v>
      </c>
    </row>
    <row r="71" spans="1:23" x14ac:dyDescent="0.25">
      <c r="J71" t="s">
        <v>36</v>
      </c>
      <c r="K71" s="15">
        <f>W71/W73</f>
        <v>0.04</v>
      </c>
      <c r="L71" s="15">
        <f>T71/T73</f>
        <v>3.3240997229916899E-2</v>
      </c>
      <c r="M71" s="15">
        <f>U71/U73</f>
        <v>6.4516129032258063E-2</v>
      </c>
      <c r="N71" s="15">
        <f>V71/V73</f>
        <v>2.4316109422492401E-2</v>
      </c>
      <c r="O71" s="15"/>
      <c r="S71" t="s">
        <v>36</v>
      </c>
      <c r="T71">
        <v>12</v>
      </c>
      <c r="U71">
        <v>20</v>
      </c>
      <c r="V71">
        <v>8</v>
      </c>
      <c r="W71">
        <v>40</v>
      </c>
    </row>
    <row r="72" spans="1:23" x14ac:dyDescent="0.25">
      <c r="J72" t="s">
        <v>37</v>
      </c>
      <c r="K72" s="15">
        <f>W72/W73</f>
        <v>3.1E-2</v>
      </c>
      <c r="L72" s="15">
        <f>T72/T73</f>
        <v>2.4930747922437674E-2</v>
      </c>
      <c r="M72" s="15">
        <f>U72/U73</f>
        <v>4.1935483870967745E-2</v>
      </c>
      <c r="N72" s="15">
        <f>V72/V73</f>
        <v>2.7355623100303952E-2</v>
      </c>
      <c r="O72" s="15"/>
      <c r="S72" t="s">
        <v>37</v>
      </c>
      <c r="T72">
        <v>9</v>
      </c>
      <c r="U72">
        <v>13</v>
      </c>
      <c r="V72">
        <v>9</v>
      </c>
      <c r="W72">
        <v>31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138</v>
      </c>
    </row>
    <row r="80" spans="1:23" x14ac:dyDescent="0.25">
      <c r="A80" t="str">
        <f>R79</f>
        <v>Importance of rights to American democracy -- The law is enforced equally for all persons, no matter their status or connections.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0.84969939879759515</v>
      </c>
      <c r="C83" s="13">
        <f>L83+L84</f>
        <v>0.86120996441281139</v>
      </c>
      <c r="D83" s="13">
        <f>M83+M84</f>
        <v>0.86641221374045807</v>
      </c>
      <c r="E83" s="13">
        <f>N83+N84</f>
        <v>0.82539682539682535</v>
      </c>
      <c r="F83" s="13">
        <f>O83+O84</f>
        <v>0.8423645320197044</v>
      </c>
      <c r="J83" t="s">
        <v>33</v>
      </c>
      <c r="K83" s="15">
        <f>X83/X88</f>
        <v>0.72745490981963923</v>
      </c>
      <c r="L83" s="15">
        <f>T83/T88</f>
        <v>0.76512455516014233</v>
      </c>
      <c r="M83" s="15">
        <f>U83/U88</f>
        <v>0.72900763358778631</v>
      </c>
      <c r="N83" s="15">
        <f>V83/V88</f>
        <v>0.69841269841269837</v>
      </c>
      <c r="O83" s="15">
        <f>W83/W88</f>
        <v>0.70935960591133007</v>
      </c>
      <c r="R83" t="s">
        <v>134</v>
      </c>
      <c r="S83" t="s">
        <v>33</v>
      </c>
      <c r="T83">
        <v>215</v>
      </c>
      <c r="U83">
        <v>191</v>
      </c>
      <c r="V83">
        <v>176</v>
      </c>
      <c r="W83">
        <v>144</v>
      </c>
      <c r="X83">
        <v>726</v>
      </c>
    </row>
    <row r="84" spans="1:24" x14ac:dyDescent="0.25">
      <c r="A84" t="s">
        <v>35</v>
      </c>
      <c r="B84" s="13">
        <f>K85</f>
        <v>8.0160320641282562E-2</v>
      </c>
      <c r="C84" s="13">
        <f>L85</f>
        <v>8.1850533807829182E-2</v>
      </c>
      <c r="D84" s="13">
        <f>M85</f>
        <v>5.7251908396946563E-2</v>
      </c>
      <c r="E84" s="13">
        <f>N85</f>
        <v>9.1269841269841265E-2</v>
      </c>
      <c r="F84" s="13">
        <f>O85</f>
        <v>9.3596059113300489E-2</v>
      </c>
      <c r="J84" t="s">
        <v>34</v>
      </c>
      <c r="K84" s="15">
        <f>X84/X88</f>
        <v>0.12224448897795591</v>
      </c>
      <c r="L84" s="15">
        <f>T84/T88</f>
        <v>9.6085409252669035E-2</v>
      </c>
      <c r="M84" s="15">
        <f>U84/U88</f>
        <v>0.13740458015267176</v>
      </c>
      <c r="N84" s="15">
        <f>V84/V88</f>
        <v>0.12698412698412698</v>
      </c>
      <c r="O84" s="15">
        <f>W84/W88</f>
        <v>0.13300492610837439</v>
      </c>
      <c r="S84" t="s">
        <v>34</v>
      </c>
      <c r="T84">
        <v>27</v>
      </c>
      <c r="U84">
        <v>36</v>
      </c>
      <c r="V84">
        <v>32</v>
      </c>
      <c r="W84">
        <v>27</v>
      </c>
      <c r="X84">
        <v>122</v>
      </c>
    </row>
    <row r="85" spans="1:24" x14ac:dyDescent="0.25">
      <c r="A85" t="s">
        <v>39</v>
      </c>
      <c r="B85" s="13">
        <f>K86+K87</f>
        <v>7.0140280561122245E-2</v>
      </c>
      <c r="C85" s="13">
        <f>L86+L87</f>
        <v>5.6939501779359428E-2</v>
      </c>
      <c r="D85" s="13">
        <f>M86+M87</f>
        <v>7.6335877862595422E-2</v>
      </c>
      <c r="E85" s="13">
        <f>N86+N87</f>
        <v>8.3333333333333329E-2</v>
      </c>
      <c r="F85" s="13">
        <f>O86+O87</f>
        <v>6.4039408866995079E-2</v>
      </c>
      <c r="J85" t="s">
        <v>35</v>
      </c>
      <c r="K85" s="15">
        <f>X85/X88</f>
        <v>8.0160320641282562E-2</v>
      </c>
      <c r="L85" s="15">
        <f>T85/T88</f>
        <v>8.1850533807829182E-2</v>
      </c>
      <c r="M85" s="15">
        <f>U85/U88</f>
        <v>5.7251908396946563E-2</v>
      </c>
      <c r="N85" s="15">
        <f>V85/V88</f>
        <v>9.1269841269841265E-2</v>
      </c>
      <c r="O85" s="15">
        <f>W85/W88</f>
        <v>9.3596059113300489E-2</v>
      </c>
      <c r="S85" t="s">
        <v>35</v>
      </c>
      <c r="T85">
        <v>23</v>
      </c>
      <c r="U85">
        <v>15</v>
      </c>
      <c r="V85">
        <v>23</v>
      </c>
      <c r="W85">
        <v>19</v>
      </c>
      <c r="X85">
        <v>80</v>
      </c>
    </row>
    <row r="86" spans="1:24" x14ac:dyDescent="0.25">
      <c r="J86" t="s">
        <v>36</v>
      </c>
      <c r="K86" s="15">
        <f>X86/X88</f>
        <v>4.0080160320641281E-2</v>
      </c>
      <c r="L86" s="15">
        <f>T86/T88</f>
        <v>4.2704626334519574E-2</v>
      </c>
      <c r="M86" s="15">
        <f>U86/U88</f>
        <v>4.1984732824427481E-2</v>
      </c>
      <c r="N86" s="15">
        <f>V86/V88</f>
        <v>4.7619047619047616E-2</v>
      </c>
      <c r="O86" s="15">
        <f>W86/W88</f>
        <v>2.4630541871921183E-2</v>
      </c>
      <c r="S86" t="s">
        <v>36</v>
      </c>
      <c r="T86">
        <v>12</v>
      </c>
      <c r="U86">
        <v>11</v>
      </c>
      <c r="V86">
        <v>12</v>
      </c>
      <c r="W86">
        <v>5</v>
      </c>
      <c r="X86">
        <v>40</v>
      </c>
    </row>
    <row r="87" spans="1:24" x14ac:dyDescent="0.25">
      <c r="J87" t="s">
        <v>37</v>
      </c>
      <c r="K87" s="15">
        <f>X87/X88</f>
        <v>3.0060120240480961E-2</v>
      </c>
      <c r="L87" s="15">
        <f>T87/T88</f>
        <v>1.4234875444839857E-2</v>
      </c>
      <c r="M87" s="15">
        <f>U87/U88</f>
        <v>3.4351145038167941E-2</v>
      </c>
      <c r="N87" s="15">
        <f>V87/V88</f>
        <v>3.5714285714285712E-2</v>
      </c>
      <c r="O87" s="15">
        <f>W87/W88</f>
        <v>3.9408866995073892E-2</v>
      </c>
      <c r="S87" t="s">
        <v>37</v>
      </c>
      <c r="T87">
        <v>4</v>
      </c>
      <c r="U87">
        <v>9</v>
      </c>
      <c r="V87">
        <v>9</v>
      </c>
      <c r="W87">
        <v>8</v>
      </c>
      <c r="X87">
        <v>30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262</v>
      </c>
      <c r="V88">
        <v>252</v>
      </c>
      <c r="W88">
        <v>203</v>
      </c>
      <c r="X88">
        <v>998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139</v>
      </c>
    </row>
    <row r="95" spans="1:24" x14ac:dyDescent="0.25">
      <c r="A95" t="str">
        <f>R94</f>
        <v>Importance of rights to American democracy -- The law is enforced equally for all persons, no matter their status or connections.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0.85</v>
      </c>
      <c r="C98" s="13">
        <f>L98+L99</f>
        <v>0.88709677419354838</v>
      </c>
      <c r="D98" s="13">
        <f>M98+M99</f>
        <v>0.87209302325581395</v>
      </c>
      <c r="E98" s="13">
        <f>N98+N99</f>
        <v>0.81018518518518512</v>
      </c>
      <c r="J98" t="s">
        <v>33</v>
      </c>
      <c r="K98" s="15">
        <f>W98/W103</f>
        <v>0.72799999999999998</v>
      </c>
      <c r="L98" s="15">
        <f>T98/T103</f>
        <v>0.8193548387096774</v>
      </c>
      <c r="M98" s="15">
        <f>U98/U103</f>
        <v>0.72093023255813948</v>
      </c>
      <c r="N98" s="15">
        <f>V98/V103</f>
        <v>0.66666666666666663</v>
      </c>
      <c r="O98" s="15"/>
      <c r="R98" t="s">
        <v>134</v>
      </c>
      <c r="S98" t="s">
        <v>33</v>
      </c>
      <c r="T98">
        <v>254</v>
      </c>
      <c r="U98">
        <v>186</v>
      </c>
      <c r="V98">
        <v>288</v>
      </c>
      <c r="W98">
        <v>728</v>
      </c>
    </row>
    <row r="99" spans="1:24" x14ac:dyDescent="0.25">
      <c r="A99" t="s">
        <v>35</v>
      </c>
      <c r="B99" s="13">
        <f>K100</f>
        <v>0.08</v>
      </c>
      <c r="C99" s="13">
        <f>L100</f>
        <v>4.8387096774193547E-2</v>
      </c>
      <c r="D99" s="13">
        <f>M100</f>
        <v>7.3643410852713184E-2</v>
      </c>
      <c r="E99" s="13">
        <f>N100</f>
        <v>0.10648148148148148</v>
      </c>
      <c r="J99" t="s">
        <v>34</v>
      </c>
      <c r="K99" s="15">
        <f>W99/W103</f>
        <v>0.122</v>
      </c>
      <c r="L99" s="15">
        <f>T99/T103</f>
        <v>6.7741935483870974E-2</v>
      </c>
      <c r="M99" s="15">
        <f>U99/U103</f>
        <v>0.15116279069767441</v>
      </c>
      <c r="N99" s="15">
        <f>V99/V103</f>
        <v>0.14351851851851852</v>
      </c>
      <c r="O99" s="15"/>
      <c r="S99" t="s">
        <v>34</v>
      </c>
      <c r="T99">
        <v>21</v>
      </c>
      <c r="U99">
        <v>39</v>
      </c>
      <c r="V99">
        <v>62</v>
      </c>
      <c r="W99">
        <v>122</v>
      </c>
    </row>
    <row r="100" spans="1:24" x14ac:dyDescent="0.25">
      <c r="A100" t="s">
        <v>39</v>
      </c>
      <c r="B100" s="13">
        <f>K101+K102</f>
        <v>7.0000000000000007E-2</v>
      </c>
      <c r="C100" s="13">
        <f>L101+L102</f>
        <v>6.4516129032258063E-2</v>
      </c>
      <c r="D100" s="13">
        <f>M101+M102</f>
        <v>5.4263565891472867E-2</v>
      </c>
      <c r="E100" s="13">
        <f>N101+N102</f>
        <v>8.3333333333333329E-2</v>
      </c>
      <c r="J100" t="s">
        <v>35</v>
      </c>
      <c r="K100" s="15">
        <f>W100/W103</f>
        <v>0.08</v>
      </c>
      <c r="L100" s="15">
        <f>T100/T103</f>
        <v>4.8387096774193547E-2</v>
      </c>
      <c r="M100" s="15">
        <f>U100/U103</f>
        <v>7.3643410852713184E-2</v>
      </c>
      <c r="N100" s="15">
        <f>V100/V103</f>
        <v>0.10648148148148148</v>
      </c>
      <c r="O100" s="15"/>
      <c r="S100" t="s">
        <v>35</v>
      </c>
      <c r="T100">
        <v>15</v>
      </c>
      <c r="U100">
        <v>19</v>
      </c>
      <c r="V100">
        <v>46</v>
      </c>
      <c r="W100">
        <v>80</v>
      </c>
    </row>
    <row r="101" spans="1:24" x14ac:dyDescent="0.25">
      <c r="J101" t="s">
        <v>36</v>
      </c>
      <c r="K101" s="15">
        <f>W101/W103</f>
        <v>3.9E-2</v>
      </c>
      <c r="L101" s="15">
        <f>T101/T103</f>
        <v>1.6129032258064516E-2</v>
      </c>
      <c r="M101" s="15">
        <f>U101/U103</f>
        <v>2.7131782945736434E-2</v>
      </c>
      <c r="N101" s="15">
        <f>V101/V103</f>
        <v>6.25E-2</v>
      </c>
      <c r="O101" s="15"/>
      <c r="S101" t="s">
        <v>36</v>
      </c>
      <c r="T101">
        <v>5</v>
      </c>
      <c r="U101">
        <v>7</v>
      </c>
      <c r="V101">
        <v>27</v>
      </c>
      <c r="W101">
        <v>39</v>
      </c>
    </row>
    <row r="102" spans="1:24" x14ac:dyDescent="0.25">
      <c r="J102" t="s">
        <v>37</v>
      </c>
      <c r="K102" s="15">
        <f>W102/W103</f>
        <v>3.1E-2</v>
      </c>
      <c r="L102" s="15">
        <f>T102/T103</f>
        <v>4.8387096774193547E-2</v>
      </c>
      <c r="M102" s="15">
        <f>U102/U103</f>
        <v>2.7131782945736434E-2</v>
      </c>
      <c r="N102" s="15">
        <f>V102/V103</f>
        <v>2.0833333333333332E-2</v>
      </c>
      <c r="O102" s="15"/>
      <c r="S102" t="s">
        <v>37</v>
      </c>
      <c r="T102">
        <v>15</v>
      </c>
      <c r="U102">
        <v>7</v>
      </c>
      <c r="V102">
        <v>9</v>
      </c>
      <c r="W102">
        <v>31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140</v>
      </c>
    </row>
    <row r="110" spans="1:24" x14ac:dyDescent="0.25">
      <c r="A110" t="str">
        <f>R109</f>
        <v>Importance of rights to American democracy -- The law is enforced equally for all persons, no matter their status or connections.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0.85</v>
      </c>
      <c r="C113" s="13">
        <f>L113+L114</f>
        <v>0.94764397905759157</v>
      </c>
      <c r="D113" s="13">
        <f>M113+M114</f>
        <v>0.79512195121951224</v>
      </c>
      <c r="E113" s="13">
        <f>N113+N114</f>
        <v>0.91666666666666674</v>
      </c>
      <c r="F113" s="13">
        <f>O113+O114</f>
        <v>0.77040816326530615</v>
      </c>
      <c r="J113" t="s">
        <v>33</v>
      </c>
      <c r="K113" s="15">
        <f>X113/X118</f>
        <v>0.72799999999999998</v>
      </c>
      <c r="L113" s="15">
        <f>T113/T118</f>
        <v>0.8534031413612565</v>
      </c>
      <c r="M113" s="15">
        <f>U113/U118</f>
        <v>0.63658536585365855</v>
      </c>
      <c r="N113" s="15">
        <f>V113/V118</f>
        <v>0.83333333333333337</v>
      </c>
      <c r="O113" s="15">
        <f>W113/W118</f>
        <v>0.66836734693877553</v>
      </c>
      <c r="R113" t="s">
        <v>134</v>
      </c>
      <c r="S113" t="s">
        <v>33</v>
      </c>
      <c r="T113">
        <v>326</v>
      </c>
      <c r="U113">
        <v>261</v>
      </c>
      <c r="V113">
        <v>10</v>
      </c>
      <c r="W113">
        <v>131</v>
      </c>
      <c r="X113">
        <v>728</v>
      </c>
    </row>
    <row r="114" spans="1:24" x14ac:dyDescent="0.25">
      <c r="A114" t="s">
        <v>35</v>
      </c>
      <c r="B114" s="13">
        <f>K115</f>
        <v>0.08</v>
      </c>
      <c r="C114" s="13">
        <f>L115</f>
        <v>3.6649214659685861E-2</v>
      </c>
      <c r="D114" s="13">
        <f>M115</f>
        <v>8.5365853658536592E-2</v>
      </c>
      <c r="E114" s="13">
        <f>N115</f>
        <v>0</v>
      </c>
      <c r="F114" s="13">
        <f>O115</f>
        <v>0.15816326530612246</v>
      </c>
      <c r="J114" t="s">
        <v>34</v>
      </c>
      <c r="K114" s="15">
        <f>X114/X118</f>
        <v>0.122</v>
      </c>
      <c r="L114" s="15">
        <f>T114/T118</f>
        <v>9.4240837696335081E-2</v>
      </c>
      <c r="M114" s="15">
        <f>U114/U118</f>
        <v>0.15853658536585366</v>
      </c>
      <c r="N114" s="15">
        <f>V114/V118</f>
        <v>8.3333333333333329E-2</v>
      </c>
      <c r="O114" s="15">
        <f>W114/W118</f>
        <v>0.10204081632653061</v>
      </c>
      <c r="S114" t="s">
        <v>34</v>
      </c>
      <c r="T114">
        <v>36</v>
      </c>
      <c r="U114">
        <v>65</v>
      </c>
      <c r="V114">
        <v>1</v>
      </c>
      <c r="W114">
        <v>20</v>
      </c>
      <c r="X114">
        <v>122</v>
      </c>
    </row>
    <row r="115" spans="1:24" x14ac:dyDescent="0.25">
      <c r="A115" t="s">
        <v>39</v>
      </c>
      <c r="B115" s="13">
        <f>K116+K117</f>
        <v>7.0000000000000007E-2</v>
      </c>
      <c r="C115" s="13">
        <f>L116+L117</f>
        <v>1.5706806282722516E-2</v>
      </c>
      <c r="D115" s="13">
        <f>M116+M117</f>
        <v>0.11951219512195121</v>
      </c>
      <c r="E115" s="13">
        <f>N116+N117</f>
        <v>8.3333333333333329E-2</v>
      </c>
      <c r="F115" s="13">
        <f>O116+O117</f>
        <v>7.1428571428571425E-2</v>
      </c>
      <c r="J115" t="s">
        <v>35</v>
      </c>
      <c r="K115" s="15">
        <f>X115/X118</f>
        <v>0.08</v>
      </c>
      <c r="L115" s="15">
        <f>T115/T118</f>
        <v>3.6649214659685861E-2</v>
      </c>
      <c r="M115" s="15">
        <f>U115/U118</f>
        <v>8.5365853658536592E-2</v>
      </c>
      <c r="N115" s="15">
        <f>V115/V118</f>
        <v>0</v>
      </c>
      <c r="O115" s="15">
        <f>W115/W118</f>
        <v>0.15816326530612246</v>
      </c>
      <c r="S115" t="s">
        <v>35</v>
      </c>
      <c r="T115">
        <v>14</v>
      </c>
      <c r="U115">
        <v>35</v>
      </c>
      <c r="V115">
        <v>0</v>
      </c>
      <c r="W115">
        <v>31</v>
      </c>
      <c r="X115">
        <v>80</v>
      </c>
    </row>
    <row r="116" spans="1:24" x14ac:dyDescent="0.25">
      <c r="J116" t="s">
        <v>36</v>
      </c>
      <c r="K116" s="15">
        <f>X116/X118</f>
        <v>0.04</v>
      </c>
      <c r="L116" s="15">
        <f>T116/T118</f>
        <v>1.0471204188481676E-2</v>
      </c>
      <c r="M116" s="15">
        <f>U116/U118</f>
        <v>6.5853658536585369E-2</v>
      </c>
      <c r="N116" s="15">
        <f>V116/V118</f>
        <v>8.3333333333333329E-2</v>
      </c>
      <c r="O116" s="15">
        <f>W116/W118</f>
        <v>4.0816326530612242E-2</v>
      </c>
      <c r="S116" t="s">
        <v>36</v>
      </c>
      <c r="T116">
        <v>4</v>
      </c>
      <c r="U116">
        <v>27</v>
      </c>
      <c r="V116">
        <v>1</v>
      </c>
      <c r="W116">
        <v>8</v>
      </c>
      <c r="X116">
        <v>40</v>
      </c>
    </row>
    <row r="117" spans="1:24" x14ac:dyDescent="0.25">
      <c r="J117" t="s">
        <v>37</v>
      </c>
      <c r="K117" s="15">
        <f>X117/X118</f>
        <v>0.03</v>
      </c>
      <c r="L117" s="15">
        <f>T117/T118</f>
        <v>5.235602094240838E-3</v>
      </c>
      <c r="M117" s="15">
        <f>U117/U118</f>
        <v>5.3658536585365853E-2</v>
      </c>
      <c r="N117" s="15">
        <f>V117/V118</f>
        <v>0</v>
      </c>
      <c r="O117" s="15">
        <f>W117/W118</f>
        <v>3.0612244897959183E-2</v>
      </c>
      <c r="S117" t="s">
        <v>37</v>
      </c>
      <c r="T117">
        <v>2</v>
      </c>
      <c r="U117">
        <v>22</v>
      </c>
      <c r="V117">
        <v>0</v>
      </c>
      <c r="W117">
        <v>6</v>
      </c>
      <c r="X117">
        <v>30</v>
      </c>
    </row>
    <row r="118" spans="1:24" x14ac:dyDescent="0.25">
      <c r="R118" t="s">
        <v>2</v>
      </c>
      <c r="T118">
        <v>382</v>
      </c>
      <c r="U118">
        <v>410</v>
      </c>
      <c r="V118">
        <v>12</v>
      </c>
      <c r="W118">
        <v>196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F144-3A41-4247-96FF-7A1DE9EAB03F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148</v>
      </c>
    </row>
    <row r="6" spans="1:24" x14ac:dyDescent="0.25">
      <c r="A6" t="str">
        <f>R5</f>
        <v>Importance of government to American democracy -- Government protects individuals' right to engage in unpopular speech or expression.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0.80980980980980977</v>
      </c>
      <c r="C9" s="13">
        <f>L9+L10</f>
        <v>0.86759581881533099</v>
      </c>
      <c r="D9" s="13">
        <f>M9+M10</f>
        <v>0.86075949367088611</v>
      </c>
      <c r="E9" s="13">
        <f>N9+N10</f>
        <v>0.72585669781931461</v>
      </c>
      <c r="F9" s="13">
        <f>O9+O10</f>
        <v>0.73333333333333339</v>
      </c>
      <c r="J9" t="s">
        <v>33</v>
      </c>
      <c r="K9" s="15">
        <f>X9/X14</f>
        <v>0.58858858858858853</v>
      </c>
      <c r="L9" s="15">
        <f>T9/T14</f>
        <v>0.71777003484320556</v>
      </c>
      <c r="M9" s="15">
        <f>U9/U14</f>
        <v>0.61392405063291144</v>
      </c>
      <c r="N9" s="15">
        <f>V9/V14</f>
        <v>0.46105919003115264</v>
      </c>
      <c r="O9" s="15">
        <f>W9/W14</f>
        <v>0.53333333333333333</v>
      </c>
      <c r="R9" t="s">
        <v>149</v>
      </c>
      <c r="S9" t="s">
        <v>33</v>
      </c>
      <c r="T9">
        <v>206</v>
      </c>
      <c r="U9">
        <v>194</v>
      </c>
      <c r="V9">
        <v>148</v>
      </c>
      <c r="W9">
        <v>40</v>
      </c>
      <c r="X9">
        <v>588</v>
      </c>
    </row>
    <row r="10" spans="1:24" x14ac:dyDescent="0.25">
      <c r="A10" t="s">
        <v>35</v>
      </c>
      <c r="B10" s="13">
        <f>K11</f>
        <v>0.13313313313313313</v>
      </c>
      <c r="C10" s="13">
        <f>L11</f>
        <v>9.4076655052264813E-2</v>
      </c>
      <c r="D10" s="13">
        <f>M11</f>
        <v>0.11075949367088607</v>
      </c>
      <c r="E10" s="13">
        <f>N11</f>
        <v>0.16822429906542055</v>
      </c>
      <c r="F10" s="13">
        <f>O11</f>
        <v>0.22666666666666666</v>
      </c>
      <c r="J10" t="s">
        <v>34</v>
      </c>
      <c r="K10" s="15">
        <f>X10/X14</f>
        <v>0.22122122122122123</v>
      </c>
      <c r="L10" s="15">
        <f>T10/T14</f>
        <v>0.14982578397212543</v>
      </c>
      <c r="M10" s="15">
        <f>U10/U14</f>
        <v>0.24683544303797469</v>
      </c>
      <c r="N10" s="15">
        <f>V10/V14</f>
        <v>0.26479750778816197</v>
      </c>
      <c r="O10" s="15">
        <f>W10/W14</f>
        <v>0.2</v>
      </c>
      <c r="S10" t="s">
        <v>34</v>
      </c>
      <c r="T10">
        <v>43</v>
      </c>
      <c r="U10">
        <v>78</v>
      </c>
      <c r="V10">
        <v>85</v>
      </c>
      <c r="W10">
        <v>15</v>
      </c>
      <c r="X10">
        <v>221</v>
      </c>
    </row>
    <row r="11" spans="1:24" x14ac:dyDescent="0.25">
      <c r="A11" t="s">
        <v>39</v>
      </c>
      <c r="B11" s="13">
        <f>K12+K13</f>
        <v>5.7057057057057062E-2</v>
      </c>
      <c r="C11" s="13">
        <f>L12+L13</f>
        <v>3.8327526132404185E-2</v>
      </c>
      <c r="D11" s="13">
        <f>M12+M13</f>
        <v>2.8481012658227847E-2</v>
      </c>
      <c r="E11" s="13">
        <f>N12+N13</f>
        <v>0.1059190031152648</v>
      </c>
      <c r="F11" s="13">
        <f>O12+O13</f>
        <v>0.04</v>
      </c>
      <c r="J11" t="s">
        <v>35</v>
      </c>
      <c r="K11" s="15">
        <f>X11/X14</f>
        <v>0.13313313313313313</v>
      </c>
      <c r="L11" s="15">
        <f>T11/T14</f>
        <v>9.4076655052264813E-2</v>
      </c>
      <c r="M11" s="15">
        <f>U11/U14</f>
        <v>0.11075949367088607</v>
      </c>
      <c r="N11" s="15">
        <f>V11/V14</f>
        <v>0.16822429906542055</v>
      </c>
      <c r="O11" s="15">
        <f>W11/W14</f>
        <v>0.22666666666666666</v>
      </c>
      <c r="S11" t="s">
        <v>35</v>
      </c>
      <c r="T11">
        <v>27</v>
      </c>
      <c r="U11">
        <v>35</v>
      </c>
      <c r="V11">
        <v>54</v>
      </c>
      <c r="W11">
        <v>17</v>
      </c>
      <c r="X11">
        <v>133</v>
      </c>
    </row>
    <row r="12" spans="1:24" x14ac:dyDescent="0.25">
      <c r="J12" t="s">
        <v>36</v>
      </c>
      <c r="K12" s="15">
        <f>X12/X14</f>
        <v>4.004004004004004E-2</v>
      </c>
      <c r="L12" s="15">
        <f>T12/T14</f>
        <v>2.0905923344947737E-2</v>
      </c>
      <c r="M12" s="15">
        <f>U12/U14</f>
        <v>1.2658227848101266E-2</v>
      </c>
      <c r="N12" s="15">
        <f>V12/V14</f>
        <v>8.7227414330218064E-2</v>
      </c>
      <c r="O12" s="15">
        <f>W12/W14</f>
        <v>2.6666666666666668E-2</v>
      </c>
      <c r="S12" t="s">
        <v>36</v>
      </c>
      <c r="T12">
        <v>6</v>
      </c>
      <c r="U12">
        <v>4</v>
      </c>
      <c r="V12">
        <v>28</v>
      </c>
      <c r="W12">
        <v>2</v>
      </c>
      <c r="X12">
        <v>40</v>
      </c>
    </row>
    <row r="13" spans="1:24" x14ac:dyDescent="0.25">
      <c r="J13" t="s">
        <v>37</v>
      </c>
      <c r="K13" s="15">
        <f>X13/X14</f>
        <v>1.7017017017017019E-2</v>
      </c>
      <c r="L13" s="15">
        <f>T13/T14</f>
        <v>1.7421602787456445E-2</v>
      </c>
      <c r="M13" s="15">
        <f>U13/U14</f>
        <v>1.5822784810126583E-2</v>
      </c>
      <c r="N13" s="15">
        <f>V13/V14</f>
        <v>1.8691588785046728E-2</v>
      </c>
      <c r="O13" s="15">
        <f>W13/W14</f>
        <v>1.3333333333333334E-2</v>
      </c>
      <c r="S13" t="s">
        <v>37</v>
      </c>
      <c r="T13">
        <v>5</v>
      </c>
      <c r="U13">
        <v>5</v>
      </c>
      <c r="V13">
        <v>6</v>
      </c>
      <c r="W13">
        <v>1</v>
      </c>
      <c r="X13">
        <v>17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316</v>
      </c>
      <c r="V14">
        <v>321</v>
      </c>
      <c r="W14">
        <v>75</v>
      </c>
      <c r="X14">
        <v>999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150</v>
      </c>
    </row>
    <row r="20" spans="1:24" x14ac:dyDescent="0.25">
      <c r="A20" t="str">
        <f>R19</f>
        <v>Importance of government to American democracy -- Government protects individuals' right to engage in unpopular speech or expression.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0.81062124248496992</v>
      </c>
      <c r="C23" s="13">
        <f>L23+L24</f>
        <v>0.90588235294117647</v>
      </c>
      <c r="D23" s="13">
        <f>M23+M24</f>
        <v>0.83713355048859939</v>
      </c>
      <c r="E23" s="13">
        <f>N23+N24</f>
        <v>0.74787535410764883</v>
      </c>
      <c r="F23" s="13">
        <f>O23+O24</f>
        <v>0.68674698795180722</v>
      </c>
      <c r="J23" t="s">
        <v>33</v>
      </c>
      <c r="K23" s="15">
        <f>X23/X28</f>
        <v>0.58917835671342689</v>
      </c>
      <c r="L23" s="15">
        <f>T23/T28</f>
        <v>0.78823529411764703</v>
      </c>
      <c r="M23" s="15">
        <f>U23/U28</f>
        <v>0.59934853420195444</v>
      </c>
      <c r="N23" s="15">
        <f>V23/V28</f>
        <v>0.47308781869688388</v>
      </c>
      <c r="O23" s="15">
        <f>W23/W28</f>
        <v>0.43373493975903615</v>
      </c>
      <c r="R23" t="s">
        <v>149</v>
      </c>
      <c r="S23" t="s">
        <v>33</v>
      </c>
      <c r="T23">
        <v>201</v>
      </c>
      <c r="U23">
        <v>184</v>
      </c>
      <c r="V23">
        <v>167</v>
      </c>
      <c r="W23">
        <v>36</v>
      </c>
      <c r="X23">
        <v>588</v>
      </c>
    </row>
    <row r="24" spans="1:24" x14ac:dyDescent="0.25">
      <c r="A24" t="s">
        <v>35</v>
      </c>
      <c r="B24" s="13">
        <f>K25</f>
        <v>0.13426853707414829</v>
      </c>
      <c r="C24" s="13">
        <f>L25</f>
        <v>7.8431372549019607E-2</v>
      </c>
      <c r="D24" s="13">
        <f>M25</f>
        <v>0.11726384364820847</v>
      </c>
      <c r="E24" s="13">
        <f>N25</f>
        <v>0.16147308781869688</v>
      </c>
      <c r="F24" s="13">
        <f>O25</f>
        <v>0.25301204819277107</v>
      </c>
      <c r="J24" t="s">
        <v>34</v>
      </c>
      <c r="K24" s="15">
        <f>X24/X28</f>
        <v>0.22144288577154309</v>
      </c>
      <c r="L24" s="15">
        <f>T24/T28</f>
        <v>0.11764705882352941</v>
      </c>
      <c r="M24" s="15">
        <f>U24/U28</f>
        <v>0.23778501628664495</v>
      </c>
      <c r="N24" s="15">
        <f>V24/V28</f>
        <v>0.27478753541076489</v>
      </c>
      <c r="O24" s="15">
        <f>W24/W28</f>
        <v>0.25301204819277107</v>
      </c>
      <c r="S24" t="s">
        <v>34</v>
      </c>
      <c r="T24">
        <v>30</v>
      </c>
      <c r="U24">
        <v>73</v>
      </c>
      <c r="V24">
        <v>97</v>
      </c>
      <c r="W24">
        <v>21</v>
      </c>
      <c r="X24">
        <v>221</v>
      </c>
    </row>
    <row r="25" spans="1:24" x14ac:dyDescent="0.25">
      <c r="A25" t="s">
        <v>39</v>
      </c>
      <c r="B25" s="13">
        <f>K26+K27</f>
        <v>5.5110220440881763E-2</v>
      </c>
      <c r="C25" s="13">
        <f>L26+L27</f>
        <v>1.5686274509803921E-2</v>
      </c>
      <c r="D25" s="13">
        <f>M26+M27</f>
        <v>4.5602605863192182E-2</v>
      </c>
      <c r="E25" s="13">
        <f>N26+N27</f>
        <v>9.0651558073654381E-2</v>
      </c>
      <c r="F25" s="13">
        <f>O26+O27</f>
        <v>6.0240963855421686E-2</v>
      </c>
      <c r="J25" t="s">
        <v>35</v>
      </c>
      <c r="K25" s="15">
        <f>X25/X28</f>
        <v>0.13426853707414829</v>
      </c>
      <c r="L25" s="15">
        <f>T25/T28</f>
        <v>7.8431372549019607E-2</v>
      </c>
      <c r="M25" s="15">
        <f>U25/U28</f>
        <v>0.11726384364820847</v>
      </c>
      <c r="N25" s="15">
        <f>V25/V28</f>
        <v>0.16147308781869688</v>
      </c>
      <c r="O25" s="15">
        <f>W25/W28</f>
        <v>0.25301204819277107</v>
      </c>
      <c r="S25" t="s">
        <v>35</v>
      </c>
      <c r="T25">
        <v>20</v>
      </c>
      <c r="U25">
        <v>36</v>
      </c>
      <c r="V25">
        <v>57</v>
      </c>
      <c r="W25">
        <v>21</v>
      </c>
      <c r="X25">
        <v>134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3.9078156312625248E-2</v>
      </c>
      <c r="L26" s="15">
        <f>T26/T28</f>
        <v>7.8431372549019607E-3</v>
      </c>
      <c r="M26" s="15">
        <f>U26/U28</f>
        <v>3.9087947882736153E-2</v>
      </c>
      <c r="N26" s="15">
        <f>V26/V28</f>
        <v>6.2322946175637391E-2</v>
      </c>
      <c r="O26" s="15">
        <f>W26/W28</f>
        <v>3.614457831325301E-2</v>
      </c>
      <c r="S26" t="s">
        <v>36</v>
      </c>
      <c r="T26">
        <v>2</v>
      </c>
      <c r="U26">
        <v>12</v>
      </c>
      <c r="V26">
        <v>22</v>
      </c>
      <c r="W26">
        <v>3</v>
      </c>
      <c r="X26">
        <v>39</v>
      </c>
    </row>
    <row r="27" spans="1:24" x14ac:dyDescent="0.25">
      <c r="J27" t="s">
        <v>37</v>
      </c>
      <c r="K27" s="15">
        <f>X27/X28</f>
        <v>1.6032064128256512E-2</v>
      </c>
      <c r="L27" s="15">
        <f>T27/T28</f>
        <v>7.8431372549019607E-3</v>
      </c>
      <c r="M27" s="15">
        <f>U27/U28</f>
        <v>6.5146579804560263E-3</v>
      </c>
      <c r="N27" s="15">
        <f>V27/V28</f>
        <v>2.8328611898016998E-2</v>
      </c>
      <c r="O27" s="15">
        <f>W27/W28</f>
        <v>2.4096385542168676E-2</v>
      </c>
      <c r="S27" t="s">
        <v>37</v>
      </c>
      <c r="T27">
        <v>2</v>
      </c>
      <c r="U27">
        <v>2</v>
      </c>
      <c r="V27">
        <v>10</v>
      </c>
      <c r="W27">
        <v>2</v>
      </c>
      <c r="X27">
        <v>16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307</v>
      </c>
      <c r="V28">
        <v>353</v>
      </c>
      <c r="W28">
        <v>83</v>
      </c>
      <c r="X28">
        <v>998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151</v>
      </c>
    </row>
    <row r="35" spans="1:23" x14ac:dyDescent="0.25">
      <c r="A35" t="str">
        <f>R34</f>
        <v>Importance of government to American democracy -- Government protects individuals' right to engage in unpopular speech or expression.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0.8091908091908091</v>
      </c>
      <c r="C38" s="13">
        <f>L38+L39</f>
        <v>0.83257229832572288</v>
      </c>
      <c r="D38" s="13">
        <f>M38+M39</f>
        <v>0.81042654028436023</v>
      </c>
      <c r="E38" s="13">
        <f>N38+N39</f>
        <v>0.69172932330827064</v>
      </c>
      <c r="F38" s="2"/>
      <c r="J38" t="s">
        <v>33</v>
      </c>
      <c r="K38" s="15">
        <f>W38/W43</f>
        <v>0.58841158841158836</v>
      </c>
      <c r="L38" s="15">
        <f>T38/T43</f>
        <v>0.61796042617960423</v>
      </c>
      <c r="M38" s="15">
        <f>U38/U43</f>
        <v>0.5781990521327014</v>
      </c>
      <c r="N38" s="15">
        <f>V38/V43</f>
        <v>0.45864661654135336</v>
      </c>
      <c r="O38" s="15"/>
      <c r="R38" t="s">
        <v>149</v>
      </c>
      <c r="S38" t="s">
        <v>33</v>
      </c>
      <c r="T38">
        <v>406</v>
      </c>
      <c r="U38">
        <v>122</v>
      </c>
      <c r="V38">
        <v>61</v>
      </c>
      <c r="W38">
        <v>589</v>
      </c>
    </row>
    <row r="39" spans="1:23" x14ac:dyDescent="0.25">
      <c r="A39" t="s">
        <v>35</v>
      </c>
      <c r="B39" s="13">
        <f>K40</f>
        <v>0.13386613386613386</v>
      </c>
      <c r="C39" s="13">
        <f>L40</f>
        <v>0.12633181126331811</v>
      </c>
      <c r="D39" s="13">
        <f>M40</f>
        <v>0.10900473933649289</v>
      </c>
      <c r="E39" s="13">
        <f>N40</f>
        <v>0.21052631578947367</v>
      </c>
      <c r="F39" s="2"/>
      <c r="J39" t="s">
        <v>34</v>
      </c>
      <c r="K39" s="15">
        <f>W39/W43</f>
        <v>0.22077922077922077</v>
      </c>
      <c r="L39" s="15">
        <f>T39/T43</f>
        <v>0.21461187214611871</v>
      </c>
      <c r="M39" s="15">
        <f>U39/U43</f>
        <v>0.23222748815165878</v>
      </c>
      <c r="N39" s="15">
        <f>V39/V43</f>
        <v>0.23308270676691728</v>
      </c>
      <c r="O39" s="15"/>
      <c r="S39" t="s">
        <v>34</v>
      </c>
      <c r="T39">
        <v>141</v>
      </c>
      <c r="U39">
        <v>49</v>
      </c>
      <c r="V39">
        <v>31</v>
      </c>
      <c r="W39">
        <v>221</v>
      </c>
    </row>
    <row r="40" spans="1:23" x14ac:dyDescent="0.25">
      <c r="A40" t="s">
        <v>39</v>
      </c>
      <c r="B40" s="13">
        <f>K41+K42</f>
        <v>5.6943056943056944E-2</v>
      </c>
      <c r="C40" s="13">
        <f>L41+L42</f>
        <v>4.1095890410958902E-2</v>
      </c>
      <c r="D40" s="13">
        <f>M41+M42</f>
        <v>8.0568720379146919E-2</v>
      </c>
      <c r="E40" s="13">
        <f>N41+N42</f>
        <v>9.7744360902255634E-2</v>
      </c>
      <c r="F40" s="2"/>
      <c r="J40" t="s">
        <v>35</v>
      </c>
      <c r="K40" s="15">
        <f>W40/W43</f>
        <v>0.13386613386613386</v>
      </c>
      <c r="L40" s="15">
        <f>T40/T43</f>
        <v>0.12633181126331811</v>
      </c>
      <c r="M40" s="15">
        <f>U40/U43</f>
        <v>0.10900473933649289</v>
      </c>
      <c r="N40" s="15">
        <f>V40/V43</f>
        <v>0.21052631578947367</v>
      </c>
      <c r="O40" s="15"/>
      <c r="S40" t="s">
        <v>35</v>
      </c>
      <c r="T40">
        <v>83</v>
      </c>
      <c r="U40">
        <v>23</v>
      </c>
      <c r="V40">
        <v>28</v>
      </c>
      <c r="W40">
        <v>134</v>
      </c>
    </row>
    <row r="41" spans="1:23" x14ac:dyDescent="0.25">
      <c r="J41" t="s">
        <v>36</v>
      </c>
      <c r="K41" s="15">
        <f>W41/W43</f>
        <v>4.095904095904096E-2</v>
      </c>
      <c r="L41" s="15">
        <f>T41/T43</f>
        <v>2.8919330289193301E-2</v>
      </c>
      <c r="M41" s="15">
        <f>U41/U43</f>
        <v>5.2132701421800945E-2</v>
      </c>
      <c r="N41" s="15">
        <f>V41/V43</f>
        <v>8.2706766917293228E-2</v>
      </c>
      <c r="O41" s="15"/>
      <c r="S41" t="s">
        <v>36</v>
      </c>
      <c r="T41">
        <v>19</v>
      </c>
      <c r="U41">
        <v>11</v>
      </c>
      <c r="V41">
        <v>11</v>
      </c>
      <c r="W41">
        <v>41</v>
      </c>
    </row>
    <row r="42" spans="1:23" x14ac:dyDescent="0.25">
      <c r="J42" t="s">
        <v>37</v>
      </c>
      <c r="K42" s="15">
        <f>W42/W43</f>
        <v>1.5984015984015984E-2</v>
      </c>
      <c r="L42" s="15">
        <f>T42/T43</f>
        <v>1.2176560121765601E-2</v>
      </c>
      <c r="M42" s="15">
        <f>U42/U43</f>
        <v>2.843601895734597E-2</v>
      </c>
      <c r="N42" s="15">
        <f>V42/V43</f>
        <v>1.5037593984962405E-2</v>
      </c>
      <c r="O42" s="15"/>
      <c r="S42" t="s">
        <v>37</v>
      </c>
      <c r="T42">
        <v>8</v>
      </c>
      <c r="U42">
        <v>6</v>
      </c>
      <c r="V42">
        <v>2</v>
      </c>
      <c r="W42">
        <v>16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657</v>
      </c>
      <c r="U43">
        <v>211</v>
      </c>
      <c r="V43">
        <v>133</v>
      </c>
      <c r="W43">
        <v>1001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228</v>
      </c>
    </row>
    <row r="50" spans="1:22" x14ac:dyDescent="0.25">
      <c r="A50" t="str">
        <f>R49</f>
        <v>Importance of government to American democracy -- Government protects individuals' right to engage in unpopular speech or expression.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0.81099999999999994</v>
      </c>
      <c r="C53" s="13">
        <f>L53+L54</f>
        <v>0.81132075471698117</v>
      </c>
      <c r="D53" s="13">
        <f>M53+M54</f>
        <v>0.81070745697896751</v>
      </c>
      <c r="E53" s="2"/>
      <c r="F53" s="2"/>
      <c r="J53" t="s">
        <v>33</v>
      </c>
      <c r="K53" s="15">
        <f>V53/V58</f>
        <v>0.58899999999999997</v>
      </c>
      <c r="L53" s="15">
        <f>T53/T58</f>
        <v>0.57861635220125784</v>
      </c>
      <c r="M53" s="15">
        <f>U53/U58</f>
        <v>0.59847036328871894</v>
      </c>
      <c r="N53" s="15"/>
      <c r="O53" s="15"/>
      <c r="R53" t="s">
        <v>149</v>
      </c>
      <c r="S53" t="s">
        <v>33</v>
      </c>
      <c r="T53">
        <v>276</v>
      </c>
      <c r="U53">
        <v>313</v>
      </c>
      <c r="V53">
        <v>589</v>
      </c>
    </row>
    <row r="54" spans="1:22" x14ac:dyDescent="0.25">
      <c r="A54" t="s">
        <v>35</v>
      </c>
      <c r="B54" s="13">
        <f>K55</f>
        <v>0.13300000000000001</v>
      </c>
      <c r="C54" s="13">
        <f>L55</f>
        <v>0.14255765199161424</v>
      </c>
      <c r="D54" s="13">
        <f>M55</f>
        <v>0.124282982791587</v>
      </c>
      <c r="E54" s="2"/>
      <c r="F54" s="2"/>
      <c r="J54" t="s">
        <v>34</v>
      </c>
      <c r="K54" s="15">
        <f>V54/V58</f>
        <v>0.222</v>
      </c>
      <c r="L54" s="15">
        <f>T54/T58</f>
        <v>0.23270440251572327</v>
      </c>
      <c r="M54" s="15">
        <f>U54/U58</f>
        <v>0.21223709369024857</v>
      </c>
      <c r="N54" s="15"/>
      <c r="O54" s="15"/>
      <c r="S54" t="s">
        <v>34</v>
      </c>
      <c r="T54">
        <v>111</v>
      </c>
      <c r="U54">
        <v>111</v>
      </c>
      <c r="V54">
        <v>222</v>
      </c>
    </row>
    <row r="55" spans="1:22" x14ac:dyDescent="0.25">
      <c r="A55" t="s">
        <v>39</v>
      </c>
      <c r="B55" s="13">
        <f>K56+K57</f>
        <v>5.6000000000000001E-2</v>
      </c>
      <c r="C55" s="13">
        <f>L56+L57</f>
        <v>4.6121593291404611E-2</v>
      </c>
      <c r="D55" s="13">
        <f>M56+M57</f>
        <v>6.5009560229445512E-2</v>
      </c>
      <c r="E55" s="2"/>
      <c r="F55" s="2"/>
      <c r="J55" t="s">
        <v>35</v>
      </c>
      <c r="K55" s="15">
        <f>V55/V58</f>
        <v>0.13300000000000001</v>
      </c>
      <c r="L55" s="15">
        <f>T55/T58</f>
        <v>0.14255765199161424</v>
      </c>
      <c r="M55" s="15">
        <f>U55/U58</f>
        <v>0.124282982791587</v>
      </c>
      <c r="N55" s="15"/>
      <c r="O55" s="15"/>
      <c r="S55" t="s">
        <v>35</v>
      </c>
      <c r="T55">
        <v>68</v>
      </c>
      <c r="U55">
        <v>65</v>
      </c>
      <c r="V55">
        <v>133</v>
      </c>
    </row>
    <row r="56" spans="1:22" x14ac:dyDescent="0.25">
      <c r="J56" t="s">
        <v>36</v>
      </c>
      <c r="K56" s="15">
        <f>V56/V58</f>
        <v>3.9E-2</v>
      </c>
      <c r="L56" s="15">
        <f>T56/T58</f>
        <v>3.7735849056603772E-2</v>
      </c>
      <c r="M56" s="15">
        <f>U56/U58</f>
        <v>4.0152963671128104E-2</v>
      </c>
      <c r="N56" s="15"/>
      <c r="O56" s="15"/>
      <c r="S56" t="s">
        <v>36</v>
      </c>
      <c r="T56">
        <v>18</v>
      </c>
      <c r="U56">
        <v>21</v>
      </c>
      <c r="V56">
        <v>39</v>
      </c>
    </row>
    <row r="57" spans="1:22" x14ac:dyDescent="0.25">
      <c r="J57" t="s">
        <v>37</v>
      </c>
      <c r="K57" s="15">
        <f>V57/V58</f>
        <v>1.7000000000000001E-2</v>
      </c>
      <c r="L57" s="15">
        <f>T57/T58</f>
        <v>8.385744234800839E-3</v>
      </c>
      <c r="M57" s="15">
        <f>U57/U58</f>
        <v>2.4856596558317401E-2</v>
      </c>
      <c r="N57" s="15"/>
      <c r="O57" s="15"/>
      <c r="S57" t="s">
        <v>37</v>
      </c>
      <c r="T57">
        <v>4</v>
      </c>
      <c r="U57">
        <v>13</v>
      </c>
      <c r="V57">
        <v>17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477</v>
      </c>
      <c r="U58">
        <v>523</v>
      </c>
      <c r="V58">
        <v>1000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152</v>
      </c>
    </row>
    <row r="65" spans="1:23" x14ac:dyDescent="0.25">
      <c r="A65" t="str">
        <f>R64</f>
        <v>Importance of government to American democracy -- Government protects individuals' right to engage in unpopular speech or expression.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0.81099999999999994</v>
      </c>
      <c r="C68" s="13">
        <f>L68+L69</f>
        <v>0.76731301939058172</v>
      </c>
      <c r="D68" s="13">
        <f>M68+M69</f>
        <v>0.77741935483870961</v>
      </c>
      <c r="E68" s="13">
        <f>N68+N69</f>
        <v>0.89057750759878429</v>
      </c>
      <c r="J68" t="s">
        <v>33</v>
      </c>
      <c r="K68" s="15">
        <f>W68/W73</f>
        <v>0.58899999999999997</v>
      </c>
      <c r="L68" s="15">
        <f>T68/T73</f>
        <v>0.48476454293628807</v>
      </c>
      <c r="M68" s="15">
        <f>U68/U73</f>
        <v>0.59354838709677415</v>
      </c>
      <c r="N68" s="15">
        <f>V68/V73</f>
        <v>0.69908814589665658</v>
      </c>
      <c r="O68" s="15"/>
      <c r="R68" t="s">
        <v>149</v>
      </c>
      <c r="S68" t="s">
        <v>33</v>
      </c>
      <c r="T68">
        <v>175</v>
      </c>
      <c r="U68">
        <v>184</v>
      </c>
      <c r="V68">
        <v>230</v>
      </c>
      <c r="W68">
        <v>589</v>
      </c>
    </row>
    <row r="69" spans="1:23" x14ac:dyDescent="0.25">
      <c r="A69" t="s">
        <v>35</v>
      </c>
      <c r="B69" s="13">
        <f>K70</f>
        <v>0.13200000000000001</v>
      </c>
      <c r="C69" s="13">
        <f>L70</f>
        <v>0.14127423822714683</v>
      </c>
      <c r="D69" s="13">
        <f>M70</f>
        <v>0.16774193548387098</v>
      </c>
      <c r="E69" s="13">
        <f>N70</f>
        <v>8.8145896656534953E-2</v>
      </c>
      <c r="J69" t="s">
        <v>34</v>
      </c>
      <c r="K69" s="15">
        <f>W69/W73</f>
        <v>0.222</v>
      </c>
      <c r="L69" s="15">
        <f>T69/T73</f>
        <v>0.28254847645429365</v>
      </c>
      <c r="M69" s="15">
        <f>U69/U73</f>
        <v>0.18387096774193548</v>
      </c>
      <c r="N69" s="15">
        <f>V69/V73</f>
        <v>0.19148936170212766</v>
      </c>
      <c r="O69" s="15"/>
      <c r="S69" t="s">
        <v>34</v>
      </c>
      <c r="T69">
        <v>102</v>
      </c>
      <c r="U69">
        <v>57</v>
      </c>
      <c r="V69">
        <v>63</v>
      </c>
      <c r="W69">
        <v>222</v>
      </c>
    </row>
    <row r="70" spans="1:23" x14ac:dyDescent="0.25">
      <c r="A70" t="s">
        <v>39</v>
      </c>
      <c r="B70" s="13">
        <f>K71+K72</f>
        <v>5.7000000000000002E-2</v>
      </c>
      <c r="C70" s="13">
        <f>L71+L72</f>
        <v>9.1412742382271456E-2</v>
      </c>
      <c r="D70" s="13">
        <f>M71+M72</f>
        <v>5.4838709677419356E-2</v>
      </c>
      <c r="E70" s="13">
        <f>N71+N72</f>
        <v>2.1276595744680851E-2</v>
      </c>
      <c r="J70" t="s">
        <v>35</v>
      </c>
      <c r="K70" s="15">
        <f>W70/W73</f>
        <v>0.13200000000000001</v>
      </c>
      <c r="L70" s="15">
        <f>T70/T73</f>
        <v>0.14127423822714683</v>
      </c>
      <c r="M70" s="15">
        <f>U70/U73</f>
        <v>0.16774193548387098</v>
      </c>
      <c r="N70" s="15">
        <f>V70/V73</f>
        <v>8.8145896656534953E-2</v>
      </c>
      <c r="O70" s="15"/>
      <c r="S70" t="s">
        <v>35</v>
      </c>
      <c r="T70">
        <v>51</v>
      </c>
      <c r="U70">
        <v>52</v>
      </c>
      <c r="V70">
        <v>29</v>
      </c>
      <c r="W70">
        <v>132</v>
      </c>
    </row>
    <row r="71" spans="1:23" x14ac:dyDescent="0.25">
      <c r="J71" t="s">
        <v>36</v>
      </c>
      <c r="K71" s="15">
        <f>W71/W73</f>
        <v>0.04</v>
      </c>
      <c r="L71" s="15">
        <f>T71/T73</f>
        <v>7.4792243767313013E-2</v>
      </c>
      <c r="M71" s="15">
        <f>U71/U73</f>
        <v>3.5483870967741936E-2</v>
      </c>
      <c r="N71" s="15">
        <f>V71/V73</f>
        <v>6.0790273556231003E-3</v>
      </c>
      <c r="O71" s="15"/>
      <c r="S71" t="s">
        <v>36</v>
      </c>
      <c r="T71">
        <v>27</v>
      </c>
      <c r="U71">
        <v>11</v>
      </c>
      <c r="V71">
        <v>2</v>
      </c>
      <c r="W71">
        <v>40</v>
      </c>
    </row>
    <row r="72" spans="1:23" x14ac:dyDescent="0.25">
      <c r="J72" t="s">
        <v>37</v>
      </c>
      <c r="K72" s="15">
        <f>W72/W73</f>
        <v>1.7000000000000001E-2</v>
      </c>
      <c r="L72" s="15">
        <f>T72/T73</f>
        <v>1.662049861495845E-2</v>
      </c>
      <c r="M72" s="15">
        <f>U72/U73</f>
        <v>1.935483870967742E-2</v>
      </c>
      <c r="N72" s="15">
        <f>V72/V73</f>
        <v>1.5197568389057751E-2</v>
      </c>
      <c r="O72" s="15"/>
      <c r="S72" t="s">
        <v>37</v>
      </c>
      <c r="T72">
        <v>6</v>
      </c>
      <c r="U72">
        <v>6</v>
      </c>
      <c r="V72">
        <v>5</v>
      </c>
      <c r="W72">
        <v>17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153</v>
      </c>
    </row>
    <row r="80" spans="1:23" x14ac:dyDescent="0.25">
      <c r="A80" t="str">
        <f>R79</f>
        <v>Importance of government to American democracy -- Government protects individuals' right to engage in unpopular speech or expression.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0.81062124248496992</v>
      </c>
      <c r="C83" s="13">
        <f>L83+L84</f>
        <v>0.84341637010676163</v>
      </c>
      <c r="D83" s="13">
        <f>M83+M84</f>
        <v>0.82442748091603046</v>
      </c>
      <c r="E83" s="13">
        <f>N83+N84</f>
        <v>0.76587301587301582</v>
      </c>
      <c r="F83" s="13">
        <f>O83+O84</f>
        <v>0.80295566502463056</v>
      </c>
      <c r="J83" t="s">
        <v>33</v>
      </c>
      <c r="K83" s="15">
        <f>X83/X88</f>
        <v>0.5881763527054108</v>
      </c>
      <c r="L83" s="15">
        <f>T83/T88</f>
        <v>0.64768683274021355</v>
      </c>
      <c r="M83" s="15">
        <f>U83/U88</f>
        <v>0.60687022900763354</v>
      </c>
      <c r="N83" s="15">
        <f>V83/V88</f>
        <v>0.52777777777777779</v>
      </c>
      <c r="O83" s="15">
        <f>W83/W88</f>
        <v>0.55665024630541871</v>
      </c>
      <c r="R83" t="s">
        <v>149</v>
      </c>
      <c r="S83" t="s">
        <v>33</v>
      </c>
      <c r="T83">
        <v>182</v>
      </c>
      <c r="U83">
        <v>159</v>
      </c>
      <c r="V83">
        <v>133</v>
      </c>
      <c r="W83">
        <v>113</v>
      </c>
      <c r="X83">
        <v>587</v>
      </c>
    </row>
    <row r="84" spans="1:24" x14ac:dyDescent="0.25">
      <c r="A84" t="s">
        <v>35</v>
      </c>
      <c r="B84" s="13">
        <f>K85</f>
        <v>0.13226452905811623</v>
      </c>
      <c r="C84" s="13">
        <f>L85</f>
        <v>0.12455516014234876</v>
      </c>
      <c r="D84" s="13">
        <f>M85</f>
        <v>0.13740458015267176</v>
      </c>
      <c r="E84" s="13">
        <f>N85</f>
        <v>0.15476190476190477</v>
      </c>
      <c r="F84" s="13">
        <f>O85</f>
        <v>0.10837438423645321</v>
      </c>
      <c r="J84" t="s">
        <v>34</v>
      </c>
      <c r="K84" s="15">
        <f>X84/X88</f>
        <v>0.22244488977955912</v>
      </c>
      <c r="L84" s="15">
        <f>T84/T88</f>
        <v>0.19572953736654805</v>
      </c>
      <c r="M84" s="15">
        <f>U84/U88</f>
        <v>0.21755725190839695</v>
      </c>
      <c r="N84" s="15">
        <f>V84/V88</f>
        <v>0.23809523809523808</v>
      </c>
      <c r="O84" s="15">
        <f>W84/W88</f>
        <v>0.24630541871921183</v>
      </c>
      <c r="S84" t="s">
        <v>34</v>
      </c>
      <c r="T84">
        <v>55</v>
      </c>
      <c r="U84">
        <v>57</v>
      </c>
      <c r="V84">
        <v>60</v>
      </c>
      <c r="W84">
        <v>50</v>
      </c>
      <c r="X84">
        <v>222</v>
      </c>
    </row>
    <row r="85" spans="1:24" x14ac:dyDescent="0.25">
      <c r="A85" t="s">
        <v>39</v>
      </c>
      <c r="B85" s="13">
        <f>K86+K87</f>
        <v>5.7114228456913829E-2</v>
      </c>
      <c r="C85" s="13">
        <f>L86+L87</f>
        <v>3.2028469750889681E-2</v>
      </c>
      <c r="D85" s="13">
        <f>M86+M87</f>
        <v>3.8167938931297711E-2</v>
      </c>
      <c r="E85" s="13">
        <f>N86+N87</f>
        <v>7.9365079365079361E-2</v>
      </c>
      <c r="F85" s="13">
        <f>O86+O87</f>
        <v>8.8669950738916259E-2</v>
      </c>
      <c r="J85" t="s">
        <v>35</v>
      </c>
      <c r="K85" s="15">
        <f>X85/X88</f>
        <v>0.13226452905811623</v>
      </c>
      <c r="L85" s="15">
        <f>T85/T88</f>
        <v>0.12455516014234876</v>
      </c>
      <c r="M85" s="15">
        <f>U85/U88</f>
        <v>0.13740458015267176</v>
      </c>
      <c r="N85" s="15">
        <f>V85/V88</f>
        <v>0.15476190476190477</v>
      </c>
      <c r="O85" s="15">
        <f>W85/W88</f>
        <v>0.10837438423645321</v>
      </c>
      <c r="S85" t="s">
        <v>35</v>
      </c>
      <c r="T85">
        <v>35</v>
      </c>
      <c r="U85">
        <v>36</v>
      </c>
      <c r="V85">
        <v>39</v>
      </c>
      <c r="W85">
        <v>22</v>
      </c>
      <c r="X85">
        <v>132</v>
      </c>
    </row>
    <row r="86" spans="1:24" x14ac:dyDescent="0.25">
      <c r="J86" t="s">
        <v>36</v>
      </c>
      <c r="K86" s="15">
        <f>X86/X88</f>
        <v>4.0080160320641281E-2</v>
      </c>
      <c r="L86" s="15">
        <f>T86/T88</f>
        <v>2.491103202846975E-2</v>
      </c>
      <c r="M86" s="15">
        <f>U86/U88</f>
        <v>2.6717557251908396E-2</v>
      </c>
      <c r="N86" s="15">
        <f>V86/V88</f>
        <v>5.5555555555555552E-2</v>
      </c>
      <c r="O86" s="15">
        <f>W86/W88</f>
        <v>5.9113300492610835E-2</v>
      </c>
      <c r="S86" t="s">
        <v>36</v>
      </c>
      <c r="T86">
        <v>7</v>
      </c>
      <c r="U86">
        <v>7</v>
      </c>
      <c r="V86">
        <v>14</v>
      </c>
      <c r="W86">
        <v>12</v>
      </c>
      <c r="X86">
        <v>40</v>
      </c>
    </row>
    <row r="87" spans="1:24" x14ac:dyDescent="0.25">
      <c r="J87" t="s">
        <v>37</v>
      </c>
      <c r="K87" s="15">
        <f>X87/X88</f>
        <v>1.7034068136272545E-2</v>
      </c>
      <c r="L87" s="15">
        <f>T87/T88</f>
        <v>7.1174377224199285E-3</v>
      </c>
      <c r="M87" s="15">
        <f>U87/U88</f>
        <v>1.1450381679389313E-2</v>
      </c>
      <c r="N87" s="15">
        <f>V87/V88</f>
        <v>2.3809523809523808E-2</v>
      </c>
      <c r="O87" s="15">
        <f>W87/W88</f>
        <v>2.9556650246305417E-2</v>
      </c>
      <c r="S87" t="s">
        <v>37</v>
      </c>
      <c r="T87">
        <v>2</v>
      </c>
      <c r="U87">
        <v>3</v>
      </c>
      <c r="V87">
        <v>6</v>
      </c>
      <c r="W87">
        <v>6</v>
      </c>
      <c r="X87">
        <v>17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262</v>
      </c>
      <c r="V88">
        <v>252</v>
      </c>
      <c r="W88">
        <v>203</v>
      </c>
      <c r="X88">
        <v>998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154</v>
      </c>
    </row>
    <row r="95" spans="1:24" x14ac:dyDescent="0.25">
      <c r="A95" t="str">
        <f>R94</f>
        <v>Importance of government to American democracy -- Government protects individuals' right to engage in unpopular speech or expression.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0.81162324649298601</v>
      </c>
      <c r="C98" s="13">
        <f>L98+L99</f>
        <v>0.85483870967741937</v>
      </c>
      <c r="D98" s="13">
        <f>M98+M99</f>
        <v>0.78988326848249024</v>
      </c>
      <c r="E98" s="13">
        <f>N98+N99</f>
        <v>0.79350348027842221</v>
      </c>
      <c r="J98" t="s">
        <v>33</v>
      </c>
      <c r="K98" s="15">
        <f>W98/W103</f>
        <v>0.58917835671342689</v>
      </c>
      <c r="L98" s="15">
        <f>T98/T103</f>
        <v>0.61290322580645162</v>
      </c>
      <c r="M98" s="15">
        <f>U98/U103</f>
        <v>0.57198443579766534</v>
      </c>
      <c r="N98" s="15">
        <f>V98/V103</f>
        <v>0.58236658932714613</v>
      </c>
      <c r="O98" s="15"/>
      <c r="R98" t="s">
        <v>149</v>
      </c>
      <c r="S98" t="s">
        <v>33</v>
      </c>
      <c r="T98">
        <v>190</v>
      </c>
      <c r="U98">
        <v>147</v>
      </c>
      <c r="V98">
        <v>251</v>
      </c>
      <c r="W98">
        <v>588</v>
      </c>
    </row>
    <row r="99" spans="1:24" x14ac:dyDescent="0.25">
      <c r="A99" t="s">
        <v>35</v>
      </c>
      <c r="B99" s="13">
        <f>K100</f>
        <v>0.13326653306613226</v>
      </c>
      <c r="C99" s="13">
        <f>L100</f>
        <v>6.7741935483870974E-2</v>
      </c>
      <c r="D99" s="13">
        <f>M100</f>
        <v>0.16342412451361868</v>
      </c>
      <c r="E99" s="13">
        <f>N100</f>
        <v>0.16241299303944315</v>
      </c>
      <c r="J99" t="s">
        <v>34</v>
      </c>
      <c r="K99" s="15">
        <f>W99/W103</f>
        <v>0.22244488977955912</v>
      </c>
      <c r="L99" s="15">
        <f>T99/T103</f>
        <v>0.24193548387096775</v>
      </c>
      <c r="M99" s="15">
        <f>U99/U103</f>
        <v>0.21789883268482491</v>
      </c>
      <c r="N99" s="15">
        <f>V99/V103</f>
        <v>0.21113689095127611</v>
      </c>
      <c r="O99" s="15"/>
      <c r="S99" t="s">
        <v>34</v>
      </c>
      <c r="T99">
        <v>75</v>
      </c>
      <c r="U99">
        <v>56</v>
      </c>
      <c r="V99">
        <v>91</v>
      </c>
      <c r="W99">
        <v>222</v>
      </c>
    </row>
    <row r="100" spans="1:24" x14ac:dyDescent="0.25">
      <c r="A100" t="s">
        <v>39</v>
      </c>
      <c r="B100" s="13">
        <f>K101+K102</f>
        <v>5.5110220440881763E-2</v>
      </c>
      <c r="C100" s="13">
        <f>L101+L102</f>
        <v>7.7419354838709681E-2</v>
      </c>
      <c r="D100" s="13">
        <f>M101+M102</f>
        <v>4.6692607003891051E-2</v>
      </c>
      <c r="E100" s="13">
        <f>N101+N102</f>
        <v>4.4083526682134569E-2</v>
      </c>
      <c r="J100" t="s">
        <v>35</v>
      </c>
      <c r="K100" s="15">
        <f>W100/W103</f>
        <v>0.13326653306613226</v>
      </c>
      <c r="L100" s="15">
        <f>T100/T103</f>
        <v>6.7741935483870974E-2</v>
      </c>
      <c r="M100" s="15">
        <f>U100/U103</f>
        <v>0.16342412451361868</v>
      </c>
      <c r="N100" s="15">
        <f>V100/V103</f>
        <v>0.16241299303944315</v>
      </c>
      <c r="O100" s="15"/>
      <c r="S100" t="s">
        <v>35</v>
      </c>
      <c r="T100">
        <v>21</v>
      </c>
      <c r="U100">
        <v>42</v>
      </c>
      <c r="V100">
        <v>70</v>
      </c>
      <c r="W100">
        <v>133</v>
      </c>
    </row>
    <row r="101" spans="1:24" x14ac:dyDescent="0.25">
      <c r="J101" t="s">
        <v>36</v>
      </c>
      <c r="K101" s="15">
        <f>W101/W103</f>
        <v>3.9078156312625248E-2</v>
      </c>
      <c r="L101" s="15">
        <f>T101/T103</f>
        <v>6.4516129032258063E-2</v>
      </c>
      <c r="M101" s="15">
        <f>U101/U103</f>
        <v>1.9455252918287938E-2</v>
      </c>
      <c r="N101" s="15">
        <f>V101/V103</f>
        <v>3.248259860788863E-2</v>
      </c>
      <c r="O101" s="15"/>
      <c r="S101" t="s">
        <v>36</v>
      </c>
      <c r="T101">
        <v>20</v>
      </c>
      <c r="U101">
        <v>5</v>
      </c>
      <c r="V101">
        <v>14</v>
      </c>
      <c r="W101">
        <v>39</v>
      </c>
    </row>
    <row r="102" spans="1:24" x14ac:dyDescent="0.25">
      <c r="J102" t="s">
        <v>37</v>
      </c>
      <c r="K102" s="15">
        <f>W102/W103</f>
        <v>1.6032064128256512E-2</v>
      </c>
      <c r="L102" s="15">
        <f>T102/T103</f>
        <v>1.2903225806451613E-2</v>
      </c>
      <c r="M102" s="15">
        <f>U102/U103</f>
        <v>2.7237354085603113E-2</v>
      </c>
      <c r="N102" s="15">
        <f>V102/V103</f>
        <v>1.1600928074245939E-2</v>
      </c>
      <c r="O102" s="15"/>
      <c r="S102" t="s">
        <v>37</v>
      </c>
      <c r="T102">
        <v>4</v>
      </c>
      <c r="U102">
        <v>7</v>
      </c>
      <c r="V102">
        <v>5</v>
      </c>
      <c r="W102">
        <v>16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431</v>
      </c>
      <c r="W103">
        <v>998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155</v>
      </c>
    </row>
    <row r="110" spans="1:24" x14ac:dyDescent="0.25">
      <c r="A110" t="str">
        <f>R109</f>
        <v>Importance of government to American democracy -- Government protects individuals' right to engage in unpopular speech or expression.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0.8091908091908091</v>
      </c>
      <c r="C113" s="13">
        <f>L113+L114</f>
        <v>0.91361256544502623</v>
      </c>
      <c r="D113" s="13">
        <f>M113+M114</f>
        <v>0.74939172749391725</v>
      </c>
      <c r="E113" s="13">
        <f>N113+N114</f>
        <v>0.92307692307692313</v>
      </c>
      <c r="F113" s="13">
        <f>O113+O114</f>
        <v>0.72307692307692306</v>
      </c>
      <c r="J113" t="s">
        <v>33</v>
      </c>
      <c r="K113" s="15">
        <f>X113/X118</f>
        <v>0.58841158841158836</v>
      </c>
      <c r="L113" s="15">
        <f>T113/T118</f>
        <v>0.78010471204188481</v>
      </c>
      <c r="M113" s="15">
        <f>U113/U118</f>
        <v>0.49148418491484186</v>
      </c>
      <c r="N113" s="15">
        <f>V113/V118</f>
        <v>0.76923076923076927</v>
      </c>
      <c r="O113" s="15">
        <f>W113/W118</f>
        <v>0.40512820512820513</v>
      </c>
      <c r="R113" t="s">
        <v>149</v>
      </c>
      <c r="S113" t="s">
        <v>33</v>
      </c>
      <c r="T113">
        <v>298</v>
      </c>
      <c r="U113">
        <v>202</v>
      </c>
      <c r="V113">
        <v>10</v>
      </c>
      <c r="W113">
        <v>79</v>
      </c>
      <c r="X113">
        <v>589</v>
      </c>
    </row>
    <row r="114" spans="1:24" x14ac:dyDescent="0.25">
      <c r="A114" t="s">
        <v>35</v>
      </c>
      <c r="B114" s="13">
        <f>K115</f>
        <v>0.13286713286713286</v>
      </c>
      <c r="C114" s="13">
        <f>L115</f>
        <v>6.5445026178010471E-2</v>
      </c>
      <c r="D114" s="13">
        <f>M115</f>
        <v>0.170316301703163</v>
      </c>
      <c r="E114" s="13">
        <f>N115</f>
        <v>0</v>
      </c>
      <c r="F114" s="13">
        <f>O115</f>
        <v>0.19487179487179487</v>
      </c>
      <c r="J114" t="s">
        <v>34</v>
      </c>
      <c r="K114" s="15">
        <f>X114/X118</f>
        <v>0.22077922077922077</v>
      </c>
      <c r="L114" s="15">
        <f>T114/T118</f>
        <v>0.13350785340314136</v>
      </c>
      <c r="M114" s="15">
        <f>U114/U118</f>
        <v>0.25790754257907544</v>
      </c>
      <c r="N114" s="15">
        <f>V114/V118</f>
        <v>0.15384615384615385</v>
      </c>
      <c r="O114" s="15">
        <f>W114/W118</f>
        <v>0.31794871794871793</v>
      </c>
      <c r="S114" t="s">
        <v>34</v>
      </c>
      <c r="T114">
        <v>51</v>
      </c>
      <c r="U114">
        <v>106</v>
      </c>
      <c r="V114">
        <v>2</v>
      </c>
      <c r="W114">
        <v>62</v>
      </c>
      <c r="X114">
        <v>221</v>
      </c>
    </row>
    <row r="115" spans="1:24" x14ac:dyDescent="0.25">
      <c r="A115" t="s">
        <v>39</v>
      </c>
      <c r="B115" s="13">
        <f>K116+K117</f>
        <v>5.7942057942057944E-2</v>
      </c>
      <c r="C115" s="13">
        <f>L116+L117</f>
        <v>2.0942408376963352E-2</v>
      </c>
      <c r="D115" s="13">
        <f>M116+M117</f>
        <v>8.0291970802919721E-2</v>
      </c>
      <c r="E115" s="13">
        <f>N116+N117</f>
        <v>7.6923076923076927E-2</v>
      </c>
      <c r="F115" s="13">
        <f>O116+O117</f>
        <v>8.2051282051282051E-2</v>
      </c>
      <c r="J115" t="s">
        <v>35</v>
      </c>
      <c r="K115" s="15">
        <f>X115/X118</f>
        <v>0.13286713286713286</v>
      </c>
      <c r="L115" s="15">
        <f>T115/T118</f>
        <v>6.5445026178010471E-2</v>
      </c>
      <c r="M115" s="15">
        <f>U115/U118</f>
        <v>0.170316301703163</v>
      </c>
      <c r="N115" s="15">
        <f>V115/V118</f>
        <v>0</v>
      </c>
      <c r="O115" s="15">
        <f>W115/W118</f>
        <v>0.19487179487179487</v>
      </c>
      <c r="S115" t="s">
        <v>35</v>
      </c>
      <c r="T115">
        <v>25</v>
      </c>
      <c r="U115">
        <v>70</v>
      </c>
      <c r="V115">
        <v>0</v>
      </c>
      <c r="W115">
        <v>38</v>
      </c>
      <c r="X115">
        <v>133</v>
      </c>
    </row>
    <row r="116" spans="1:24" x14ac:dyDescent="0.25">
      <c r="J116" t="s">
        <v>36</v>
      </c>
      <c r="K116" s="15">
        <f>X116/X118</f>
        <v>3.996003996003996E-2</v>
      </c>
      <c r="L116" s="15">
        <f>T116/T118</f>
        <v>7.8534031413612562E-3</v>
      </c>
      <c r="M116" s="15">
        <f>U116/U118</f>
        <v>6.3260340632603412E-2</v>
      </c>
      <c r="N116" s="15">
        <f>V116/V118</f>
        <v>0</v>
      </c>
      <c r="O116" s="15">
        <f>W116/W118</f>
        <v>5.6410256410256411E-2</v>
      </c>
      <c r="S116" t="s">
        <v>36</v>
      </c>
      <c r="T116">
        <v>3</v>
      </c>
      <c r="U116">
        <v>26</v>
      </c>
      <c r="V116">
        <v>0</v>
      </c>
      <c r="W116">
        <v>11</v>
      </c>
      <c r="X116">
        <v>40</v>
      </c>
    </row>
    <row r="117" spans="1:24" x14ac:dyDescent="0.25">
      <c r="J117" t="s">
        <v>37</v>
      </c>
      <c r="K117" s="15">
        <f>X117/X118</f>
        <v>1.7982017982017984E-2</v>
      </c>
      <c r="L117" s="15">
        <f>T117/T118</f>
        <v>1.3089005235602094E-2</v>
      </c>
      <c r="M117" s="15">
        <f>U117/U118</f>
        <v>1.7031630170316302E-2</v>
      </c>
      <c r="N117" s="15">
        <f>V117/V118</f>
        <v>7.6923076923076927E-2</v>
      </c>
      <c r="O117" s="15">
        <f>W117/W118</f>
        <v>2.564102564102564E-2</v>
      </c>
      <c r="S117" t="s">
        <v>37</v>
      </c>
      <c r="T117">
        <v>5</v>
      </c>
      <c r="U117">
        <v>7</v>
      </c>
      <c r="V117">
        <v>1</v>
      </c>
      <c r="W117">
        <v>5</v>
      </c>
      <c r="X117">
        <v>18</v>
      </c>
    </row>
    <row r="118" spans="1:24" x14ac:dyDescent="0.25">
      <c r="R118" t="s">
        <v>2</v>
      </c>
      <c r="T118">
        <v>382</v>
      </c>
      <c r="U118">
        <v>411</v>
      </c>
      <c r="V118">
        <v>13</v>
      </c>
      <c r="W118">
        <v>195</v>
      </c>
      <c r="X118">
        <v>1001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2872-A121-4F48-9550-83351410FCD1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77</v>
      </c>
    </row>
    <row r="6" spans="1:24" x14ac:dyDescent="0.25">
      <c r="A6" t="str">
        <f>R5</f>
        <v>Importance of fair processes to American democracy -- If suspected of breaking the law, all persons must have the charges publicly disclosed.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0.79379379379379378</v>
      </c>
      <c r="C9" s="13">
        <f>L9+L10</f>
        <v>0.81184668989547037</v>
      </c>
      <c r="D9" s="13">
        <f>M9+M10</f>
        <v>0.76190476190476197</v>
      </c>
      <c r="E9" s="13">
        <f>N9+N10</f>
        <v>0.838006230529595</v>
      </c>
      <c r="F9" s="13">
        <f>O9+O10</f>
        <v>0.67105263157894735</v>
      </c>
      <c r="J9" t="s">
        <v>33</v>
      </c>
      <c r="K9" s="15">
        <f>X9/X14</f>
        <v>0.5495495495495496</v>
      </c>
      <c r="L9" s="15">
        <f>T9/T14</f>
        <v>0.60278745644599308</v>
      </c>
      <c r="M9" s="15">
        <f>U9/U14</f>
        <v>0.51746031746031751</v>
      </c>
      <c r="N9" s="15">
        <f>V9/V14</f>
        <v>0.56386292834890961</v>
      </c>
      <c r="O9" s="15">
        <f>W9/W14</f>
        <v>0.42105263157894735</v>
      </c>
      <c r="R9" t="s">
        <v>78</v>
      </c>
      <c r="S9" t="s">
        <v>33</v>
      </c>
      <c r="T9">
        <v>173</v>
      </c>
      <c r="U9">
        <v>163</v>
      </c>
      <c r="V9">
        <v>181</v>
      </c>
      <c r="W9">
        <v>32</v>
      </c>
      <c r="X9">
        <v>549</v>
      </c>
    </row>
    <row r="10" spans="1:24" x14ac:dyDescent="0.25">
      <c r="A10" t="s">
        <v>35</v>
      </c>
      <c r="B10" s="13">
        <f>K11</f>
        <v>0.13213213213213212</v>
      </c>
      <c r="C10" s="13">
        <f>L11</f>
        <v>0.10104529616724739</v>
      </c>
      <c r="D10" s="13">
        <f>M11</f>
        <v>0.16507936507936508</v>
      </c>
      <c r="E10" s="13">
        <f>N11</f>
        <v>0.10280373831775701</v>
      </c>
      <c r="F10" s="13">
        <f>O11</f>
        <v>0.23684210526315788</v>
      </c>
      <c r="J10" t="s">
        <v>34</v>
      </c>
      <c r="K10" s="15">
        <f>X10/X14</f>
        <v>0.24424424424424424</v>
      </c>
      <c r="L10" s="15">
        <f>T10/T14</f>
        <v>0.20905923344947736</v>
      </c>
      <c r="M10" s="15">
        <f>U10/U14</f>
        <v>0.24444444444444444</v>
      </c>
      <c r="N10" s="15">
        <f>V10/V14</f>
        <v>0.27414330218068533</v>
      </c>
      <c r="O10" s="15">
        <f>W10/W14</f>
        <v>0.25</v>
      </c>
      <c r="S10" t="s">
        <v>34</v>
      </c>
      <c r="T10">
        <v>60</v>
      </c>
      <c r="U10">
        <v>77</v>
      </c>
      <c r="V10">
        <v>88</v>
      </c>
      <c r="W10">
        <v>19</v>
      </c>
      <c r="X10">
        <v>244</v>
      </c>
    </row>
    <row r="11" spans="1:24" x14ac:dyDescent="0.25">
      <c r="A11" t="s">
        <v>39</v>
      </c>
      <c r="B11" s="13">
        <f>K12+K13</f>
        <v>7.407407407407407E-2</v>
      </c>
      <c r="C11" s="13">
        <f>L12+L13</f>
        <v>8.7108013937282222E-2</v>
      </c>
      <c r="D11" s="13">
        <f>M12+M13</f>
        <v>7.3015873015873006E-2</v>
      </c>
      <c r="E11" s="13">
        <f>N12+N13</f>
        <v>5.9190031152647975E-2</v>
      </c>
      <c r="F11" s="13">
        <f>O12+O13</f>
        <v>9.2105263157894732E-2</v>
      </c>
      <c r="J11" t="s">
        <v>35</v>
      </c>
      <c r="K11" s="15">
        <f>X11/X14</f>
        <v>0.13213213213213212</v>
      </c>
      <c r="L11" s="15">
        <f>T11/T14</f>
        <v>0.10104529616724739</v>
      </c>
      <c r="M11" s="15">
        <f>U11/U14</f>
        <v>0.16507936507936508</v>
      </c>
      <c r="N11" s="15">
        <f>V11/V14</f>
        <v>0.10280373831775701</v>
      </c>
      <c r="O11" s="15">
        <f>W11/W14</f>
        <v>0.23684210526315788</v>
      </c>
      <c r="S11" t="s">
        <v>35</v>
      </c>
      <c r="T11">
        <v>29</v>
      </c>
      <c r="U11">
        <v>52</v>
      </c>
      <c r="V11">
        <v>33</v>
      </c>
      <c r="W11">
        <v>18</v>
      </c>
      <c r="X11">
        <v>132</v>
      </c>
    </row>
    <row r="12" spans="1:24" x14ac:dyDescent="0.25">
      <c r="J12" t="s">
        <v>36</v>
      </c>
      <c r="K12" s="15">
        <f>X12/X14</f>
        <v>5.4054054054054057E-2</v>
      </c>
      <c r="L12" s="15">
        <f>T12/T14</f>
        <v>7.3170731707317069E-2</v>
      </c>
      <c r="M12" s="15">
        <f>U12/U14</f>
        <v>4.1269841269841269E-2</v>
      </c>
      <c r="N12" s="15">
        <f>V12/V14</f>
        <v>4.6728971962616821E-2</v>
      </c>
      <c r="O12" s="15">
        <f>W12/W14</f>
        <v>6.5789473684210523E-2</v>
      </c>
      <c r="S12" t="s">
        <v>36</v>
      </c>
      <c r="T12">
        <v>21</v>
      </c>
      <c r="U12">
        <v>13</v>
      </c>
      <c r="V12">
        <v>15</v>
      </c>
      <c r="W12">
        <v>5</v>
      </c>
      <c r="X12">
        <v>54</v>
      </c>
    </row>
    <row r="13" spans="1:24" x14ac:dyDescent="0.25">
      <c r="J13" t="s">
        <v>37</v>
      </c>
      <c r="K13" s="15">
        <f>X13/X14</f>
        <v>2.002002002002002E-2</v>
      </c>
      <c r="L13" s="15">
        <f>T13/T14</f>
        <v>1.3937282229965157E-2</v>
      </c>
      <c r="M13" s="15">
        <f>U13/U14</f>
        <v>3.1746031746031744E-2</v>
      </c>
      <c r="N13" s="15">
        <f>V13/V14</f>
        <v>1.2461059190031152E-2</v>
      </c>
      <c r="O13" s="15">
        <f>W13/W14</f>
        <v>2.6315789473684209E-2</v>
      </c>
      <c r="S13" t="s">
        <v>37</v>
      </c>
      <c r="T13">
        <v>4</v>
      </c>
      <c r="U13">
        <v>10</v>
      </c>
      <c r="V13">
        <v>4</v>
      </c>
      <c r="W13">
        <v>2</v>
      </c>
      <c r="X13">
        <v>20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315</v>
      </c>
      <c r="V14">
        <v>321</v>
      </c>
      <c r="W14">
        <v>76</v>
      </c>
      <c r="X14">
        <v>999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79</v>
      </c>
    </row>
    <row r="20" spans="1:24" x14ac:dyDescent="0.25">
      <c r="A20" t="str">
        <f>R19</f>
        <v>Importance of fair processes to American democracy -- If suspected of breaking the law, all persons must have the charges publicly disclosed.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0.79258517034068132</v>
      </c>
      <c r="C23" s="13">
        <f>L23+L24</f>
        <v>0.86274509803921573</v>
      </c>
      <c r="D23" s="13">
        <f>M23+M24</f>
        <v>0.74509803921568629</v>
      </c>
      <c r="E23" s="13">
        <f>N23+N24</f>
        <v>0.84985835694050993</v>
      </c>
      <c r="F23" s="13">
        <f>O23+O24</f>
        <v>0.51190476190476186</v>
      </c>
      <c r="J23" t="s">
        <v>33</v>
      </c>
      <c r="K23" s="15">
        <f>X23/X28</f>
        <v>0.54909819639278556</v>
      </c>
      <c r="L23" s="15">
        <f>T23/T28</f>
        <v>0.66274509803921566</v>
      </c>
      <c r="M23" s="15">
        <f>U23/U28</f>
        <v>0.50653594771241828</v>
      </c>
      <c r="N23" s="15">
        <f>V23/V28</f>
        <v>0.56090651558073656</v>
      </c>
      <c r="O23" s="15">
        <f>W23/W28</f>
        <v>0.30952380952380953</v>
      </c>
      <c r="R23" t="s">
        <v>78</v>
      </c>
      <c r="S23" t="s">
        <v>33</v>
      </c>
      <c r="T23">
        <v>169</v>
      </c>
      <c r="U23">
        <v>155</v>
      </c>
      <c r="V23">
        <v>198</v>
      </c>
      <c r="W23">
        <v>26</v>
      </c>
      <c r="X23">
        <v>548</v>
      </c>
    </row>
    <row r="24" spans="1:24" x14ac:dyDescent="0.25">
      <c r="A24" t="s">
        <v>35</v>
      </c>
      <c r="B24" s="13">
        <f>K25</f>
        <v>0.13226452905811623</v>
      </c>
      <c r="C24" s="13">
        <f>L25</f>
        <v>9.4117647058823528E-2</v>
      </c>
      <c r="D24" s="13">
        <f>M25</f>
        <v>0.17647058823529413</v>
      </c>
      <c r="E24" s="13">
        <f>N25</f>
        <v>9.6317280453257784E-2</v>
      </c>
      <c r="F24" s="13">
        <f>O25</f>
        <v>0.23809523809523808</v>
      </c>
      <c r="J24" t="s">
        <v>34</v>
      </c>
      <c r="K24" s="15">
        <f>X24/X28</f>
        <v>0.24348697394789579</v>
      </c>
      <c r="L24" s="15">
        <f>T24/T28</f>
        <v>0.2</v>
      </c>
      <c r="M24" s="15">
        <f>U24/U28</f>
        <v>0.23856209150326799</v>
      </c>
      <c r="N24" s="15">
        <f>V24/V28</f>
        <v>0.28895184135977336</v>
      </c>
      <c r="O24" s="15">
        <f>W24/W28</f>
        <v>0.20238095238095238</v>
      </c>
      <c r="S24" t="s">
        <v>34</v>
      </c>
      <c r="T24">
        <v>51</v>
      </c>
      <c r="U24">
        <v>73</v>
      </c>
      <c r="V24">
        <v>102</v>
      </c>
      <c r="W24">
        <v>17</v>
      </c>
      <c r="X24">
        <v>243</v>
      </c>
    </row>
    <row r="25" spans="1:24" x14ac:dyDescent="0.25">
      <c r="A25" t="s">
        <v>39</v>
      </c>
      <c r="B25" s="13">
        <f>K26+K27</f>
        <v>7.5150300601202397E-2</v>
      </c>
      <c r="C25" s="13">
        <f>L26+L27</f>
        <v>4.3137254901960784E-2</v>
      </c>
      <c r="D25" s="13">
        <f>M26+M27</f>
        <v>7.8431372549019607E-2</v>
      </c>
      <c r="E25" s="13">
        <f>N26+N27</f>
        <v>5.3824362606232294E-2</v>
      </c>
      <c r="F25" s="13">
        <f>O26+O27</f>
        <v>0.25</v>
      </c>
      <c r="J25" t="s">
        <v>35</v>
      </c>
      <c r="K25" s="15">
        <f>X25/X28</f>
        <v>0.13226452905811623</v>
      </c>
      <c r="L25" s="15">
        <f>T25/T28</f>
        <v>9.4117647058823528E-2</v>
      </c>
      <c r="M25" s="15">
        <f>U25/U28</f>
        <v>0.17647058823529413</v>
      </c>
      <c r="N25" s="15">
        <f>V25/V28</f>
        <v>9.6317280453257784E-2</v>
      </c>
      <c r="O25" s="15">
        <f>W25/W28</f>
        <v>0.23809523809523808</v>
      </c>
      <c r="S25" t="s">
        <v>35</v>
      </c>
      <c r="T25">
        <v>24</v>
      </c>
      <c r="U25">
        <v>54</v>
      </c>
      <c r="V25">
        <v>34</v>
      </c>
      <c r="W25">
        <v>20</v>
      </c>
      <c r="X25">
        <v>132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5.410821643286573E-2</v>
      </c>
      <c r="L26" s="15">
        <f>T26/T28</f>
        <v>2.7450980392156862E-2</v>
      </c>
      <c r="M26" s="15">
        <f>U26/U28</f>
        <v>5.2287581699346407E-2</v>
      </c>
      <c r="N26" s="15">
        <f>V26/V28</f>
        <v>4.8158640226628892E-2</v>
      </c>
      <c r="O26" s="15">
        <f>W26/W28</f>
        <v>0.16666666666666666</v>
      </c>
      <c r="S26" t="s">
        <v>36</v>
      </c>
      <c r="T26">
        <v>7</v>
      </c>
      <c r="U26">
        <v>16</v>
      </c>
      <c r="V26">
        <v>17</v>
      </c>
      <c r="W26">
        <v>14</v>
      </c>
      <c r="X26">
        <v>54</v>
      </c>
    </row>
    <row r="27" spans="1:24" x14ac:dyDescent="0.25">
      <c r="J27" t="s">
        <v>37</v>
      </c>
      <c r="K27" s="15">
        <f>X27/X28</f>
        <v>2.1042084168336674E-2</v>
      </c>
      <c r="L27" s="15">
        <f>T27/T28</f>
        <v>1.5686274509803921E-2</v>
      </c>
      <c r="M27" s="15">
        <f>U27/U28</f>
        <v>2.6143790849673203E-2</v>
      </c>
      <c r="N27" s="15">
        <f>V27/V28</f>
        <v>5.6657223796033997E-3</v>
      </c>
      <c r="O27" s="15">
        <f>W27/W28</f>
        <v>8.3333333333333329E-2</v>
      </c>
      <c r="S27" t="s">
        <v>37</v>
      </c>
      <c r="T27">
        <v>4</v>
      </c>
      <c r="U27">
        <v>8</v>
      </c>
      <c r="V27">
        <v>2</v>
      </c>
      <c r="W27">
        <v>7</v>
      </c>
      <c r="X27">
        <v>21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306</v>
      </c>
      <c r="V28">
        <v>353</v>
      </c>
      <c r="W28">
        <v>84</v>
      </c>
      <c r="X28">
        <v>998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80</v>
      </c>
    </row>
    <row r="35" spans="1:23" x14ac:dyDescent="0.25">
      <c r="A35" t="str">
        <f>R34</f>
        <v>Importance of fair processes to American democracy -- If suspected of breaking the law, all persons must have the charges publicly disclosed.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0.79279279279279291</v>
      </c>
      <c r="C38" s="13">
        <f>L38+L39</f>
        <v>0.81221374045801531</v>
      </c>
      <c r="D38" s="13">
        <f>M38+M39</f>
        <v>0.75714285714285712</v>
      </c>
      <c r="E38" s="13">
        <f>N38+N39</f>
        <v>0.75373134328358216</v>
      </c>
      <c r="F38" s="2"/>
      <c r="J38" t="s">
        <v>33</v>
      </c>
      <c r="K38" s="15">
        <f>W38/W43</f>
        <v>0.5495495495495496</v>
      </c>
      <c r="L38" s="15">
        <f>T38/T43</f>
        <v>0.56946564885496187</v>
      </c>
      <c r="M38" s="15">
        <f>U38/U43</f>
        <v>0.50952380952380949</v>
      </c>
      <c r="N38" s="15">
        <f>V38/V43</f>
        <v>0.5149253731343284</v>
      </c>
      <c r="O38" s="15"/>
      <c r="R38" t="s">
        <v>78</v>
      </c>
      <c r="S38" t="s">
        <v>33</v>
      </c>
      <c r="T38">
        <v>373</v>
      </c>
      <c r="U38">
        <v>107</v>
      </c>
      <c r="V38">
        <v>69</v>
      </c>
      <c r="W38">
        <v>549</v>
      </c>
    </row>
    <row r="39" spans="1:23" x14ac:dyDescent="0.25">
      <c r="A39" t="s">
        <v>35</v>
      </c>
      <c r="B39" s="13">
        <f>K40</f>
        <v>0.13213213213213212</v>
      </c>
      <c r="C39" s="13">
        <f>L40</f>
        <v>0.11450381679389313</v>
      </c>
      <c r="D39" s="13">
        <f>M40</f>
        <v>0.14761904761904762</v>
      </c>
      <c r="E39" s="13">
        <f>N40</f>
        <v>0.19402985074626866</v>
      </c>
      <c r="F39" s="2"/>
      <c r="J39" t="s">
        <v>34</v>
      </c>
      <c r="K39" s="15">
        <f>W39/W43</f>
        <v>0.24324324324324326</v>
      </c>
      <c r="L39" s="15">
        <f>T39/T43</f>
        <v>0.24274809160305344</v>
      </c>
      <c r="M39" s="15">
        <f>U39/U43</f>
        <v>0.24761904761904763</v>
      </c>
      <c r="N39" s="15">
        <f>V39/V43</f>
        <v>0.23880597014925373</v>
      </c>
      <c r="O39" s="15"/>
      <c r="S39" t="s">
        <v>34</v>
      </c>
      <c r="T39">
        <v>159</v>
      </c>
      <c r="U39">
        <v>52</v>
      </c>
      <c r="V39">
        <v>32</v>
      </c>
      <c r="W39">
        <v>243</v>
      </c>
    </row>
    <row r="40" spans="1:23" x14ac:dyDescent="0.25">
      <c r="A40" t="s">
        <v>39</v>
      </c>
      <c r="B40" s="13">
        <f>K41+K42</f>
        <v>7.5075075075075076E-2</v>
      </c>
      <c r="C40" s="13">
        <f>L41+L42</f>
        <v>7.3282442748091606E-2</v>
      </c>
      <c r="D40" s="13">
        <f>M41+M42</f>
        <v>9.5238095238095247E-2</v>
      </c>
      <c r="E40" s="13">
        <f>N41+N42</f>
        <v>5.2238805970149252E-2</v>
      </c>
      <c r="F40" s="2"/>
      <c r="J40" t="s">
        <v>35</v>
      </c>
      <c r="K40" s="15">
        <f>W40/W43</f>
        <v>0.13213213213213212</v>
      </c>
      <c r="L40" s="15">
        <f>T40/T43</f>
        <v>0.11450381679389313</v>
      </c>
      <c r="M40" s="15">
        <f>U40/U43</f>
        <v>0.14761904761904762</v>
      </c>
      <c r="N40" s="15">
        <f>V40/V43</f>
        <v>0.19402985074626866</v>
      </c>
      <c r="O40" s="15"/>
      <c r="S40" t="s">
        <v>35</v>
      </c>
      <c r="T40">
        <v>75</v>
      </c>
      <c r="U40">
        <v>31</v>
      </c>
      <c r="V40">
        <v>26</v>
      </c>
      <c r="W40">
        <v>132</v>
      </c>
    </row>
    <row r="41" spans="1:23" x14ac:dyDescent="0.25">
      <c r="J41" t="s">
        <v>36</v>
      </c>
      <c r="K41" s="15">
        <f>W41/W43</f>
        <v>5.4054054054054057E-2</v>
      </c>
      <c r="L41" s="15">
        <f>T41/T43</f>
        <v>5.4961832061068701E-2</v>
      </c>
      <c r="M41" s="15">
        <f>U41/U43</f>
        <v>8.0952380952380956E-2</v>
      </c>
      <c r="N41" s="15">
        <f>V41/V43</f>
        <v>7.462686567164179E-3</v>
      </c>
      <c r="O41" s="15"/>
      <c r="S41" t="s">
        <v>36</v>
      </c>
      <c r="T41">
        <v>36</v>
      </c>
      <c r="U41">
        <v>17</v>
      </c>
      <c r="V41">
        <v>1</v>
      </c>
      <c r="W41">
        <v>54</v>
      </c>
    </row>
    <row r="42" spans="1:23" x14ac:dyDescent="0.25">
      <c r="J42" t="s">
        <v>37</v>
      </c>
      <c r="K42" s="15">
        <f>W42/W43</f>
        <v>2.1021021021021023E-2</v>
      </c>
      <c r="L42" s="15">
        <f>T42/T43</f>
        <v>1.8320610687022901E-2</v>
      </c>
      <c r="M42" s="15">
        <f>U42/U43</f>
        <v>1.4285714285714285E-2</v>
      </c>
      <c r="N42" s="15">
        <f>V42/V43</f>
        <v>4.4776119402985072E-2</v>
      </c>
      <c r="O42" s="15"/>
      <c r="S42" t="s">
        <v>37</v>
      </c>
      <c r="T42">
        <v>12</v>
      </c>
      <c r="U42">
        <v>3</v>
      </c>
      <c r="V42">
        <v>6</v>
      </c>
      <c r="W42">
        <v>21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210</v>
      </c>
      <c r="V43">
        <v>134</v>
      </c>
      <c r="W43">
        <v>999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229</v>
      </c>
    </row>
    <row r="50" spans="1:22" x14ac:dyDescent="0.25">
      <c r="A50" t="str">
        <f>R49</f>
        <v>Importance of fair processes to American democracy -- If suspected of breaking the law, all persons must have the charges publicly disclosed.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0.79120879120879117</v>
      </c>
      <c r="C53" s="13">
        <f>L53+L54</f>
        <v>0.81799163179916312</v>
      </c>
      <c r="D53" s="13">
        <f>M53+M54</f>
        <v>0.76673040152963667</v>
      </c>
      <c r="E53" s="2"/>
      <c r="F53" s="2"/>
      <c r="J53" t="s">
        <v>33</v>
      </c>
      <c r="K53" s="15">
        <f>V53/V58</f>
        <v>0.54845154845154842</v>
      </c>
      <c r="L53" s="15">
        <f>T53/T58</f>
        <v>0.52928870292887031</v>
      </c>
      <c r="M53" s="15">
        <f>U53/U58</f>
        <v>0.56596558317399615</v>
      </c>
      <c r="N53" s="15"/>
      <c r="O53" s="15"/>
      <c r="R53" t="s">
        <v>78</v>
      </c>
      <c r="S53" t="s">
        <v>33</v>
      </c>
      <c r="T53">
        <v>253</v>
      </c>
      <c r="U53">
        <v>296</v>
      </c>
      <c r="V53">
        <v>549</v>
      </c>
    </row>
    <row r="54" spans="1:22" x14ac:dyDescent="0.25">
      <c r="A54" t="s">
        <v>35</v>
      </c>
      <c r="B54" s="13">
        <f>K55</f>
        <v>0.13186813186813187</v>
      </c>
      <c r="C54" s="13">
        <f>L55</f>
        <v>0.1192468619246862</v>
      </c>
      <c r="D54" s="13">
        <f>M55</f>
        <v>0.14340344168260039</v>
      </c>
      <c r="E54" s="2"/>
      <c r="F54" s="2"/>
      <c r="J54" t="s">
        <v>34</v>
      </c>
      <c r="K54" s="15">
        <f>V54/V58</f>
        <v>0.24275724275724275</v>
      </c>
      <c r="L54" s="15">
        <f>T54/T58</f>
        <v>0.28870292887029286</v>
      </c>
      <c r="M54" s="15">
        <f>U54/U58</f>
        <v>0.20076481835564053</v>
      </c>
      <c r="N54" s="15"/>
      <c r="O54" s="15"/>
      <c r="S54" t="s">
        <v>34</v>
      </c>
      <c r="T54">
        <v>138</v>
      </c>
      <c r="U54">
        <v>105</v>
      </c>
      <c r="V54">
        <v>243</v>
      </c>
    </row>
    <row r="55" spans="1:22" x14ac:dyDescent="0.25">
      <c r="A55" t="s">
        <v>39</v>
      </c>
      <c r="B55" s="13">
        <f>K56+K57</f>
        <v>7.6923076923076927E-2</v>
      </c>
      <c r="C55" s="13">
        <f>L56+L57</f>
        <v>6.2761506276150625E-2</v>
      </c>
      <c r="D55" s="13">
        <f>M56+M57</f>
        <v>8.9866156787762899E-2</v>
      </c>
      <c r="E55" s="2"/>
      <c r="F55" s="2"/>
      <c r="J55" t="s">
        <v>35</v>
      </c>
      <c r="K55" s="15">
        <f>V55/V58</f>
        <v>0.13186813186813187</v>
      </c>
      <c r="L55" s="15">
        <f>T55/T58</f>
        <v>0.1192468619246862</v>
      </c>
      <c r="M55" s="15">
        <f>U55/U58</f>
        <v>0.14340344168260039</v>
      </c>
      <c r="N55" s="15"/>
      <c r="O55" s="15"/>
      <c r="S55" t="s">
        <v>35</v>
      </c>
      <c r="T55">
        <v>57</v>
      </c>
      <c r="U55">
        <v>75</v>
      </c>
      <c r="V55">
        <v>132</v>
      </c>
    </row>
    <row r="56" spans="1:22" x14ac:dyDescent="0.25">
      <c r="J56" t="s">
        <v>36</v>
      </c>
      <c r="K56" s="15">
        <f>V56/V58</f>
        <v>5.4945054945054944E-2</v>
      </c>
      <c r="L56" s="15">
        <f>T56/T58</f>
        <v>4.8117154811715482E-2</v>
      </c>
      <c r="M56" s="15">
        <f>U56/U58</f>
        <v>6.1185468451242828E-2</v>
      </c>
      <c r="N56" s="15"/>
      <c r="O56" s="15"/>
      <c r="S56" t="s">
        <v>36</v>
      </c>
      <c r="T56">
        <v>23</v>
      </c>
      <c r="U56">
        <v>32</v>
      </c>
      <c r="V56">
        <v>55</v>
      </c>
    </row>
    <row r="57" spans="1:22" x14ac:dyDescent="0.25">
      <c r="J57" t="s">
        <v>37</v>
      </c>
      <c r="K57" s="15">
        <f>V57/V58</f>
        <v>2.197802197802198E-2</v>
      </c>
      <c r="L57" s="15">
        <f>T57/T58</f>
        <v>1.4644351464435146E-2</v>
      </c>
      <c r="M57" s="15">
        <f>U57/U58</f>
        <v>2.8680688336520075E-2</v>
      </c>
      <c r="N57" s="15"/>
      <c r="O57" s="15"/>
      <c r="S57" t="s">
        <v>37</v>
      </c>
      <c r="T57">
        <v>7</v>
      </c>
      <c r="U57">
        <v>15</v>
      </c>
      <c r="V57">
        <v>22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523</v>
      </c>
      <c r="V58">
        <v>1001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81</v>
      </c>
    </row>
    <row r="65" spans="1:23" x14ac:dyDescent="0.25">
      <c r="A65" t="str">
        <f>R64</f>
        <v>Importance of fair processes to American democracy -- If suspected of breaking the law, all persons must have the charges publicly disclosed.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0.79379379379379378</v>
      </c>
      <c r="C68" s="13">
        <f>L68+L69</f>
        <v>0.74792243767313016</v>
      </c>
      <c r="D68" s="13">
        <f>M68+M69</f>
        <v>0.83225806451612905</v>
      </c>
      <c r="E68" s="13">
        <f>N68+N69</f>
        <v>0.80792682926829262</v>
      </c>
      <c r="J68" t="s">
        <v>33</v>
      </c>
      <c r="K68" s="15">
        <f>W68/W73</f>
        <v>0.5495495495495496</v>
      </c>
      <c r="L68" s="15">
        <f>T68/T73</f>
        <v>0.49307479224376732</v>
      </c>
      <c r="M68" s="15">
        <f>U68/U73</f>
        <v>0.57741935483870965</v>
      </c>
      <c r="N68" s="15">
        <f>V68/V73</f>
        <v>0.58536585365853655</v>
      </c>
      <c r="O68" s="15"/>
      <c r="R68" t="s">
        <v>78</v>
      </c>
      <c r="S68" t="s">
        <v>33</v>
      </c>
      <c r="T68">
        <v>178</v>
      </c>
      <c r="U68">
        <v>179</v>
      </c>
      <c r="V68">
        <v>192</v>
      </c>
      <c r="W68">
        <v>549</v>
      </c>
    </row>
    <row r="69" spans="1:23" x14ac:dyDescent="0.25">
      <c r="A69" t="s">
        <v>35</v>
      </c>
      <c r="B69" s="13">
        <f>K70</f>
        <v>0.13113113113113112</v>
      </c>
      <c r="C69" s="13">
        <f>L70</f>
        <v>0.14958448753462603</v>
      </c>
      <c r="D69" s="13">
        <f>M70</f>
        <v>0.10967741935483871</v>
      </c>
      <c r="E69" s="13">
        <f>N70</f>
        <v>0.13109756097560976</v>
      </c>
      <c r="J69" t="s">
        <v>34</v>
      </c>
      <c r="K69" s="15">
        <f>W69/W73</f>
        <v>0.24424424424424424</v>
      </c>
      <c r="L69" s="15">
        <f>T69/T73</f>
        <v>0.25484764542936289</v>
      </c>
      <c r="M69" s="15">
        <f>U69/U73</f>
        <v>0.25483870967741934</v>
      </c>
      <c r="N69" s="15">
        <f>V69/V73</f>
        <v>0.2225609756097561</v>
      </c>
      <c r="O69" s="15"/>
      <c r="S69" t="s">
        <v>34</v>
      </c>
      <c r="T69">
        <v>92</v>
      </c>
      <c r="U69">
        <v>79</v>
      </c>
      <c r="V69">
        <v>73</v>
      </c>
      <c r="W69">
        <v>244</v>
      </c>
    </row>
    <row r="70" spans="1:23" x14ac:dyDescent="0.25">
      <c r="A70" t="s">
        <v>39</v>
      </c>
      <c r="B70" s="13">
        <f>K71+K72</f>
        <v>7.5075075075075076E-2</v>
      </c>
      <c r="C70" s="13">
        <f>L71+L72</f>
        <v>0.10249307479224376</v>
      </c>
      <c r="D70" s="13">
        <f>M71+M72</f>
        <v>5.8064516129032261E-2</v>
      </c>
      <c r="E70" s="13">
        <f>N71+N72</f>
        <v>6.097560975609756E-2</v>
      </c>
      <c r="J70" t="s">
        <v>35</v>
      </c>
      <c r="K70" s="15">
        <f>W70/W73</f>
        <v>0.13113113113113112</v>
      </c>
      <c r="L70" s="15">
        <f>T70/T73</f>
        <v>0.14958448753462603</v>
      </c>
      <c r="M70" s="15">
        <f>U70/U73</f>
        <v>0.10967741935483871</v>
      </c>
      <c r="N70" s="15">
        <f>V70/V73</f>
        <v>0.13109756097560976</v>
      </c>
      <c r="O70" s="15"/>
      <c r="S70" t="s">
        <v>35</v>
      </c>
      <c r="T70">
        <v>54</v>
      </c>
      <c r="U70">
        <v>34</v>
      </c>
      <c r="V70">
        <v>43</v>
      </c>
      <c r="W70">
        <v>131</v>
      </c>
    </row>
    <row r="71" spans="1:23" x14ac:dyDescent="0.25">
      <c r="J71" t="s">
        <v>36</v>
      </c>
      <c r="K71" s="15">
        <f>W71/W73</f>
        <v>5.4054054054054057E-2</v>
      </c>
      <c r="L71" s="15">
        <f>T71/T73</f>
        <v>7.4792243767313013E-2</v>
      </c>
      <c r="M71" s="15">
        <f>U71/U73</f>
        <v>3.870967741935484E-2</v>
      </c>
      <c r="N71" s="15">
        <f>V71/V73</f>
        <v>4.573170731707317E-2</v>
      </c>
      <c r="O71" s="15"/>
      <c r="S71" t="s">
        <v>36</v>
      </c>
      <c r="T71">
        <v>27</v>
      </c>
      <c r="U71">
        <v>12</v>
      </c>
      <c r="V71">
        <v>15</v>
      </c>
      <c r="W71">
        <v>54</v>
      </c>
    </row>
    <row r="72" spans="1:23" x14ac:dyDescent="0.25">
      <c r="J72" t="s">
        <v>37</v>
      </c>
      <c r="K72" s="15">
        <f>W72/W73</f>
        <v>2.1021021021021023E-2</v>
      </c>
      <c r="L72" s="15">
        <f>T72/T73</f>
        <v>2.7700831024930747E-2</v>
      </c>
      <c r="M72" s="15">
        <f>U72/U73</f>
        <v>1.935483870967742E-2</v>
      </c>
      <c r="N72" s="15">
        <f>V72/V73</f>
        <v>1.524390243902439E-2</v>
      </c>
      <c r="O72" s="15"/>
      <c r="S72" t="s">
        <v>37</v>
      </c>
      <c r="T72">
        <v>10</v>
      </c>
      <c r="U72">
        <v>6</v>
      </c>
      <c r="V72">
        <v>5</v>
      </c>
      <c r="W72">
        <v>21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82</v>
      </c>
    </row>
    <row r="80" spans="1:23" x14ac:dyDescent="0.25">
      <c r="A80" t="str">
        <f>R79</f>
        <v>Importance of fair processes to American democracy -- If suspected of breaking the law, all persons must have the charges publicly disclosed.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0.79237713139418253</v>
      </c>
      <c r="C83" s="13">
        <f>L83+L84</f>
        <v>0.8220640569395018</v>
      </c>
      <c r="D83" s="13">
        <f>M83+M84</f>
        <v>0.7931034482758621</v>
      </c>
      <c r="E83" s="13">
        <f>N83+N84</f>
        <v>0.76984126984126977</v>
      </c>
      <c r="F83" s="13">
        <f>O83+O84</f>
        <v>0.7783251231527093</v>
      </c>
      <c r="J83" t="s">
        <v>33</v>
      </c>
      <c r="K83" s="15">
        <f>X83/X88</f>
        <v>0.54964894684052157</v>
      </c>
      <c r="L83" s="15">
        <f>T83/T88</f>
        <v>0.58007117437722422</v>
      </c>
      <c r="M83" s="15">
        <f>U83/U88</f>
        <v>0.50574712643678166</v>
      </c>
      <c r="N83" s="15">
        <f>V83/V88</f>
        <v>0.56349206349206349</v>
      </c>
      <c r="O83" s="15">
        <f>W83/W88</f>
        <v>0.54679802955665024</v>
      </c>
      <c r="R83" t="s">
        <v>78</v>
      </c>
      <c r="S83" t="s">
        <v>33</v>
      </c>
      <c r="T83">
        <v>163</v>
      </c>
      <c r="U83">
        <v>132</v>
      </c>
      <c r="V83">
        <v>142</v>
      </c>
      <c r="W83">
        <v>111</v>
      </c>
      <c r="X83">
        <v>548</v>
      </c>
    </row>
    <row r="84" spans="1:24" x14ac:dyDescent="0.25">
      <c r="A84" t="s">
        <v>35</v>
      </c>
      <c r="B84" s="13">
        <f>K85</f>
        <v>0.13239719157472418</v>
      </c>
      <c r="C84" s="13">
        <f>L85</f>
        <v>0.10676156583629894</v>
      </c>
      <c r="D84" s="13">
        <f>M85</f>
        <v>0.12260536398467432</v>
      </c>
      <c r="E84" s="13">
        <f>N85</f>
        <v>0.17857142857142858</v>
      </c>
      <c r="F84" s="13">
        <f>O85</f>
        <v>0.12315270935960591</v>
      </c>
      <c r="J84" t="s">
        <v>34</v>
      </c>
      <c r="K84" s="15">
        <f>X84/X88</f>
        <v>0.24272818455366099</v>
      </c>
      <c r="L84" s="15">
        <f>T84/T88</f>
        <v>0.24199288256227758</v>
      </c>
      <c r="M84" s="15">
        <f>U84/U88</f>
        <v>0.28735632183908044</v>
      </c>
      <c r="N84" s="15">
        <f>V84/V88</f>
        <v>0.20634920634920634</v>
      </c>
      <c r="O84" s="15">
        <f>W84/W88</f>
        <v>0.23152709359605911</v>
      </c>
      <c r="S84" t="s">
        <v>34</v>
      </c>
      <c r="T84">
        <v>68</v>
      </c>
      <c r="U84">
        <v>75</v>
      </c>
      <c r="V84">
        <v>52</v>
      </c>
      <c r="W84">
        <v>47</v>
      </c>
      <c r="X84">
        <v>242</v>
      </c>
    </row>
    <row r="85" spans="1:24" x14ac:dyDescent="0.25">
      <c r="A85" t="s">
        <v>39</v>
      </c>
      <c r="B85" s="13">
        <f>K86+K87</f>
        <v>7.5225677031093285E-2</v>
      </c>
      <c r="C85" s="13">
        <f>L86+L87</f>
        <v>7.1174377224199281E-2</v>
      </c>
      <c r="D85" s="13">
        <f>M86+M87</f>
        <v>8.4291187739463605E-2</v>
      </c>
      <c r="E85" s="13">
        <f>N86+N87</f>
        <v>5.1587301587301584E-2</v>
      </c>
      <c r="F85" s="13">
        <f>O86+O87</f>
        <v>9.8522167487684734E-2</v>
      </c>
      <c r="J85" t="s">
        <v>35</v>
      </c>
      <c r="K85" s="15">
        <f>X85/X88</f>
        <v>0.13239719157472418</v>
      </c>
      <c r="L85" s="15">
        <f>T85/T88</f>
        <v>0.10676156583629894</v>
      </c>
      <c r="M85" s="15">
        <f>U85/U88</f>
        <v>0.12260536398467432</v>
      </c>
      <c r="N85" s="15">
        <f>V85/V88</f>
        <v>0.17857142857142858</v>
      </c>
      <c r="O85" s="15">
        <f>W85/W88</f>
        <v>0.12315270935960591</v>
      </c>
      <c r="S85" t="s">
        <v>35</v>
      </c>
      <c r="T85">
        <v>30</v>
      </c>
      <c r="U85">
        <v>32</v>
      </c>
      <c r="V85">
        <v>45</v>
      </c>
      <c r="W85">
        <v>25</v>
      </c>
      <c r="X85">
        <v>132</v>
      </c>
    </row>
    <row r="86" spans="1:24" x14ac:dyDescent="0.25">
      <c r="J86" t="s">
        <v>36</v>
      </c>
      <c r="K86" s="15">
        <f>X86/X88</f>
        <v>5.5165496489468405E-2</v>
      </c>
      <c r="L86" s="15">
        <f>T86/T88</f>
        <v>4.9822064056939501E-2</v>
      </c>
      <c r="M86" s="15">
        <f>U86/U88</f>
        <v>7.2796934865900387E-2</v>
      </c>
      <c r="N86" s="15">
        <f>V86/V88</f>
        <v>3.5714285714285712E-2</v>
      </c>
      <c r="O86" s="15">
        <f>W86/W88</f>
        <v>6.4039408866995079E-2</v>
      </c>
      <c r="S86" t="s">
        <v>36</v>
      </c>
      <c r="T86">
        <v>14</v>
      </c>
      <c r="U86">
        <v>19</v>
      </c>
      <c r="V86">
        <v>9</v>
      </c>
      <c r="W86">
        <v>13</v>
      </c>
      <c r="X86">
        <v>55</v>
      </c>
    </row>
    <row r="87" spans="1:24" x14ac:dyDescent="0.25">
      <c r="J87" t="s">
        <v>37</v>
      </c>
      <c r="K87" s="15">
        <f>X87/X88</f>
        <v>2.0060180541624874E-2</v>
      </c>
      <c r="L87" s="15">
        <f>T87/T88</f>
        <v>2.1352313167259787E-2</v>
      </c>
      <c r="M87" s="15">
        <f>U87/U88</f>
        <v>1.1494252873563218E-2</v>
      </c>
      <c r="N87" s="15">
        <f>V87/V88</f>
        <v>1.5873015873015872E-2</v>
      </c>
      <c r="O87" s="15">
        <f>W87/W88</f>
        <v>3.4482758620689655E-2</v>
      </c>
      <c r="S87" t="s">
        <v>37</v>
      </c>
      <c r="T87">
        <v>6</v>
      </c>
      <c r="U87">
        <v>3</v>
      </c>
      <c r="V87">
        <v>4</v>
      </c>
      <c r="W87">
        <v>7</v>
      </c>
      <c r="X87">
        <v>20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252</v>
      </c>
      <c r="W88">
        <v>203</v>
      </c>
      <c r="X88">
        <v>997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83</v>
      </c>
    </row>
    <row r="95" spans="1:24" x14ac:dyDescent="0.25">
      <c r="A95" t="str">
        <f>R94</f>
        <v>Importance of fair processes to American democracy -- If suspected of breaking the law, all persons must have the charges publicly disclosed.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0.79200000000000004</v>
      </c>
      <c r="C98" s="13">
        <f>L98+L99</f>
        <v>0.85483870967741937</v>
      </c>
      <c r="D98" s="13">
        <f>M98+M99</f>
        <v>0.7976653696498055</v>
      </c>
      <c r="E98" s="13">
        <f>N98+N99</f>
        <v>0.74364896073902997</v>
      </c>
      <c r="J98" t="s">
        <v>33</v>
      </c>
      <c r="K98" s="15">
        <f>W98/W103</f>
        <v>0.54900000000000004</v>
      </c>
      <c r="L98" s="15">
        <f>T98/T103</f>
        <v>0.64193548387096777</v>
      </c>
      <c r="M98" s="15">
        <f>U98/U103</f>
        <v>0.54863813229571989</v>
      </c>
      <c r="N98" s="15">
        <f>V98/V103</f>
        <v>0.48267898383371827</v>
      </c>
      <c r="O98" s="15"/>
      <c r="R98" t="s">
        <v>78</v>
      </c>
      <c r="S98" t="s">
        <v>33</v>
      </c>
      <c r="T98">
        <v>199</v>
      </c>
      <c r="U98">
        <v>141</v>
      </c>
      <c r="V98">
        <v>209</v>
      </c>
      <c r="W98">
        <v>549</v>
      </c>
    </row>
    <row r="99" spans="1:24" x14ac:dyDescent="0.25">
      <c r="A99" t="s">
        <v>35</v>
      </c>
      <c r="B99" s="13">
        <f>K100</f>
        <v>0.13200000000000001</v>
      </c>
      <c r="C99" s="13">
        <f>L100</f>
        <v>9.0322580645161285E-2</v>
      </c>
      <c r="D99" s="13">
        <f>M100</f>
        <v>0.13618677042801555</v>
      </c>
      <c r="E99" s="13">
        <f>N100</f>
        <v>0.15935334872979215</v>
      </c>
      <c r="J99" t="s">
        <v>34</v>
      </c>
      <c r="K99" s="15">
        <f>W99/W103</f>
        <v>0.24299999999999999</v>
      </c>
      <c r="L99" s="15">
        <f>T99/T103</f>
        <v>0.2129032258064516</v>
      </c>
      <c r="M99" s="15">
        <f>U99/U103</f>
        <v>0.24902723735408561</v>
      </c>
      <c r="N99" s="15">
        <f>V99/V103</f>
        <v>0.26096997690531176</v>
      </c>
      <c r="O99" s="15"/>
      <c r="S99" t="s">
        <v>34</v>
      </c>
      <c r="T99">
        <v>66</v>
      </c>
      <c r="U99">
        <v>64</v>
      </c>
      <c r="V99">
        <v>113</v>
      </c>
      <c r="W99">
        <v>243</v>
      </c>
    </row>
    <row r="100" spans="1:24" x14ac:dyDescent="0.25">
      <c r="A100" t="s">
        <v>39</v>
      </c>
      <c r="B100" s="13">
        <f>K101+K102</f>
        <v>7.5999999999999998E-2</v>
      </c>
      <c r="C100" s="13">
        <f>L101+L102</f>
        <v>5.4838709677419356E-2</v>
      </c>
      <c r="D100" s="13">
        <f>M101+M102</f>
        <v>6.6147859922178989E-2</v>
      </c>
      <c r="E100" s="13">
        <f>N101+N102</f>
        <v>9.6997690531177821E-2</v>
      </c>
      <c r="J100" t="s">
        <v>35</v>
      </c>
      <c r="K100" s="15">
        <f>W100/W103</f>
        <v>0.13200000000000001</v>
      </c>
      <c r="L100" s="15">
        <f>T100/T103</f>
        <v>9.0322580645161285E-2</v>
      </c>
      <c r="M100" s="15">
        <f>U100/U103</f>
        <v>0.13618677042801555</v>
      </c>
      <c r="N100" s="15">
        <f>V100/V103</f>
        <v>0.15935334872979215</v>
      </c>
      <c r="O100" s="15"/>
      <c r="S100" t="s">
        <v>35</v>
      </c>
      <c r="T100">
        <v>28</v>
      </c>
      <c r="U100">
        <v>35</v>
      </c>
      <c r="V100">
        <v>69</v>
      </c>
      <c r="W100">
        <v>132</v>
      </c>
    </row>
    <row r="101" spans="1:24" x14ac:dyDescent="0.25">
      <c r="J101" t="s">
        <v>36</v>
      </c>
      <c r="K101" s="15">
        <f>W101/W103</f>
        <v>5.5E-2</v>
      </c>
      <c r="L101" s="15">
        <f>T101/T103</f>
        <v>3.5483870967741936E-2</v>
      </c>
      <c r="M101" s="15">
        <f>U101/U103</f>
        <v>5.8365758754863814E-2</v>
      </c>
      <c r="N101" s="15">
        <f>V101/V103</f>
        <v>6.6974595842956119E-2</v>
      </c>
      <c r="O101" s="15"/>
      <c r="S101" t="s">
        <v>36</v>
      </c>
      <c r="T101">
        <v>11</v>
      </c>
      <c r="U101">
        <v>15</v>
      </c>
      <c r="V101">
        <v>29</v>
      </c>
      <c r="W101">
        <v>55</v>
      </c>
    </row>
    <row r="102" spans="1:24" x14ac:dyDescent="0.25">
      <c r="J102" t="s">
        <v>37</v>
      </c>
      <c r="K102" s="15">
        <f>W102/W103</f>
        <v>2.1000000000000001E-2</v>
      </c>
      <c r="L102" s="15">
        <f>T102/T103</f>
        <v>1.935483870967742E-2</v>
      </c>
      <c r="M102" s="15">
        <f>U102/U103</f>
        <v>7.7821011673151752E-3</v>
      </c>
      <c r="N102" s="15">
        <f>V102/V103</f>
        <v>3.0023094688221709E-2</v>
      </c>
      <c r="O102" s="15"/>
      <c r="S102" t="s">
        <v>37</v>
      </c>
      <c r="T102">
        <v>6</v>
      </c>
      <c r="U102">
        <v>2</v>
      </c>
      <c r="V102">
        <v>13</v>
      </c>
      <c r="W102">
        <v>21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433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86</v>
      </c>
    </row>
    <row r="110" spans="1:24" x14ac:dyDescent="0.25">
      <c r="A110" t="str">
        <f>R109</f>
        <v>Importance of fair processes to American democracy -- If suspected of breaking the law, all persons must have the charges publicly disclosed.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0.79200000000000004</v>
      </c>
      <c r="C113" s="13">
        <f>L113+L114</f>
        <v>0.82984293193717273</v>
      </c>
      <c r="D113" s="13">
        <f>M113+M114</f>
        <v>0.83454987834549876</v>
      </c>
      <c r="E113" s="13">
        <f>N113+N114</f>
        <v>0.83333333333333326</v>
      </c>
      <c r="F113" s="13">
        <f>O113+O114</f>
        <v>0.62564102564102564</v>
      </c>
      <c r="J113" t="s">
        <v>33</v>
      </c>
      <c r="K113" s="15">
        <f>X113/X118</f>
        <v>0.54800000000000004</v>
      </c>
      <c r="L113" s="15">
        <f>T113/T118</f>
        <v>0.59685863874345546</v>
      </c>
      <c r="M113" s="15">
        <f>U113/U118</f>
        <v>0.56690997566909973</v>
      </c>
      <c r="N113" s="15">
        <f>V113/V118</f>
        <v>0.66666666666666663</v>
      </c>
      <c r="O113" s="15">
        <f>W113/W118</f>
        <v>0.40512820512820513</v>
      </c>
      <c r="R113" t="s">
        <v>78</v>
      </c>
      <c r="S113" t="s">
        <v>33</v>
      </c>
      <c r="T113">
        <v>228</v>
      </c>
      <c r="U113">
        <v>233</v>
      </c>
      <c r="V113">
        <v>8</v>
      </c>
      <c r="W113">
        <v>79</v>
      </c>
      <c r="X113">
        <v>548</v>
      </c>
    </row>
    <row r="114" spans="1:24" x14ac:dyDescent="0.25">
      <c r="A114" t="s">
        <v>35</v>
      </c>
      <c r="B114" s="13">
        <f>K115</f>
        <v>0.13200000000000001</v>
      </c>
      <c r="C114" s="13">
        <f>L115</f>
        <v>0.10471204188481675</v>
      </c>
      <c r="D114" s="13">
        <f>M115</f>
        <v>0.11192214111922141</v>
      </c>
      <c r="E114" s="13">
        <f>N115</f>
        <v>8.3333333333333329E-2</v>
      </c>
      <c r="F114" s="13">
        <f>O115</f>
        <v>0.23076923076923078</v>
      </c>
      <c r="J114" t="s">
        <v>34</v>
      </c>
      <c r="K114" s="15">
        <f>X114/X118</f>
        <v>0.24399999999999999</v>
      </c>
      <c r="L114" s="15">
        <f>T114/T118</f>
        <v>0.23298429319371727</v>
      </c>
      <c r="M114" s="15">
        <f>U114/U118</f>
        <v>0.26763990267639903</v>
      </c>
      <c r="N114" s="15">
        <f>V114/V118</f>
        <v>0.16666666666666666</v>
      </c>
      <c r="O114" s="15">
        <f>W114/W118</f>
        <v>0.22051282051282051</v>
      </c>
      <c r="S114" t="s">
        <v>34</v>
      </c>
      <c r="T114">
        <v>89</v>
      </c>
      <c r="U114">
        <v>110</v>
      </c>
      <c r="V114">
        <v>2</v>
      </c>
      <c r="W114">
        <v>43</v>
      </c>
      <c r="X114">
        <v>244</v>
      </c>
    </row>
    <row r="115" spans="1:24" x14ac:dyDescent="0.25">
      <c r="A115" t="s">
        <v>39</v>
      </c>
      <c r="B115" s="13">
        <f>K116+K117</f>
        <v>7.5999999999999998E-2</v>
      </c>
      <c r="C115" s="13">
        <f>L116+L117</f>
        <v>6.5445026178010471E-2</v>
      </c>
      <c r="D115" s="13">
        <f>M116+M117</f>
        <v>5.3527980535279809E-2</v>
      </c>
      <c r="E115" s="13">
        <f>N116+N117</f>
        <v>8.3333333333333329E-2</v>
      </c>
      <c r="F115" s="13">
        <f>O116+O117</f>
        <v>0.14358974358974358</v>
      </c>
      <c r="J115" t="s">
        <v>35</v>
      </c>
      <c r="K115" s="15">
        <f>X115/X118</f>
        <v>0.13200000000000001</v>
      </c>
      <c r="L115" s="15">
        <f>T115/T118</f>
        <v>0.10471204188481675</v>
      </c>
      <c r="M115" s="15">
        <f>U115/U118</f>
        <v>0.11192214111922141</v>
      </c>
      <c r="N115" s="15">
        <f>V115/V118</f>
        <v>8.3333333333333329E-2</v>
      </c>
      <c r="O115" s="15">
        <f>W115/W118</f>
        <v>0.23076923076923078</v>
      </c>
      <c r="S115" t="s">
        <v>35</v>
      </c>
      <c r="T115">
        <v>40</v>
      </c>
      <c r="U115">
        <v>46</v>
      </c>
      <c r="V115">
        <v>1</v>
      </c>
      <c r="W115">
        <v>45</v>
      </c>
      <c r="X115">
        <v>132</v>
      </c>
    </row>
    <row r="116" spans="1:24" x14ac:dyDescent="0.25">
      <c r="J116" t="s">
        <v>36</v>
      </c>
      <c r="K116" s="15">
        <f>X116/X118</f>
        <v>5.3999999999999999E-2</v>
      </c>
      <c r="L116" s="15">
        <f>T116/T118</f>
        <v>5.7591623036649213E-2</v>
      </c>
      <c r="M116" s="15">
        <f>U116/U118</f>
        <v>3.4063260340632603E-2</v>
      </c>
      <c r="N116" s="15">
        <f>V116/V118</f>
        <v>8.3333333333333329E-2</v>
      </c>
      <c r="O116" s="15">
        <f>W116/W118</f>
        <v>8.7179487179487175E-2</v>
      </c>
      <c r="S116" t="s">
        <v>36</v>
      </c>
      <c r="T116">
        <v>22</v>
      </c>
      <c r="U116">
        <v>14</v>
      </c>
      <c r="V116">
        <v>1</v>
      </c>
      <c r="W116">
        <v>17</v>
      </c>
      <c r="X116">
        <v>54</v>
      </c>
    </row>
    <row r="117" spans="1:24" x14ac:dyDescent="0.25">
      <c r="J117" t="s">
        <v>37</v>
      </c>
      <c r="K117" s="15">
        <f>X117/X118</f>
        <v>2.1999999999999999E-2</v>
      </c>
      <c r="L117" s="15">
        <f>T117/T118</f>
        <v>7.8534031413612562E-3</v>
      </c>
      <c r="M117" s="15">
        <f>U117/U118</f>
        <v>1.9464720194647202E-2</v>
      </c>
      <c r="N117" s="15">
        <f>V117/V118</f>
        <v>0</v>
      </c>
      <c r="O117" s="15">
        <f>W117/W118</f>
        <v>5.6410256410256411E-2</v>
      </c>
      <c r="S117" t="s">
        <v>37</v>
      </c>
      <c r="T117">
        <v>3</v>
      </c>
      <c r="U117">
        <v>8</v>
      </c>
      <c r="V117">
        <v>0</v>
      </c>
      <c r="W117">
        <v>11</v>
      </c>
      <c r="X117">
        <v>22</v>
      </c>
    </row>
    <row r="118" spans="1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AEA5-1FCF-714A-88BD-90646F55FF63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141</v>
      </c>
    </row>
    <row r="6" spans="1:24" x14ac:dyDescent="0.25">
      <c r="A6" t="str">
        <f>R5</f>
        <v>Importance of government to American democracy -- Government does not interfere with journalists or news organizations in reporting the news.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0.79200000000000004</v>
      </c>
      <c r="C9" s="13">
        <f>L9+L10</f>
        <v>0.87108013937282225</v>
      </c>
      <c r="D9" s="13">
        <f>M9+M10</f>
        <v>0.82539682539682546</v>
      </c>
      <c r="E9" s="13">
        <f>N9+N10</f>
        <v>0.70716510903426788</v>
      </c>
      <c r="F9" s="13">
        <f>O9+O10</f>
        <v>0.7142857142857143</v>
      </c>
      <c r="J9" t="s">
        <v>33</v>
      </c>
      <c r="K9" s="15">
        <f>X9/X14</f>
        <v>0.60399999999999998</v>
      </c>
      <c r="L9" s="15">
        <f>T9/T14</f>
        <v>0.72125435540069682</v>
      </c>
      <c r="M9" s="15">
        <f>U9/U14</f>
        <v>0.60952380952380958</v>
      </c>
      <c r="N9" s="15">
        <f>V9/V14</f>
        <v>0.49221183800623053</v>
      </c>
      <c r="O9" s="15">
        <f>W9/W14</f>
        <v>0.61038961038961037</v>
      </c>
      <c r="R9" t="s">
        <v>142</v>
      </c>
      <c r="S9" t="s">
        <v>33</v>
      </c>
      <c r="T9">
        <v>207</v>
      </c>
      <c r="U9">
        <v>192</v>
      </c>
      <c r="V9">
        <v>158</v>
      </c>
      <c r="W9">
        <v>47</v>
      </c>
      <c r="X9">
        <v>604</v>
      </c>
    </row>
    <row r="10" spans="1:24" x14ac:dyDescent="0.25">
      <c r="A10" t="s">
        <v>35</v>
      </c>
      <c r="B10" s="13">
        <f>K11</f>
        <v>0.13100000000000001</v>
      </c>
      <c r="C10" s="13">
        <f>L11</f>
        <v>8.0139372822299645E-2</v>
      </c>
      <c r="D10" s="13">
        <f>M11</f>
        <v>0.11746031746031746</v>
      </c>
      <c r="E10" s="13">
        <f>N11</f>
        <v>0.17445482866043613</v>
      </c>
      <c r="F10" s="13">
        <f>O11</f>
        <v>0.19480519480519481</v>
      </c>
      <c r="J10" t="s">
        <v>34</v>
      </c>
      <c r="K10" s="15">
        <f>X10/X14</f>
        <v>0.188</v>
      </c>
      <c r="L10" s="15">
        <f>T10/T14</f>
        <v>0.14982578397212543</v>
      </c>
      <c r="M10" s="15">
        <f>U10/U14</f>
        <v>0.21587301587301588</v>
      </c>
      <c r="N10" s="15">
        <f>V10/V14</f>
        <v>0.21495327102803738</v>
      </c>
      <c r="O10" s="15">
        <f>W10/W14</f>
        <v>0.1038961038961039</v>
      </c>
      <c r="S10" t="s">
        <v>34</v>
      </c>
      <c r="T10">
        <v>43</v>
      </c>
      <c r="U10">
        <v>68</v>
      </c>
      <c r="V10">
        <v>69</v>
      </c>
      <c r="W10">
        <v>8</v>
      </c>
      <c r="X10">
        <v>188</v>
      </c>
    </row>
    <row r="11" spans="1:24" x14ac:dyDescent="0.25">
      <c r="A11" t="s">
        <v>39</v>
      </c>
      <c r="B11" s="13">
        <f>K12+K13</f>
        <v>7.6999999999999999E-2</v>
      </c>
      <c r="C11" s="13">
        <f>L12+L13</f>
        <v>4.878048780487805E-2</v>
      </c>
      <c r="D11" s="13">
        <f>M12+M13</f>
        <v>5.7142857142857148E-2</v>
      </c>
      <c r="E11" s="13">
        <f>N12+N13</f>
        <v>0.11838006230529594</v>
      </c>
      <c r="F11" s="13">
        <f>O12+O13</f>
        <v>9.0909090909090912E-2</v>
      </c>
      <c r="J11" t="s">
        <v>35</v>
      </c>
      <c r="K11" s="15">
        <f>X11/X14</f>
        <v>0.13100000000000001</v>
      </c>
      <c r="L11" s="15">
        <f>T11/T14</f>
        <v>8.0139372822299645E-2</v>
      </c>
      <c r="M11" s="15">
        <f>U11/U14</f>
        <v>0.11746031746031746</v>
      </c>
      <c r="N11" s="15">
        <f>V11/V14</f>
        <v>0.17445482866043613</v>
      </c>
      <c r="O11" s="15">
        <f>W11/W14</f>
        <v>0.19480519480519481</v>
      </c>
      <c r="S11" t="s">
        <v>35</v>
      </c>
      <c r="T11">
        <v>23</v>
      </c>
      <c r="U11">
        <v>37</v>
      </c>
      <c r="V11">
        <v>56</v>
      </c>
      <c r="W11">
        <v>15</v>
      </c>
      <c r="X11">
        <v>131</v>
      </c>
    </row>
    <row r="12" spans="1:24" x14ac:dyDescent="0.25">
      <c r="J12" t="s">
        <v>36</v>
      </c>
      <c r="K12" s="15">
        <f>X12/X14</f>
        <v>4.5999999999999999E-2</v>
      </c>
      <c r="L12" s="15">
        <f>T12/T14</f>
        <v>2.7874564459930314E-2</v>
      </c>
      <c r="M12" s="15">
        <f>U12/U14</f>
        <v>3.4920634920634921E-2</v>
      </c>
      <c r="N12" s="15">
        <f>V12/V14</f>
        <v>8.0996884735202487E-2</v>
      </c>
      <c r="O12" s="15">
        <f>W12/W14</f>
        <v>1.2987012987012988E-2</v>
      </c>
      <c r="S12" t="s">
        <v>36</v>
      </c>
      <c r="T12">
        <v>8</v>
      </c>
      <c r="U12">
        <v>11</v>
      </c>
      <c r="V12">
        <v>26</v>
      </c>
      <c r="W12">
        <v>1</v>
      </c>
      <c r="X12">
        <v>46</v>
      </c>
    </row>
    <row r="13" spans="1:24" x14ac:dyDescent="0.25">
      <c r="J13" t="s">
        <v>37</v>
      </c>
      <c r="K13" s="15">
        <f>X13/X14</f>
        <v>3.1E-2</v>
      </c>
      <c r="L13" s="15">
        <f>T13/T14</f>
        <v>2.0905923344947737E-2</v>
      </c>
      <c r="M13" s="15">
        <f>U13/U14</f>
        <v>2.2222222222222223E-2</v>
      </c>
      <c r="N13" s="15">
        <f>V13/V14</f>
        <v>3.7383177570093455E-2</v>
      </c>
      <c r="O13" s="15">
        <f>W13/W14</f>
        <v>7.792207792207792E-2</v>
      </c>
      <c r="S13" t="s">
        <v>37</v>
      </c>
      <c r="T13">
        <v>6</v>
      </c>
      <c r="U13">
        <v>7</v>
      </c>
      <c r="V13">
        <v>12</v>
      </c>
      <c r="W13">
        <v>6</v>
      </c>
      <c r="X13">
        <v>31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315</v>
      </c>
      <c r="V14">
        <v>321</v>
      </c>
      <c r="W14">
        <v>77</v>
      </c>
      <c r="X14">
        <v>1000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143</v>
      </c>
    </row>
    <row r="20" spans="1:24" x14ac:dyDescent="0.25">
      <c r="A20" t="str">
        <f>R19</f>
        <v>Importance of government to American democracy -- Government does not interfere with journalists or news organizations in reporting the news.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0.7927927927927928</v>
      </c>
      <c r="C23" s="13">
        <f>L23+L24</f>
        <v>0.92913385826771655</v>
      </c>
      <c r="D23" s="13">
        <f>M23+M24</f>
        <v>0.79545454545454553</v>
      </c>
      <c r="E23" s="13">
        <f>N23+N24</f>
        <v>0.73295454545454541</v>
      </c>
      <c r="F23" s="13">
        <f>O23+O24</f>
        <v>0.62352941176470589</v>
      </c>
      <c r="J23" t="s">
        <v>33</v>
      </c>
      <c r="K23" s="15">
        <f>X23/X28</f>
        <v>0.60460460460460463</v>
      </c>
      <c r="L23" s="15">
        <f>T23/T28</f>
        <v>0.82283464566929132</v>
      </c>
      <c r="M23" s="15">
        <f>U23/U28</f>
        <v>0.60389610389610393</v>
      </c>
      <c r="N23" s="15">
        <f>V23/V28</f>
        <v>0.48295454545454547</v>
      </c>
      <c r="O23" s="15">
        <f>W23/W28</f>
        <v>0.45882352941176469</v>
      </c>
      <c r="R23" t="s">
        <v>142</v>
      </c>
      <c r="S23" t="s">
        <v>33</v>
      </c>
      <c r="T23">
        <v>209</v>
      </c>
      <c r="U23">
        <v>186</v>
      </c>
      <c r="V23">
        <v>170</v>
      </c>
      <c r="W23">
        <v>39</v>
      </c>
      <c r="X23">
        <v>604</v>
      </c>
    </row>
    <row r="24" spans="1:24" x14ac:dyDescent="0.25">
      <c r="A24" t="s">
        <v>35</v>
      </c>
      <c r="B24" s="13">
        <f>K25</f>
        <v>0.13113113113113112</v>
      </c>
      <c r="C24" s="13">
        <f>L25</f>
        <v>4.7244094488188976E-2</v>
      </c>
      <c r="D24" s="13">
        <f>M25</f>
        <v>0.15584415584415584</v>
      </c>
      <c r="E24" s="13">
        <f>N25</f>
        <v>0.14204545454545456</v>
      </c>
      <c r="F24" s="13">
        <f>O25</f>
        <v>0.24705882352941178</v>
      </c>
      <c r="J24" t="s">
        <v>34</v>
      </c>
      <c r="K24" s="15">
        <f>X24/X28</f>
        <v>0.18818818818818819</v>
      </c>
      <c r="L24" s="15">
        <f>T24/T28</f>
        <v>0.1062992125984252</v>
      </c>
      <c r="M24" s="15">
        <f>U24/U28</f>
        <v>0.19155844155844157</v>
      </c>
      <c r="N24" s="15">
        <f>V24/V28</f>
        <v>0.25</v>
      </c>
      <c r="O24" s="15">
        <f>W24/W28</f>
        <v>0.16470588235294117</v>
      </c>
      <c r="S24" t="s">
        <v>34</v>
      </c>
      <c r="T24">
        <v>27</v>
      </c>
      <c r="U24">
        <v>59</v>
      </c>
      <c r="V24">
        <v>88</v>
      </c>
      <c r="W24">
        <v>14</v>
      </c>
      <c r="X24">
        <v>188</v>
      </c>
    </row>
    <row r="25" spans="1:24" x14ac:dyDescent="0.25">
      <c r="A25" t="s">
        <v>39</v>
      </c>
      <c r="B25" s="13">
        <f>K26+K27</f>
        <v>7.6076076076076082E-2</v>
      </c>
      <c r="C25" s="13">
        <f>L26+L27</f>
        <v>2.3622047244094488E-2</v>
      </c>
      <c r="D25" s="13">
        <f>M26+M27</f>
        <v>4.8701298701298697E-2</v>
      </c>
      <c r="E25" s="13">
        <f>N26+N27</f>
        <v>0.125</v>
      </c>
      <c r="F25" s="13">
        <f>O26+O27</f>
        <v>0.12941176470588234</v>
      </c>
      <c r="J25" t="s">
        <v>35</v>
      </c>
      <c r="K25" s="15">
        <f>X25/X28</f>
        <v>0.13113113113113112</v>
      </c>
      <c r="L25" s="15">
        <f>T25/T28</f>
        <v>4.7244094488188976E-2</v>
      </c>
      <c r="M25" s="15">
        <f>U25/U28</f>
        <v>0.15584415584415584</v>
      </c>
      <c r="N25" s="15">
        <f>V25/V28</f>
        <v>0.14204545454545456</v>
      </c>
      <c r="O25" s="15">
        <f>W25/W28</f>
        <v>0.24705882352941178</v>
      </c>
      <c r="S25" t="s">
        <v>35</v>
      </c>
      <c r="T25">
        <v>12</v>
      </c>
      <c r="U25">
        <v>48</v>
      </c>
      <c r="V25">
        <v>50</v>
      </c>
      <c r="W25">
        <v>21</v>
      </c>
      <c r="X25">
        <v>131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4.6046046046046049E-2</v>
      </c>
      <c r="L26" s="15">
        <f>T26/T28</f>
        <v>7.874015748031496E-3</v>
      </c>
      <c r="M26" s="15">
        <f>U26/U28</f>
        <v>3.2467532467532464E-2</v>
      </c>
      <c r="N26" s="15">
        <f>V26/V28</f>
        <v>7.9545454545454544E-2</v>
      </c>
      <c r="O26" s="15">
        <f>W26/W28</f>
        <v>7.0588235294117646E-2</v>
      </c>
      <c r="S26" t="s">
        <v>36</v>
      </c>
      <c r="T26">
        <v>2</v>
      </c>
      <c r="U26">
        <v>10</v>
      </c>
      <c r="V26">
        <v>28</v>
      </c>
      <c r="W26">
        <v>6</v>
      </c>
      <c r="X26">
        <v>46</v>
      </c>
    </row>
    <row r="27" spans="1:24" x14ac:dyDescent="0.25">
      <c r="J27" t="s">
        <v>37</v>
      </c>
      <c r="K27" s="15">
        <f>X27/X28</f>
        <v>3.003003003003003E-2</v>
      </c>
      <c r="L27" s="15">
        <f>T27/T28</f>
        <v>1.5748031496062992E-2</v>
      </c>
      <c r="M27" s="15">
        <f>U27/U28</f>
        <v>1.6233766233766232E-2</v>
      </c>
      <c r="N27" s="15">
        <f>V27/V28</f>
        <v>4.5454545454545456E-2</v>
      </c>
      <c r="O27" s="15">
        <f>W27/W28</f>
        <v>5.8823529411764705E-2</v>
      </c>
      <c r="S27" t="s">
        <v>37</v>
      </c>
      <c r="T27">
        <v>4</v>
      </c>
      <c r="U27">
        <v>5</v>
      </c>
      <c r="V27">
        <v>16</v>
      </c>
      <c r="W27">
        <v>5</v>
      </c>
      <c r="X27">
        <v>30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254</v>
      </c>
      <c r="U28">
        <v>308</v>
      </c>
      <c r="V28">
        <v>352</v>
      </c>
      <c r="W28">
        <v>85</v>
      </c>
      <c r="X28">
        <v>999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144</v>
      </c>
    </row>
    <row r="35" spans="1:23" x14ac:dyDescent="0.25">
      <c r="A35" t="str">
        <f>R34</f>
        <v>Importance of government to American democracy -- Government does not interfere with journalists or news organizations in reporting the news.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00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0.79299999999999993</v>
      </c>
      <c r="C38" s="13">
        <f>L38+L39</f>
        <v>0.79268292682926833</v>
      </c>
      <c r="D38" s="13">
        <f>M38+M39</f>
        <v>0.7952380952380953</v>
      </c>
      <c r="E38" s="13">
        <f>N38+N39</f>
        <v>0.79104477611940305</v>
      </c>
      <c r="F38" s="2"/>
      <c r="J38" t="s">
        <v>33</v>
      </c>
      <c r="K38" s="15">
        <f>W38/W43</f>
        <v>0.60499999999999998</v>
      </c>
      <c r="L38" s="15">
        <f>T38/T43</f>
        <v>0.61128048780487809</v>
      </c>
      <c r="M38" s="15">
        <f>U38/U43</f>
        <v>0.59523809523809523</v>
      </c>
      <c r="N38" s="15">
        <f>V38/V43</f>
        <v>0.58955223880597019</v>
      </c>
      <c r="O38" s="15"/>
      <c r="R38" t="s">
        <v>142</v>
      </c>
      <c r="S38" t="s">
        <v>33</v>
      </c>
      <c r="T38">
        <v>401</v>
      </c>
      <c r="U38">
        <v>125</v>
      </c>
      <c r="V38">
        <v>79</v>
      </c>
      <c r="W38">
        <v>605</v>
      </c>
    </row>
    <row r="39" spans="1:23" x14ac:dyDescent="0.25">
      <c r="A39" t="s">
        <v>35</v>
      </c>
      <c r="B39" s="13">
        <f>K40</f>
        <v>0.13100000000000001</v>
      </c>
      <c r="C39" s="13">
        <f>L40</f>
        <v>0.13109756097560976</v>
      </c>
      <c r="D39" s="13">
        <f>M40</f>
        <v>0.11904761904761904</v>
      </c>
      <c r="E39" s="13">
        <f>N40</f>
        <v>0.14925373134328357</v>
      </c>
      <c r="F39" s="2"/>
      <c r="J39" t="s">
        <v>34</v>
      </c>
      <c r="K39" s="15">
        <f>W39/W43</f>
        <v>0.188</v>
      </c>
      <c r="L39" s="15">
        <f>T39/T43</f>
        <v>0.18140243902439024</v>
      </c>
      <c r="M39" s="15">
        <f>U39/U43</f>
        <v>0.2</v>
      </c>
      <c r="N39" s="15">
        <f>V39/V43</f>
        <v>0.20149253731343283</v>
      </c>
      <c r="O39" s="15"/>
      <c r="S39" t="s">
        <v>34</v>
      </c>
      <c r="T39">
        <v>119</v>
      </c>
      <c r="U39">
        <v>42</v>
      </c>
      <c r="V39">
        <v>27</v>
      </c>
      <c r="W39">
        <v>188</v>
      </c>
    </row>
    <row r="40" spans="1:23" x14ac:dyDescent="0.25">
      <c r="A40" t="s">
        <v>39</v>
      </c>
      <c r="B40" s="13">
        <f>K41+K42</f>
        <v>7.5999999999999998E-2</v>
      </c>
      <c r="C40" s="13">
        <f>L41+L42</f>
        <v>7.621951219512195E-2</v>
      </c>
      <c r="D40" s="13">
        <f>M41+M42</f>
        <v>8.5714285714285715E-2</v>
      </c>
      <c r="E40" s="13">
        <f>N41+N42</f>
        <v>5.9701492537313425E-2</v>
      </c>
      <c r="F40" s="2"/>
      <c r="J40" t="s">
        <v>35</v>
      </c>
      <c r="K40" s="15">
        <f>W40/W43</f>
        <v>0.13100000000000001</v>
      </c>
      <c r="L40" s="15">
        <f>T40/T43</f>
        <v>0.13109756097560976</v>
      </c>
      <c r="M40" s="15">
        <f>U40/U43</f>
        <v>0.11904761904761904</v>
      </c>
      <c r="N40" s="15">
        <f>V40/V43</f>
        <v>0.14925373134328357</v>
      </c>
      <c r="O40" s="15"/>
      <c r="S40" t="s">
        <v>35</v>
      </c>
      <c r="T40">
        <v>86</v>
      </c>
      <c r="U40">
        <v>25</v>
      </c>
      <c r="V40">
        <v>20</v>
      </c>
      <c r="W40">
        <v>131</v>
      </c>
    </row>
    <row r="41" spans="1:23" x14ac:dyDescent="0.25">
      <c r="J41" t="s">
        <v>36</v>
      </c>
      <c r="K41" s="15">
        <f>W41/W43</f>
        <v>4.4999999999999998E-2</v>
      </c>
      <c r="L41" s="15">
        <f>T41/T43</f>
        <v>4.878048780487805E-2</v>
      </c>
      <c r="M41" s="15">
        <f>U41/U43</f>
        <v>3.8095238095238099E-2</v>
      </c>
      <c r="N41" s="15">
        <f>V41/V43</f>
        <v>3.7313432835820892E-2</v>
      </c>
      <c r="O41" s="15"/>
      <c r="S41" t="s">
        <v>36</v>
      </c>
      <c r="T41">
        <v>32</v>
      </c>
      <c r="U41">
        <v>8</v>
      </c>
      <c r="V41">
        <v>5</v>
      </c>
      <c r="W41">
        <v>45</v>
      </c>
    </row>
    <row r="42" spans="1:23" x14ac:dyDescent="0.25">
      <c r="J42" t="s">
        <v>37</v>
      </c>
      <c r="K42" s="15">
        <f>W42/W43</f>
        <v>3.1E-2</v>
      </c>
      <c r="L42" s="15">
        <f>T42/T43</f>
        <v>2.7439024390243903E-2</v>
      </c>
      <c r="M42" s="15">
        <f>U42/U43</f>
        <v>4.7619047619047616E-2</v>
      </c>
      <c r="N42" s="15">
        <f>V42/V43</f>
        <v>2.2388059701492536E-2</v>
      </c>
      <c r="O42" s="15"/>
      <c r="S42" t="s">
        <v>37</v>
      </c>
      <c r="T42">
        <v>18</v>
      </c>
      <c r="U42">
        <v>10</v>
      </c>
      <c r="V42">
        <v>3</v>
      </c>
      <c r="W42">
        <v>31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3" x14ac:dyDescent="0.25">
      <c r="K49" s="14"/>
      <c r="L49" s="14"/>
      <c r="M49" s="14"/>
      <c r="N49" s="14"/>
      <c r="O49" s="14"/>
      <c r="R49" t="s">
        <v>230</v>
      </c>
    </row>
    <row r="50" spans="1:23" x14ac:dyDescent="0.25">
      <c r="A50" t="str">
        <f>R49</f>
        <v>Importance of government to American democracy -- Government does not interfere with journalists or news organizations in reporting the news. * Gender Crosstabulation</v>
      </c>
      <c r="K50" s="14"/>
      <c r="L50" s="14"/>
      <c r="M50" s="14"/>
      <c r="N50" s="14"/>
      <c r="O50" s="14"/>
      <c r="R50" t="s">
        <v>0</v>
      </c>
    </row>
    <row r="51" spans="1:23" x14ac:dyDescent="0.25">
      <c r="K51" s="14"/>
      <c r="L51" s="14"/>
      <c r="M51" s="14"/>
      <c r="N51" s="14"/>
      <c r="O51" s="14"/>
      <c r="T51" t="s">
        <v>217</v>
      </c>
      <c r="V51" t="s">
        <v>2</v>
      </c>
      <c r="W51" t="s">
        <v>2</v>
      </c>
    </row>
    <row r="52" spans="1:23" s="3" customFormat="1" ht="40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3" x14ac:dyDescent="0.25">
      <c r="A53" t="s">
        <v>38</v>
      </c>
      <c r="B53" s="13">
        <f>K53+K54</f>
        <v>0.79200000000000004</v>
      </c>
      <c r="C53" s="13">
        <f>L53+L54</f>
        <v>0.78033472803347281</v>
      </c>
      <c r="D53" s="13">
        <f>M53+M54</f>
        <v>0.80268199233716475</v>
      </c>
      <c r="E53" s="2"/>
      <c r="F53" s="2"/>
      <c r="J53" t="s">
        <v>33</v>
      </c>
      <c r="K53" s="15">
        <f>V53/V58</f>
        <v>0.60399999999999998</v>
      </c>
      <c r="L53" s="15">
        <f>T53/T58</f>
        <v>0.58368200836820083</v>
      </c>
      <c r="M53" s="15">
        <f>U53/U58</f>
        <v>0.62260536398467436</v>
      </c>
      <c r="N53" s="15"/>
      <c r="O53" s="15"/>
      <c r="R53" t="s">
        <v>142</v>
      </c>
      <c r="S53" t="s">
        <v>33</v>
      </c>
      <c r="T53">
        <v>279</v>
      </c>
      <c r="U53">
        <v>325</v>
      </c>
      <c r="V53">
        <v>604</v>
      </c>
      <c r="W53">
        <v>605</v>
      </c>
    </row>
    <row r="54" spans="1:23" x14ac:dyDescent="0.25">
      <c r="A54" t="s">
        <v>35</v>
      </c>
      <c r="B54" s="13">
        <f>K55</f>
        <v>0.13100000000000001</v>
      </c>
      <c r="C54" s="13">
        <f>L55</f>
        <v>0.1297071129707113</v>
      </c>
      <c r="D54" s="13">
        <f>M55</f>
        <v>0.13218390804597702</v>
      </c>
      <c r="E54" s="2"/>
      <c r="F54" s="2"/>
      <c r="J54" t="s">
        <v>34</v>
      </c>
      <c r="K54" s="15">
        <f>V54/V58</f>
        <v>0.188</v>
      </c>
      <c r="L54" s="15">
        <f>T54/T58</f>
        <v>0.19665271966527198</v>
      </c>
      <c r="M54" s="15">
        <f>U54/U58</f>
        <v>0.18007662835249041</v>
      </c>
      <c r="N54" s="15"/>
      <c r="O54" s="15"/>
      <c r="S54" t="s">
        <v>34</v>
      </c>
      <c r="T54">
        <v>94</v>
      </c>
      <c r="U54">
        <v>94</v>
      </c>
      <c r="V54">
        <v>188</v>
      </c>
      <c r="W54">
        <v>188</v>
      </c>
    </row>
    <row r="55" spans="1:23" x14ac:dyDescent="0.25">
      <c r="A55" t="s">
        <v>39</v>
      </c>
      <c r="B55" s="13">
        <f>K56+K57</f>
        <v>7.6999999999999999E-2</v>
      </c>
      <c r="C55" s="13">
        <f>L56+L57</f>
        <v>8.9958158995815898E-2</v>
      </c>
      <c r="D55" s="13">
        <f>M56+M57</f>
        <v>6.5134099616858232E-2</v>
      </c>
      <c r="E55" s="2"/>
      <c r="F55" s="2"/>
      <c r="J55" t="s">
        <v>35</v>
      </c>
      <c r="K55" s="15">
        <f>V55/V58</f>
        <v>0.13100000000000001</v>
      </c>
      <c r="L55" s="15">
        <f>T55/T58</f>
        <v>0.1297071129707113</v>
      </c>
      <c r="M55" s="15">
        <f>U55/U58</f>
        <v>0.13218390804597702</v>
      </c>
      <c r="N55" s="15"/>
      <c r="O55" s="15"/>
      <c r="S55" t="s">
        <v>35</v>
      </c>
      <c r="T55">
        <v>62</v>
      </c>
      <c r="U55">
        <v>69</v>
      </c>
      <c r="V55">
        <v>131</v>
      </c>
      <c r="W55">
        <v>131</v>
      </c>
    </row>
    <row r="56" spans="1:23" x14ac:dyDescent="0.25">
      <c r="J56" t="s">
        <v>36</v>
      </c>
      <c r="K56" s="15">
        <f>V56/V58</f>
        <v>4.5999999999999999E-2</v>
      </c>
      <c r="L56" s="15">
        <f>T56/T58</f>
        <v>5.2301255230125521E-2</v>
      </c>
      <c r="M56" s="15">
        <f>U56/U58</f>
        <v>4.0229885057471264E-2</v>
      </c>
      <c r="N56" s="15"/>
      <c r="O56" s="15"/>
      <c r="S56" t="s">
        <v>36</v>
      </c>
      <c r="T56">
        <v>25</v>
      </c>
      <c r="U56">
        <v>21</v>
      </c>
      <c r="V56">
        <v>46</v>
      </c>
      <c r="W56">
        <v>45</v>
      </c>
    </row>
    <row r="57" spans="1:23" x14ac:dyDescent="0.25">
      <c r="J57" t="s">
        <v>37</v>
      </c>
      <c r="K57" s="15">
        <f>V57/V58</f>
        <v>3.1E-2</v>
      </c>
      <c r="L57" s="15">
        <f>T57/T58</f>
        <v>3.7656903765690378E-2</v>
      </c>
      <c r="M57" s="15">
        <f>U57/U58</f>
        <v>2.4904214559386972E-2</v>
      </c>
      <c r="N57" s="15"/>
      <c r="O57" s="15"/>
      <c r="S57" t="s">
        <v>37</v>
      </c>
      <c r="T57">
        <v>18</v>
      </c>
      <c r="U57">
        <v>13</v>
      </c>
      <c r="V57">
        <v>31</v>
      </c>
      <c r="W57">
        <v>31</v>
      </c>
    </row>
    <row r="58" spans="1:23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522</v>
      </c>
      <c r="V58">
        <v>1000</v>
      </c>
      <c r="W58">
        <v>1000</v>
      </c>
    </row>
    <row r="59" spans="1:23" x14ac:dyDescent="0.25">
      <c r="K59" s="14"/>
      <c r="L59" s="14"/>
      <c r="M59" s="14"/>
      <c r="N59" s="14"/>
      <c r="O59" s="14"/>
    </row>
    <row r="60" spans="1:23" x14ac:dyDescent="0.25">
      <c r="K60" s="14"/>
      <c r="L60" s="14"/>
      <c r="M60" s="14"/>
      <c r="N60" s="14"/>
      <c r="O60" s="14"/>
    </row>
    <row r="61" spans="1:23" x14ac:dyDescent="0.25">
      <c r="K61" s="14"/>
      <c r="L61" s="14"/>
      <c r="M61" s="14"/>
      <c r="N61" s="14"/>
      <c r="O61" s="14"/>
    </row>
    <row r="62" spans="1:23" x14ac:dyDescent="0.25">
      <c r="K62" s="14"/>
      <c r="L62" s="14"/>
      <c r="M62" s="14"/>
      <c r="N62" s="14"/>
      <c r="O62" s="14"/>
    </row>
    <row r="63" spans="1:23" x14ac:dyDescent="0.25">
      <c r="K63" s="14"/>
      <c r="L63" s="14"/>
      <c r="M63" s="14"/>
      <c r="N63" s="14"/>
      <c r="O63" s="14"/>
    </row>
    <row r="64" spans="1:23" x14ac:dyDescent="0.25">
      <c r="K64" s="14"/>
      <c r="L64" s="14"/>
      <c r="M64" s="14"/>
      <c r="N64" s="14"/>
      <c r="O64" s="14"/>
      <c r="R64" t="s">
        <v>40</v>
      </c>
    </row>
    <row r="65" spans="1:23" x14ac:dyDescent="0.25">
      <c r="A65" t="str">
        <f>R64</f>
        <v>Importance to American democracy -- Parties and candidates are not barred due to their political beliefs and ideologies.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0.81681681681681684</v>
      </c>
      <c r="C68" s="13">
        <f>L68+L69</f>
        <v>0.76177285318559562</v>
      </c>
      <c r="D68" s="13">
        <f>M68+M69</f>
        <v>0.81612903225806455</v>
      </c>
      <c r="E68" s="13">
        <f>N68+N69</f>
        <v>0.87804878048780499</v>
      </c>
      <c r="J68" t="s">
        <v>33</v>
      </c>
      <c r="K68" s="15">
        <f>W68/W73</f>
        <v>0.59959959959959963</v>
      </c>
      <c r="L68" s="15">
        <f>T68/T73</f>
        <v>0.51246537396121883</v>
      </c>
      <c r="M68" s="15">
        <f>U68/U73</f>
        <v>0.61612903225806448</v>
      </c>
      <c r="N68" s="15">
        <f>V68/V73</f>
        <v>0.67987804878048785</v>
      </c>
      <c r="O68" s="15"/>
      <c r="S68" t="s">
        <v>33</v>
      </c>
      <c r="T68">
        <v>185</v>
      </c>
      <c r="U68">
        <v>191</v>
      </c>
      <c r="V68">
        <v>223</v>
      </c>
      <c r="W68">
        <v>599</v>
      </c>
    </row>
    <row r="69" spans="1:23" x14ac:dyDescent="0.25">
      <c r="A69" t="s">
        <v>35</v>
      </c>
      <c r="B69" s="13">
        <f>K70</f>
        <v>0.12112112112112113</v>
      </c>
      <c r="C69" s="13">
        <f>L70</f>
        <v>0.15512465373961218</v>
      </c>
      <c r="D69" s="13">
        <f>M70</f>
        <v>0.1032258064516129</v>
      </c>
      <c r="E69" s="13">
        <f>N70</f>
        <v>0.10060975609756098</v>
      </c>
      <c r="J69" t="s">
        <v>34</v>
      </c>
      <c r="K69" s="15">
        <f>W69/W73</f>
        <v>0.21721721721721721</v>
      </c>
      <c r="L69" s="15">
        <f>T69/T73</f>
        <v>0.24930747922437674</v>
      </c>
      <c r="M69" s="15">
        <f>U69/U73</f>
        <v>0.2</v>
      </c>
      <c r="N69" s="15">
        <f>V69/V73</f>
        <v>0.19817073170731708</v>
      </c>
      <c r="O69" s="15"/>
      <c r="S69" t="s">
        <v>34</v>
      </c>
      <c r="T69">
        <v>90</v>
      </c>
      <c r="U69">
        <v>62</v>
      </c>
      <c r="V69">
        <v>65</v>
      </c>
      <c r="W69">
        <v>217</v>
      </c>
    </row>
    <row r="70" spans="1:23" x14ac:dyDescent="0.25">
      <c r="A70" t="s">
        <v>39</v>
      </c>
      <c r="B70" s="13">
        <f>K71+K72</f>
        <v>6.2062062062062065E-2</v>
      </c>
      <c r="C70" s="13">
        <f>L71+L72</f>
        <v>8.3102493074792255E-2</v>
      </c>
      <c r="D70" s="13">
        <f>M71+M72</f>
        <v>8.0645161290322578E-2</v>
      </c>
      <c r="E70" s="13">
        <f>N71+N72</f>
        <v>2.1341463414634144E-2</v>
      </c>
      <c r="J70" t="s">
        <v>35</v>
      </c>
      <c r="K70" s="15">
        <f>W70/W73</f>
        <v>0.12112112112112113</v>
      </c>
      <c r="L70" s="15">
        <f>T70/T73</f>
        <v>0.15512465373961218</v>
      </c>
      <c r="M70" s="15">
        <f>U70/U73</f>
        <v>0.1032258064516129</v>
      </c>
      <c r="N70" s="15">
        <f>V70/V73</f>
        <v>0.10060975609756098</v>
      </c>
      <c r="O70" s="15"/>
      <c r="S70" t="s">
        <v>35</v>
      </c>
      <c r="T70">
        <v>56</v>
      </c>
      <c r="U70">
        <v>32</v>
      </c>
      <c r="V70">
        <v>33</v>
      </c>
      <c r="W70">
        <v>121</v>
      </c>
    </row>
    <row r="71" spans="1:23" x14ac:dyDescent="0.25">
      <c r="J71" t="s">
        <v>36</v>
      </c>
      <c r="K71" s="15">
        <f>W71/W73</f>
        <v>4.5045045045045043E-2</v>
      </c>
      <c r="L71" s="15">
        <f>T71/T73</f>
        <v>4.9861495844875349E-2</v>
      </c>
      <c r="M71" s="15">
        <f>U71/U73</f>
        <v>7.0967741935483872E-2</v>
      </c>
      <c r="N71" s="15">
        <f>V71/V73</f>
        <v>1.524390243902439E-2</v>
      </c>
      <c r="O71" s="15"/>
      <c r="S71" t="s">
        <v>36</v>
      </c>
      <c r="T71">
        <v>18</v>
      </c>
      <c r="U71">
        <v>22</v>
      </c>
      <c r="V71">
        <v>5</v>
      </c>
      <c r="W71">
        <v>45</v>
      </c>
    </row>
    <row r="72" spans="1:23" x14ac:dyDescent="0.25">
      <c r="J72" t="s">
        <v>37</v>
      </c>
      <c r="K72" s="15">
        <f>W72/W73</f>
        <v>1.7017017017017019E-2</v>
      </c>
      <c r="L72" s="15">
        <f>T72/T73</f>
        <v>3.3240997229916899E-2</v>
      </c>
      <c r="M72" s="15">
        <f>U72/U73</f>
        <v>9.6774193548387101E-3</v>
      </c>
      <c r="N72" s="15">
        <f>V72/V73</f>
        <v>6.0975609756097563E-3</v>
      </c>
      <c r="O72" s="15"/>
      <c r="S72" t="s">
        <v>37</v>
      </c>
      <c r="T72">
        <v>12</v>
      </c>
      <c r="U72">
        <v>3</v>
      </c>
      <c r="V72">
        <v>2</v>
      </c>
      <c r="W72">
        <v>17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145</v>
      </c>
    </row>
    <row r="80" spans="1:23" x14ac:dyDescent="0.25">
      <c r="A80" t="str">
        <f>R79</f>
        <v>Importance of government to American democracy -- Government does not interfere with journalists or news organizations in reporting the news.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0.7927927927927928</v>
      </c>
      <c r="C83" s="13">
        <f>L83+L84</f>
        <v>0.86170212765957444</v>
      </c>
      <c r="D83" s="13">
        <f>M83+M84</f>
        <v>0.8129770992366413</v>
      </c>
      <c r="E83" s="13">
        <f>N83+N84</f>
        <v>0.75298804780876494</v>
      </c>
      <c r="F83" s="13">
        <f>O83+O84</f>
        <v>0.72058823529411764</v>
      </c>
      <c r="J83" t="s">
        <v>33</v>
      </c>
      <c r="K83" s="15">
        <f>X83/X88</f>
        <v>0.60460460460460463</v>
      </c>
      <c r="L83" s="15">
        <f>T83/T88</f>
        <v>0.68794326241134751</v>
      </c>
      <c r="M83" s="15">
        <f>U83/U88</f>
        <v>0.5992366412213741</v>
      </c>
      <c r="N83" s="15">
        <f>V83/V88</f>
        <v>0.56972111553784865</v>
      </c>
      <c r="O83" s="15">
        <f>W83/W88</f>
        <v>0.53921568627450978</v>
      </c>
      <c r="R83" t="s">
        <v>142</v>
      </c>
      <c r="S83" t="s">
        <v>33</v>
      </c>
      <c r="T83">
        <v>194</v>
      </c>
      <c r="U83">
        <v>157</v>
      </c>
      <c r="V83">
        <v>143</v>
      </c>
      <c r="W83">
        <v>110</v>
      </c>
      <c r="X83">
        <v>604</v>
      </c>
    </row>
    <row r="84" spans="1:24" x14ac:dyDescent="0.25">
      <c r="A84" t="s">
        <v>35</v>
      </c>
      <c r="B84" s="13">
        <f>K85</f>
        <v>0.13113113113113112</v>
      </c>
      <c r="C84" s="13">
        <f>L85</f>
        <v>9.5744680851063829E-2</v>
      </c>
      <c r="D84" s="13">
        <f>M85</f>
        <v>0.12977099236641221</v>
      </c>
      <c r="E84" s="13">
        <f>N85</f>
        <v>0.15139442231075698</v>
      </c>
      <c r="F84" s="13">
        <f>O85</f>
        <v>0.15686274509803921</v>
      </c>
      <c r="J84" t="s">
        <v>34</v>
      </c>
      <c r="K84" s="15">
        <f>X84/X88</f>
        <v>0.18818818818818819</v>
      </c>
      <c r="L84" s="15">
        <f>T84/T88</f>
        <v>0.17375886524822695</v>
      </c>
      <c r="M84" s="15">
        <f>U84/U88</f>
        <v>0.21374045801526717</v>
      </c>
      <c r="N84" s="15">
        <f>V84/V88</f>
        <v>0.18326693227091634</v>
      </c>
      <c r="O84" s="15">
        <f>W84/W88</f>
        <v>0.18137254901960784</v>
      </c>
      <c r="S84" t="s">
        <v>34</v>
      </c>
      <c r="T84">
        <v>49</v>
      </c>
      <c r="U84">
        <v>56</v>
      </c>
      <c r="V84">
        <v>46</v>
      </c>
      <c r="W84">
        <v>37</v>
      </c>
      <c r="X84">
        <v>188</v>
      </c>
    </row>
    <row r="85" spans="1:24" x14ac:dyDescent="0.25">
      <c r="A85" t="s">
        <v>39</v>
      </c>
      <c r="B85" s="13">
        <f>K86+K87</f>
        <v>7.6076076076076082E-2</v>
      </c>
      <c r="C85" s="13">
        <f>L86+L87</f>
        <v>4.2553191489361701E-2</v>
      </c>
      <c r="D85" s="13">
        <f>M86+M87</f>
        <v>5.7251908396946563E-2</v>
      </c>
      <c r="E85" s="13">
        <f>N86+N87</f>
        <v>9.5617529880478086E-2</v>
      </c>
      <c r="F85" s="13">
        <f>O86+O87</f>
        <v>0.12254901960784315</v>
      </c>
      <c r="J85" t="s">
        <v>35</v>
      </c>
      <c r="K85" s="15">
        <f>X85/X88</f>
        <v>0.13113113113113112</v>
      </c>
      <c r="L85" s="15">
        <f>T85/T88</f>
        <v>9.5744680851063829E-2</v>
      </c>
      <c r="M85" s="15">
        <f>U85/U88</f>
        <v>0.12977099236641221</v>
      </c>
      <c r="N85" s="15">
        <f>V85/V88</f>
        <v>0.15139442231075698</v>
      </c>
      <c r="O85" s="15">
        <f>W85/W88</f>
        <v>0.15686274509803921</v>
      </c>
      <c r="S85" t="s">
        <v>35</v>
      </c>
      <c r="T85">
        <v>27</v>
      </c>
      <c r="U85">
        <v>34</v>
      </c>
      <c r="V85">
        <v>38</v>
      </c>
      <c r="W85">
        <v>32</v>
      </c>
      <c r="X85">
        <v>131</v>
      </c>
    </row>
    <row r="86" spans="1:24" x14ac:dyDescent="0.25">
      <c r="J86" t="s">
        <v>36</v>
      </c>
      <c r="K86" s="15">
        <f>X86/X88</f>
        <v>4.6046046046046049E-2</v>
      </c>
      <c r="L86" s="15">
        <f>T86/T88</f>
        <v>2.8368794326241134E-2</v>
      </c>
      <c r="M86" s="15">
        <f>U86/U88</f>
        <v>3.0534351145038167E-2</v>
      </c>
      <c r="N86" s="15">
        <f>V86/V88</f>
        <v>6.3745019920318724E-2</v>
      </c>
      <c r="O86" s="15">
        <f>W86/W88</f>
        <v>6.8627450980392163E-2</v>
      </c>
      <c r="S86" t="s">
        <v>36</v>
      </c>
      <c r="T86">
        <v>8</v>
      </c>
      <c r="U86">
        <v>8</v>
      </c>
      <c r="V86">
        <v>16</v>
      </c>
      <c r="W86">
        <v>14</v>
      </c>
      <c r="X86">
        <v>46</v>
      </c>
    </row>
    <row r="87" spans="1:24" x14ac:dyDescent="0.25">
      <c r="J87" t="s">
        <v>37</v>
      </c>
      <c r="K87" s="15">
        <f>X87/X88</f>
        <v>3.003003003003003E-2</v>
      </c>
      <c r="L87" s="15">
        <f>T87/T88</f>
        <v>1.4184397163120567E-2</v>
      </c>
      <c r="M87" s="15">
        <f>U87/U88</f>
        <v>2.6717557251908396E-2</v>
      </c>
      <c r="N87" s="15">
        <f>V87/V88</f>
        <v>3.1872509960159362E-2</v>
      </c>
      <c r="O87" s="15">
        <f>W87/W88</f>
        <v>5.3921568627450983E-2</v>
      </c>
      <c r="S87" t="s">
        <v>37</v>
      </c>
      <c r="T87">
        <v>4</v>
      </c>
      <c r="U87">
        <v>7</v>
      </c>
      <c r="V87">
        <v>8</v>
      </c>
      <c r="W87">
        <v>11</v>
      </c>
      <c r="X87">
        <v>30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262</v>
      </c>
      <c r="V88">
        <v>251</v>
      </c>
      <c r="W88">
        <v>204</v>
      </c>
      <c r="X88">
        <v>999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146</v>
      </c>
    </row>
    <row r="95" spans="1:24" x14ac:dyDescent="0.25">
      <c r="A95" t="str">
        <f>R94</f>
        <v>Importance of government to American democracy -- Government does not interfere with journalists or news organizations in reporting the news.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0.79438314944834498</v>
      </c>
      <c r="C98" s="13">
        <f>L98+L99</f>
        <v>0.81229773462783172</v>
      </c>
      <c r="D98" s="13">
        <f>M98+M99</f>
        <v>0.80155642023346307</v>
      </c>
      <c r="E98" s="13">
        <f>N98+N99</f>
        <v>0.77726218097447797</v>
      </c>
      <c r="J98" t="s">
        <v>33</v>
      </c>
      <c r="K98" s="15">
        <f>W98/W103</f>
        <v>0.60581745235707118</v>
      </c>
      <c r="L98" s="15">
        <f>T98/T103</f>
        <v>0.65695792880258896</v>
      </c>
      <c r="M98" s="15">
        <f>U98/U103</f>
        <v>0.59922178988326846</v>
      </c>
      <c r="N98" s="15">
        <f>V98/V103</f>
        <v>0.57308584686774944</v>
      </c>
      <c r="O98" s="15"/>
      <c r="R98" t="s">
        <v>142</v>
      </c>
      <c r="S98" t="s">
        <v>33</v>
      </c>
      <c r="T98">
        <v>203</v>
      </c>
      <c r="U98">
        <v>154</v>
      </c>
      <c r="V98">
        <v>247</v>
      </c>
      <c r="W98">
        <v>604</v>
      </c>
    </row>
    <row r="99" spans="1:24" x14ac:dyDescent="0.25">
      <c r="A99" t="s">
        <v>35</v>
      </c>
      <c r="B99" s="13">
        <f>K100</f>
        <v>0.13039117352056168</v>
      </c>
      <c r="C99" s="13">
        <f>L100</f>
        <v>0.11003236245954692</v>
      </c>
      <c r="D99" s="13">
        <f>M100</f>
        <v>0.12840466926070038</v>
      </c>
      <c r="E99" s="13">
        <f>N100</f>
        <v>0.14617169373549885</v>
      </c>
      <c r="J99" t="s">
        <v>34</v>
      </c>
      <c r="K99" s="15">
        <f>W99/W103</f>
        <v>0.18856569709127383</v>
      </c>
      <c r="L99" s="15">
        <f>T99/T103</f>
        <v>0.1553398058252427</v>
      </c>
      <c r="M99" s="15">
        <f>U99/U103</f>
        <v>0.20233463035019456</v>
      </c>
      <c r="N99" s="15">
        <f>V99/V103</f>
        <v>0.20417633410672853</v>
      </c>
      <c r="O99" s="15"/>
      <c r="S99" t="s">
        <v>34</v>
      </c>
      <c r="T99">
        <v>48</v>
      </c>
      <c r="U99">
        <v>52</v>
      </c>
      <c r="V99">
        <v>88</v>
      </c>
      <c r="W99">
        <v>188</v>
      </c>
    </row>
    <row r="100" spans="1:24" x14ac:dyDescent="0.25">
      <c r="A100" t="s">
        <v>39</v>
      </c>
      <c r="B100" s="13">
        <f>K101+K102</f>
        <v>7.5225677031093285E-2</v>
      </c>
      <c r="C100" s="13">
        <f>L101+L102</f>
        <v>7.7669902912621352E-2</v>
      </c>
      <c r="D100" s="13">
        <f>M101+M102</f>
        <v>7.0038910505836577E-2</v>
      </c>
      <c r="E100" s="13">
        <f>N101+N102</f>
        <v>7.6566125290023199E-2</v>
      </c>
      <c r="J100" t="s">
        <v>35</v>
      </c>
      <c r="K100" s="15">
        <f>W100/W103</f>
        <v>0.13039117352056168</v>
      </c>
      <c r="L100" s="15">
        <f>T100/T103</f>
        <v>0.11003236245954692</v>
      </c>
      <c r="M100" s="15">
        <f>U100/U103</f>
        <v>0.12840466926070038</v>
      </c>
      <c r="N100" s="15">
        <f>V100/V103</f>
        <v>0.14617169373549885</v>
      </c>
      <c r="O100" s="15"/>
      <c r="S100" t="s">
        <v>35</v>
      </c>
      <c r="T100">
        <v>34</v>
      </c>
      <c r="U100">
        <v>33</v>
      </c>
      <c r="V100">
        <v>63</v>
      </c>
      <c r="W100">
        <v>130</v>
      </c>
    </row>
    <row r="101" spans="1:24" x14ac:dyDescent="0.25">
      <c r="J101" t="s">
        <v>36</v>
      </c>
      <c r="K101" s="15">
        <f>W101/W103</f>
        <v>4.5135406218655971E-2</v>
      </c>
      <c r="L101" s="15">
        <f>T101/T103</f>
        <v>4.8543689320388349E-2</v>
      </c>
      <c r="M101" s="15">
        <f>U101/U103</f>
        <v>3.1128404669260701E-2</v>
      </c>
      <c r="N101" s="15">
        <f>V101/V103</f>
        <v>5.1044083526682132E-2</v>
      </c>
      <c r="O101" s="15"/>
      <c r="S101" t="s">
        <v>36</v>
      </c>
      <c r="T101">
        <v>15</v>
      </c>
      <c r="U101">
        <v>8</v>
      </c>
      <c r="V101">
        <v>22</v>
      </c>
      <c r="W101">
        <v>45</v>
      </c>
    </row>
    <row r="102" spans="1:24" x14ac:dyDescent="0.25">
      <c r="J102" t="s">
        <v>37</v>
      </c>
      <c r="K102" s="15">
        <f>W102/W103</f>
        <v>3.0090270812437311E-2</v>
      </c>
      <c r="L102" s="15">
        <f>T102/T103</f>
        <v>2.9126213592233011E-2</v>
      </c>
      <c r="M102" s="15">
        <f>U102/U103</f>
        <v>3.8910505836575876E-2</v>
      </c>
      <c r="N102" s="15">
        <f>V102/V103</f>
        <v>2.5522041763341066E-2</v>
      </c>
      <c r="O102" s="15"/>
      <c r="S102" t="s">
        <v>37</v>
      </c>
      <c r="T102">
        <v>9</v>
      </c>
      <c r="U102">
        <v>10</v>
      </c>
      <c r="V102">
        <v>11</v>
      </c>
      <c r="W102">
        <v>30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309</v>
      </c>
      <c r="U103">
        <v>257</v>
      </c>
      <c r="V103">
        <v>431</v>
      </c>
      <c r="W103">
        <v>997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147</v>
      </c>
    </row>
    <row r="110" spans="1:24" x14ac:dyDescent="0.25">
      <c r="A110" t="str">
        <f>R109</f>
        <v>Importance of government to American democracy -- Government does not interfere with journalists or news organizations in reporting the news.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0.79200000000000004</v>
      </c>
      <c r="C113" s="13">
        <f>L113+L114</f>
        <v>0.8923884514435696</v>
      </c>
      <c r="D113" s="13">
        <f>M113+M114</f>
        <v>0.73479318734793186</v>
      </c>
      <c r="E113" s="13">
        <f>N113+N114</f>
        <v>0.84615384615384615</v>
      </c>
      <c r="F113" s="13">
        <f>O113+O114</f>
        <v>0.71282051282051284</v>
      </c>
      <c r="J113" t="s">
        <v>33</v>
      </c>
      <c r="K113" s="15">
        <f>X113/X118</f>
        <v>0.60399999999999998</v>
      </c>
      <c r="L113" s="15">
        <f>T113/T118</f>
        <v>0.76640419947506566</v>
      </c>
      <c r="M113" s="15">
        <f>U113/U118</f>
        <v>0.48905109489051096</v>
      </c>
      <c r="N113" s="15">
        <f>V113/V118</f>
        <v>0.53846153846153844</v>
      </c>
      <c r="O113" s="15">
        <f>W113/W118</f>
        <v>0.53333333333333333</v>
      </c>
      <c r="R113" t="s">
        <v>142</v>
      </c>
      <c r="S113" t="s">
        <v>33</v>
      </c>
      <c r="T113">
        <v>292</v>
      </c>
      <c r="U113">
        <v>201</v>
      </c>
      <c r="V113">
        <v>7</v>
      </c>
      <c r="W113">
        <v>104</v>
      </c>
      <c r="X113">
        <v>604</v>
      </c>
    </row>
    <row r="114" spans="1:24" x14ac:dyDescent="0.25">
      <c r="A114" t="s">
        <v>35</v>
      </c>
      <c r="B114" s="13">
        <f>K115</f>
        <v>0.13100000000000001</v>
      </c>
      <c r="C114" s="13">
        <f>L115</f>
        <v>7.874015748031496E-2</v>
      </c>
      <c r="D114" s="13">
        <f>M115</f>
        <v>0.15571776155717762</v>
      </c>
      <c r="E114" s="13">
        <f>N115</f>
        <v>7.6923076923076927E-2</v>
      </c>
      <c r="F114" s="13">
        <f>O115</f>
        <v>0.18461538461538463</v>
      </c>
      <c r="J114" t="s">
        <v>34</v>
      </c>
      <c r="K114" s="15">
        <f>X114/X118</f>
        <v>0.188</v>
      </c>
      <c r="L114" s="15">
        <f>T114/T118</f>
        <v>0.12598425196850394</v>
      </c>
      <c r="M114" s="15">
        <f>U114/U118</f>
        <v>0.24574209245742093</v>
      </c>
      <c r="N114" s="15">
        <f>V114/V118</f>
        <v>0.30769230769230771</v>
      </c>
      <c r="O114" s="15">
        <f>W114/W118</f>
        <v>0.17948717948717949</v>
      </c>
      <c r="S114" t="s">
        <v>34</v>
      </c>
      <c r="T114">
        <v>48</v>
      </c>
      <c r="U114">
        <v>101</v>
      </c>
      <c r="V114">
        <v>4</v>
      </c>
      <c r="W114">
        <v>35</v>
      </c>
      <c r="X114">
        <v>188</v>
      </c>
    </row>
    <row r="115" spans="1:24" x14ac:dyDescent="0.25">
      <c r="A115" t="s">
        <v>39</v>
      </c>
      <c r="B115" s="13">
        <f>K116+K117</f>
        <v>7.6999999999999999E-2</v>
      </c>
      <c r="C115" s="13">
        <f>L116+L117</f>
        <v>2.8871391076115485E-2</v>
      </c>
      <c r="D115" s="13">
        <f>M116+M117</f>
        <v>0.10948905109489052</v>
      </c>
      <c r="E115" s="13">
        <f>N116+N117</f>
        <v>7.6923076923076927E-2</v>
      </c>
      <c r="F115" s="13">
        <f>O116+O117</f>
        <v>0.10256410256410256</v>
      </c>
      <c r="J115" t="s">
        <v>35</v>
      </c>
      <c r="K115" s="15">
        <f>X115/X118</f>
        <v>0.13100000000000001</v>
      </c>
      <c r="L115" s="15">
        <f>T115/T118</f>
        <v>7.874015748031496E-2</v>
      </c>
      <c r="M115" s="15">
        <f>U115/U118</f>
        <v>0.15571776155717762</v>
      </c>
      <c r="N115" s="15">
        <f>V115/V118</f>
        <v>7.6923076923076927E-2</v>
      </c>
      <c r="O115" s="15">
        <f>W115/W118</f>
        <v>0.18461538461538463</v>
      </c>
      <c r="S115" t="s">
        <v>35</v>
      </c>
      <c r="T115">
        <v>30</v>
      </c>
      <c r="U115">
        <v>64</v>
      </c>
      <c r="V115">
        <v>1</v>
      </c>
      <c r="W115">
        <v>36</v>
      </c>
      <c r="X115">
        <v>131</v>
      </c>
    </row>
    <row r="116" spans="1:24" x14ac:dyDescent="0.25">
      <c r="J116" t="s">
        <v>36</v>
      </c>
      <c r="K116" s="15">
        <f>X116/X118</f>
        <v>4.5999999999999999E-2</v>
      </c>
      <c r="L116" s="15">
        <f>T116/T118</f>
        <v>1.3123359580052493E-2</v>
      </c>
      <c r="M116" s="15">
        <f>U116/U118</f>
        <v>6.8126520681265207E-2</v>
      </c>
      <c r="N116" s="15">
        <f>V116/V118</f>
        <v>7.6923076923076927E-2</v>
      </c>
      <c r="O116" s="15">
        <f>W116/W118</f>
        <v>6.1538461538461542E-2</v>
      </c>
      <c r="S116" t="s">
        <v>36</v>
      </c>
      <c r="T116">
        <v>5</v>
      </c>
      <c r="U116">
        <v>28</v>
      </c>
      <c r="V116">
        <v>1</v>
      </c>
      <c r="W116">
        <v>12</v>
      </c>
      <c r="X116">
        <v>46</v>
      </c>
    </row>
    <row r="117" spans="1:24" x14ac:dyDescent="0.25">
      <c r="J117" t="s">
        <v>37</v>
      </c>
      <c r="K117" s="15">
        <f>X117/X118</f>
        <v>3.1E-2</v>
      </c>
      <c r="L117" s="15">
        <f>T117/T118</f>
        <v>1.5748031496062992E-2</v>
      </c>
      <c r="M117" s="15">
        <f>U117/U118</f>
        <v>4.1362530413625302E-2</v>
      </c>
      <c r="N117" s="15">
        <f>V117/V118</f>
        <v>0</v>
      </c>
      <c r="O117" s="15">
        <f>W117/W118</f>
        <v>4.1025641025641026E-2</v>
      </c>
      <c r="S117" t="s">
        <v>37</v>
      </c>
      <c r="T117">
        <v>6</v>
      </c>
      <c r="U117">
        <v>17</v>
      </c>
      <c r="V117">
        <v>0</v>
      </c>
      <c r="W117">
        <v>8</v>
      </c>
      <c r="X117">
        <v>31</v>
      </c>
    </row>
    <row r="118" spans="1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EC75-D4DD-9741-91BC-20F70332F1A6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164</v>
      </c>
    </row>
    <row r="6" spans="1:24" x14ac:dyDescent="0.25">
      <c r="A6" t="str">
        <f>R5</f>
        <v>Importance of government to American democracy -- Universities, businesses, and professional organizations operate independently of government pressure.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0.76152304609218435</v>
      </c>
      <c r="C9" s="13">
        <f>L9+L10</f>
        <v>0.8951048951048951</v>
      </c>
      <c r="D9" s="13">
        <f>M9+M10</f>
        <v>0.75555555555555554</v>
      </c>
      <c r="E9" s="13">
        <f>N9+N10</f>
        <v>0.66355140186915884</v>
      </c>
      <c r="F9" s="13">
        <f>O9+O10</f>
        <v>0.69736842105263164</v>
      </c>
      <c r="J9" t="s">
        <v>33</v>
      </c>
      <c r="K9" s="15">
        <f>X9/X14</f>
        <v>0.55811623246492981</v>
      </c>
      <c r="L9" s="15">
        <f>T9/T14</f>
        <v>0.72027972027972031</v>
      </c>
      <c r="M9" s="15">
        <f>U9/U14</f>
        <v>0.55873015873015874</v>
      </c>
      <c r="N9" s="15">
        <f>V9/V14</f>
        <v>0.42990654205607476</v>
      </c>
      <c r="O9" s="15">
        <f>W9/W14</f>
        <v>0.48684210526315791</v>
      </c>
      <c r="R9" t="s">
        <v>165</v>
      </c>
      <c r="S9" t="s">
        <v>33</v>
      </c>
      <c r="T9">
        <v>206</v>
      </c>
      <c r="U9">
        <v>176</v>
      </c>
      <c r="V9">
        <v>138</v>
      </c>
      <c r="W9">
        <v>37</v>
      </c>
      <c r="X9">
        <v>557</v>
      </c>
    </row>
    <row r="10" spans="1:24" x14ac:dyDescent="0.25">
      <c r="A10" t="s">
        <v>35</v>
      </c>
      <c r="B10" s="13">
        <f>K11</f>
        <v>0.15531062124248496</v>
      </c>
      <c r="C10" s="13">
        <f>L11</f>
        <v>9.4405594405594401E-2</v>
      </c>
      <c r="D10" s="13">
        <f>M11</f>
        <v>0.16507936507936508</v>
      </c>
      <c r="E10" s="13">
        <f>N11</f>
        <v>0.18068535825545171</v>
      </c>
      <c r="F10" s="13">
        <f>O11</f>
        <v>0.23684210526315788</v>
      </c>
      <c r="J10" t="s">
        <v>34</v>
      </c>
      <c r="K10" s="15">
        <f>X10/X14</f>
        <v>0.20340681362725452</v>
      </c>
      <c r="L10" s="15">
        <f>T10/T14</f>
        <v>0.17482517482517482</v>
      </c>
      <c r="M10" s="15">
        <f>U10/U14</f>
        <v>0.19682539682539682</v>
      </c>
      <c r="N10" s="15">
        <f>V10/V14</f>
        <v>0.23364485981308411</v>
      </c>
      <c r="O10" s="15">
        <f>W10/W14</f>
        <v>0.21052631578947367</v>
      </c>
      <c r="S10" t="s">
        <v>34</v>
      </c>
      <c r="T10">
        <v>50</v>
      </c>
      <c r="U10">
        <v>62</v>
      </c>
      <c r="V10">
        <v>75</v>
      </c>
      <c r="W10">
        <v>16</v>
      </c>
      <c r="X10">
        <v>203</v>
      </c>
    </row>
    <row r="11" spans="1:24" x14ac:dyDescent="0.25">
      <c r="A11" t="s">
        <v>39</v>
      </c>
      <c r="B11" s="13">
        <f>K12+K13</f>
        <v>8.3166332665330661E-2</v>
      </c>
      <c r="C11" s="13">
        <f>L12+L13</f>
        <v>1.048951048951049E-2</v>
      </c>
      <c r="D11" s="13">
        <f>M12+M13</f>
        <v>7.9365079365079361E-2</v>
      </c>
      <c r="E11" s="13">
        <f>N12+N13</f>
        <v>0.1557632398753894</v>
      </c>
      <c r="F11" s="13">
        <f>O12+O13</f>
        <v>6.5789473684210523E-2</v>
      </c>
      <c r="J11" t="s">
        <v>35</v>
      </c>
      <c r="K11" s="15">
        <f>X11/X14</f>
        <v>0.15531062124248496</v>
      </c>
      <c r="L11" s="15">
        <f>T11/T14</f>
        <v>9.4405594405594401E-2</v>
      </c>
      <c r="M11" s="15">
        <f>U11/U14</f>
        <v>0.16507936507936508</v>
      </c>
      <c r="N11" s="15">
        <f>V11/V14</f>
        <v>0.18068535825545171</v>
      </c>
      <c r="O11" s="15">
        <f>W11/W14</f>
        <v>0.23684210526315788</v>
      </c>
      <c r="S11" t="s">
        <v>35</v>
      </c>
      <c r="T11">
        <v>27</v>
      </c>
      <c r="U11">
        <v>52</v>
      </c>
      <c r="V11">
        <v>58</v>
      </c>
      <c r="W11">
        <v>18</v>
      </c>
      <c r="X11">
        <v>155</v>
      </c>
    </row>
    <row r="12" spans="1:24" x14ac:dyDescent="0.25">
      <c r="J12" t="s">
        <v>36</v>
      </c>
      <c r="K12" s="15">
        <f>X12/X14</f>
        <v>4.308617234468938E-2</v>
      </c>
      <c r="L12" s="15">
        <f>T12/T14</f>
        <v>6.993006993006993E-3</v>
      </c>
      <c r="M12" s="15">
        <f>U12/U14</f>
        <v>5.0793650793650794E-2</v>
      </c>
      <c r="N12" s="15">
        <f>V12/V14</f>
        <v>6.8535825545171333E-2</v>
      </c>
      <c r="O12" s="15">
        <f>W12/W14</f>
        <v>3.9473684210526314E-2</v>
      </c>
      <c r="S12" t="s">
        <v>36</v>
      </c>
      <c r="T12">
        <v>2</v>
      </c>
      <c r="U12">
        <v>16</v>
      </c>
      <c r="V12">
        <v>22</v>
      </c>
      <c r="W12">
        <v>3</v>
      </c>
      <c r="X12">
        <v>43</v>
      </c>
    </row>
    <row r="13" spans="1:24" x14ac:dyDescent="0.25">
      <c r="J13" t="s">
        <v>37</v>
      </c>
      <c r="K13" s="15">
        <f>X13/X14</f>
        <v>4.0080160320641281E-2</v>
      </c>
      <c r="L13" s="15">
        <f>T13/T14</f>
        <v>3.4965034965034965E-3</v>
      </c>
      <c r="M13" s="15">
        <f>U13/U14</f>
        <v>2.8571428571428571E-2</v>
      </c>
      <c r="N13" s="15">
        <f>V13/V14</f>
        <v>8.7227414330218064E-2</v>
      </c>
      <c r="O13" s="15">
        <f>W13/W14</f>
        <v>2.6315789473684209E-2</v>
      </c>
      <c r="S13" t="s">
        <v>37</v>
      </c>
      <c r="T13">
        <v>1</v>
      </c>
      <c r="U13">
        <v>9</v>
      </c>
      <c r="V13">
        <v>28</v>
      </c>
      <c r="W13">
        <v>2</v>
      </c>
      <c r="X13">
        <v>40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286</v>
      </c>
      <c r="U14">
        <v>315</v>
      </c>
      <c r="V14">
        <v>321</v>
      </c>
      <c r="W14">
        <v>76</v>
      </c>
      <c r="X14">
        <v>998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166</v>
      </c>
    </row>
    <row r="20" spans="1:24" x14ac:dyDescent="0.25">
      <c r="A20" t="str">
        <f>R19</f>
        <v>Importance of government to American democracy -- Universities, businesses, and professional organizations operate independently of government pressure.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0.75924075924075918</v>
      </c>
      <c r="C23" s="13">
        <f>L23+L24</f>
        <v>0.90588235294117647</v>
      </c>
      <c r="D23" s="13">
        <f>M23+M24</f>
        <v>0.81818181818181823</v>
      </c>
      <c r="E23" s="13">
        <f>N23+N24</f>
        <v>0.64305949008498586</v>
      </c>
      <c r="F23" s="13">
        <f>O23+O24</f>
        <v>0.58823529411764708</v>
      </c>
      <c r="J23" t="s">
        <v>33</v>
      </c>
      <c r="K23" s="15">
        <f>X23/X28</f>
        <v>0.5554445554445554</v>
      </c>
      <c r="L23" s="15">
        <f>T23/T28</f>
        <v>0.792156862745098</v>
      </c>
      <c r="M23" s="15">
        <f>U23/U28</f>
        <v>0.58116883116883122</v>
      </c>
      <c r="N23" s="15">
        <f>V23/V28</f>
        <v>0.39376770538243627</v>
      </c>
      <c r="O23" s="15">
        <f>W23/W28</f>
        <v>0.42352941176470588</v>
      </c>
      <c r="R23" t="s">
        <v>165</v>
      </c>
      <c r="S23" t="s">
        <v>33</v>
      </c>
      <c r="T23">
        <v>202</v>
      </c>
      <c r="U23">
        <v>179</v>
      </c>
      <c r="V23">
        <v>139</v>
      </c>
      <c r="W23">
        <v>36</v>
      </c>
      <c r="X23">
        <v>556</v>
      </c>
    </row>
    <row r="24" spans="1:24" x14ac:dyDescent="0.25">
      <c r="A24" t="s">
        <v>35</v>
      </c>
      <c r="B24" s="13">
        <f>K25</f>
        <v>0.15584415584415584</v>
      </c>
      <c r="C24" s="13">
        <f>L25</f>
        <v>7.8431372549019607E-2</v>
      </c>
      <c r="D24" s="13">
        <f>M25</f>
        <v>0.12337662337662338</v>
      </c>
      <c r="E24" s="13">
        <f>N25</f>
        <v>0.19830028328611898</v>
      </c>
      <c r="F24" s="13">
        <f>O25</f>
        <v>0.32941176470588235</v>
      </c>
      <c r="J24" t="s">
        <v>34</v>
      </c>
      <c r="K24" s="15">
        <f>X24/X28</f>
        <v>0.20379620379620381</v>
      </c>
      <c r="L24" s="15">
        <f>T24/T28</f>
        <v>0.11372549019607843</v>
      </c>
      <c r="M24" s="15">
        <f>U24/U28</f>
        <v>0.23701298701298701</v>
      </c>
      <c r="N24" s="15">
        <f>V24/V28</f>
        <v>0.24929178470254956</v>
      </c>
      <c r="O24" s="15">
        <f>W24/W28</f>
        <v>0.16470588235294117</v>
      </c>
      <c r="S24" t="s">
        <v>34</v>
      </c>
      <c r="T24">
        <v>29</v>
      </c>
      <c r="U24">
        <v>73</v>
      </c>
      <c r="V24">
        <v>88</v>
      </c>
      <c r="W24">
        <v>14</v>
      </c>
      <c r="X24">
        <v>204</v>
      </c>
    </row>
    <row r="25" spans="1:24" x14ac:dyDescent="0.25">
      <c r="A25" t="s">
        <v>39</v>
      </c>
      <c r="B25" s="13">
        <f>K26+K27</f>
        <v>8.4915084915084926E-2</v>
      </c>
      <c r="C25" s="13">
        <f>L26+L27</f>
        <v>1.5686274509803921E-2</v>
      </c>
      <c r="D25" s="13">
        <f>M26+M27</f>
        <v>5.844155844155844E-2</v>
      </c>
      <c r="E25" s="13">
        <f>N26+N27</f>
        <v>0.15864022662889521</v>
      </c>
      <c r="F25" s="13">
        <f>O26+O27</f>
        <v>8.2352941176470587E-2</v>
      </c>
      <c r="J25" t="s">
        <v>35</v>
      </c>
      <c r="K25" s="15">
        <f>X25/X28</f>
        <v>0.15584415584415584</v>
      </c>
      <c r="L25" s="15">
        <f>T25/T28</f>
        <v>7.8431372549019607E-2</v>
      </c>
      <c r="M25" s="15">
        <f>U25/U28</f>
        <v>0.12337662337662338</v>
      </c>
      <c r="N25" s="15">
        <f>V25/V28</f>
        <v>0.19830028328611898</v>
      </c>
      <c r="O25" s="15">
        <f>W25/W28</f>
        <v>0.32941176470588235</v>
      </c>
      <c r="S25" t="s">
        <v>35</v>
      </c>
      <c r="T25">
        <v>20</v>
      </c>
      <c r="U25">
        <v>38</v>
      </c>
      <c r="V25">
        <v>70</v>
      </c>
      <c r="W25">
        <v>28</v>
      </c>
      <c r="X25">
        <v>156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4.3956043956043959E-2</v>
      </c>
      <c r="L26" s="15">
        <f>T26/T28</f>
        <v>1.1764705882352941E-2</v>
      </c>
      <c r="M26" s="15">
        <f>U26/U28</f>
        <v>3.896103896103896E-2</v>
      </c>
      <c r="N26" s="15">
        <f>V26/V28</f>
        <v>6.79886685552408E-2</v>
      </c>
      <c r="O26" s="15">
        <f>W26/W28</f>
        <v>5.8823529411764705E-2</v>
      </c>
      <c r="S26" t="s">
        <v>36</v>
      </c>
      <c r="T26">
        <v>3</v>
      </c>
      <c r="U26">
        <v>12</v>
      </c>
      <c r="V26">
        <v>24</v>
      </c>
      <c r="W26">
        <v>5</v>
      </c>
      <c r="X26">
        <v>44</v>
      </c>
    </row>
    <row r="27" spans="1:24" x14ac:dyDescent="0.25">
      <c r="J27" t="s">
        <v>37</v>
      </c>
      <c r="K27" s="15">
        <f>X27/X28</f>
        <v>4.095904095904096E-2</v>
      </c>
      <c r="L27" s="15">
        <f>T27/T28</f>
        <v>3.9215686274509803E-3</v>
      </c>
      <c r="M27" s="15">
        <f>U27/U28</f>
        <v>1.948051948051948E-2</v>
      </c>
      <c r="N27" s="15">
        <f>V27/V28</f>
        <v>9.0651558073654395E-2</v>
      </c>
      <c r="O27" s="15">
        <f>W27/W28</f>
        <v>2.3529411764705882E-2</v>
      </c>
      <c r="S27" t="s">
        <v>37</v>
      </c>
      <c r="T27">
        <v>1</v>
      </c>
      <c r="U27">
        <v>6</v>
      </c>
      <c r="V27">
        <v>32</v>
      </c>
      <c r="W27">
        <v>2</v>
      </c>
      <c r="X27">
        <v>41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167</v>
      </c>
    </row>
    <row r="35" spans="1:23" x14ac:dyDescent="0.25">
      <c r="A35" t="str">
        <f>R34</f>
        <v>Importance of government to American democracy -- Universities, businesses, and professional organizations operate independently of government pressure.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8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0.76100000000000001</v>
      </c>
      <c r="C38" s="13">
        <f>L38+L39</f>
        <v>0.73587786259541976</v>
      </c>
      <c r="D38" s="13">
        <f>M38+M39</f>
        <v>0.82464454976303314</v>
      </c>
      <c r="E38" s="13">
        <f>N38+N39</f>
        <v>0.78358208955223885</v>
      </c>
      <c r="F38" s="2"/>
      <c r="J38" t="s">
        <v>33</v>
      </c>
      <c r="K38" s="15">
        <f>W38/W43</f>
        <v>0.55700000000000005</v>
      </c>
      <c r="L38" s="15">
        <f>T38/T43</f>
        <v>0.54045801526717552</v>
      </c>
      <c r="M38" s="15">
        <f>U38/U43</f>
        <v>0.58767772511848337</v>
      </c>
      <c r="N38" s="15">
        <f>V38/V43</f>
        <v>0.58955223880597019</v>
      </c>
      <c r="O38" s="15"/>
      <c r="R38" t="s">
        <v>165</v>
      </c>
      <c r="S38" t="s">
        <v>33</v>
      </c>
      <c r="T38">
        <v>354</v>
      </c>
      <c r="U38">
        <v>124</v>
      </c>
      <c r="V38">
        <v>79</v>
      </c>
      <c r="W38">
        <v>557</v>
      </c>
    </row>
    <row r="39" spans="1:23" x14ac:dyDescent="0.25">
      <c r="A39" t="s">
        <v>35</v>
      </c>
      <c r="B39" s="13">
        <f>K40</f>
        <v>0.156</v>
      </c>
      <c r="C39" s="13">
        <f>L40</f>
        <v>0.17251908396946564</v>
      </c>
      <c r="D39" s="13">
        <f>M40</f>
        <v>0.11848341232227488</v>
      </c>
      <c r="E39" s="13">
        <f>N40</f>
        <v>0.13432835820895522</v>
      </c>
      <c r="F39" s="2"/>
      <c r="J39" t="s">
        <v>34</v>
      </c>
      <c r="K39" s="15">
        <f>W39/W43</f>
        <v>0.20399999999999999</v>
      </c>
      <c r="L39" s="15">
        <f>T39/T43</f>
        <v>0.19541984732824427</v>
      </c>
      <c r="M39" s="15">
        <f>U39/U43</f>
        <v>0.23696682464454977</v>
      </c>
      <c r="N39" s="15">
        <f>V39/V43</f>
        <v>0.19402985074626866</v>
      </c>
      <c r="O39" s="15"/>
      <c r="S39" t="s">
        <v>34</v>
      </c>
      <c r="T39">
        <v>128</v>
      </c>
      <c r="U39">
        <v>50</v>
      </c>
      <c r="V39">
        <v>26</v>
      </c>
      <c r="W39">
        <v>204</v>
      </c>
    </row>
    <row r="40" spans="1:23" x14ac:dyDescent="0.25">
      <c r="A40" t="s">
        <v>39</v>
      </c>
      <c r="B40" s="13">
        <f>K41+K42</f>
        <v>8.299999999999999E-2</v>
      </c>
      <c r="C40" s="13">
        <f>L41+L42</f>
        <v>9.1603053435114504E-2</v>
      </c>
      <c r="D40" s="13">
        <f>M41+M42</f>
        <v>5.6872037914691947E-2</v>
      </c>
      <c r="E40" s="13">
        <f>N41+N42</f>
        <v>8.2089552238805957E-2</v>
      </c>
      <c r="F40" s="2"/>
      <c r="J40" t="s">
        <v>35</v>
      </c>
      <c r="K40" s="15">
        <f>W40/W43</f>
        <v>0.156</v>
      </c>
      <c r="L40" s="15">
        <f>T40/T43</f>
        <v>0.17251908396946564</v>
      </c>
      <c r="M40" s="15">
        <f>U40/U43</f>
        <v>0.11848341232227488</v>
      </c>
      <c r="N40" s="15">
        <f>V40/V43</f>
        <v>0.13432835820895522</v>
      </c>
      <c r="O40" s="15"/>
      <c r="S40" t="s">
        <v>35</v>
      </c>
      <c r="T40">
        <v>113</v>
      </c>
      <c r="U40">
        <v>25</v>
      </c>
      <c r="V40">
        <v>18</v>
      </c>
      <c r="W40">
        <v>156</v>
      </c>
    </row>
    <row r="41" spans="1:23" x14ac:dyDescent="0.25">
      <c r="J41" t="s">
        <v>36</v>
      </c>
      <c r="K41" s="15">
        <f>W41/W43</f>
        <v>4.2999999999999997E-2</v>
      </c>
      <c r="L41" s="15">
        <f>T41/T43</f>
        <v>5.0381679389312976E-2</v>
      </c>
      <c r="M41" s="15">
        <f>U41/U43</f>
        <v>4.2654028436018961E-2</v>
      </c>
      <c r="N41" s="15">
        <f>V41/V43</f>
        <v>7.462686567164179E-3</v>
      </c>
      <c r="O41" s="15"/>
      <c r="S41" t="s">
        <v>36</v>
      </c>
      <c r="T41">
        <v>33</v>
      </c>
      <c r="U41">
        <v>9</v>
      </c>
      <c r="V41">
        <v>1</v>
      </c>
      <c r="W41">
        <v>43</v>
      </c>
    </row>
    <row r="42" spans="1:23" x14ac:dyDescent="0.25">
      <c r="J42" t="s">
        <v>37</v>
      </c>
      <c r="K42" s="15">
        <f>W42/W43</f>
        <v>0.04</v>
      </c>
      <c r="L42" s="15">
        <f>T42/T43</f>
        <v>4.1221374045801527E-2</v>
      </c>
      <c r="M42" s="15">
        <f>U42/U43</f>
        <v>1.4218009478672985E-2</v>
      </c>
      <c r="N42" s="15">
        <f>V42/V43</f>
        <v>7.4626865671641784E-2</v>
      </c>
      <c r="O42" s="15"/>
      <c r="S42" t="s">
        <v>37</v>
      </c>
      <c r="T42">
        <v>27</v>
      </c>
      <c r="U42">
        <v>3</v>
      </c>
      <c r="V42">
        <v>10</v>
      </c>
      <c r="W42">
        <v>40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211</v>
      </c>
      <c r="V43">
        <v>134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231</v>
      </c>
    </row>
    <row r="50" spans="1:22" x14ac:dyDescent="0.25">
      <c r="A50" t="str">
        <f>R49</f>
        <v>Importance of government to American democracy -- Universities, businesses, and professional organizations operate independently of government pressure.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8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0.75948103792415167</v>
      </c>
      <c r="C53" s="13">
        <f>L53+L54</f>
        <v>0.74947807933194155</v>
      </c>
      <c r="D53" s="13">
        <f>M53+M54</f>
        <v>0.76864244741873811</v>
      </c>
      <c r="E53" s="2"/>
      <c r="F53" s="2"/>
      <c r="J53" t="s">
        <v>33</v>
      </c>
      <c r="K53" s="15">
        <f>V53/V58</f>
        <v>0.55588822355289425</v>
      </c>
      <c r="L53" s="15">
        <f>T53/T58</f>
        <v>0.52192066805845516</v>
      </c>
      <c r="M53" s="15">
        <f>U53/U58</f>
        <v>0.5869980879541109</v>
      </c>
      <c r="N53" s="15"/>
      <c r="O53" s="15"/>
      <c r="R53" t="s">
        <v>165</v>
      </c>
      <c r="S53" t="s">
        <v>33</v>
      </c>
      <c r="T53">
        <v>250</v>
      </c>
      <c r="U53">
        <v>307</v>
      </c>
      <c r="V53">
        <v>557</v>
      </c>
    </row>
    <row r="54" spans="1:22" x14ac:dyDescent="0.25">
      <c r="A54" t="s">
        <v>35</v>
      </c>
      <c r="B54" s="13">
        <f>K55</f>
        <v>0.15568862275449102</v>
      </c>
      <c r="C54" s="13">
        <f>L55</f>
        <v>0.1440501043841336</v>
      </c>
      <c r="D54" s="13">
        <f>M55</f>
        <v>0.16634799235181644</v>
      </c>
      <c r="E54" s="2"/>
      <c r="F54" s="2"/>
      <c r="J54" t="s">
        <v>34</v>
      </c>
      <c r="K54" s="15">
        <f>V54/V58</f>
        <v>0.20359281437125748</v>
      </c>
      <c r="L54" s="15">
        <f>T54/T58</f>
        <v>0.22755741127348644</v>
      </c>
      <c r="M54" s="15">
        <f>U54/U58</f>
        <v>0.18164435946462715</v>
      </c>
      <c r="N54" s="15"/>
      <c r="O54" s="15"/>
      <c r="S54" t="s">
        <v>34</v>
      </c>
      <c r="T54">
        <v>109</v>
      </c>
      <c r="U54">
        <v>95</v>
      </c>
      <c r="V54">
        <v>204</v>
      </c>
    </row>
    <row r="55" spans="1:22" x14ac:dyDescent="0.25">
      <c r="A55" t="s">
        <v>39</v>
      </c>
      <c r="B55" s="13">
        <f>K56+K57</f>
        <v>8.4830339321357279E-2</v>
      </c>
      <c r="C55" s="13">
        <f>L56+L57</f>
        <v>0.10647181628392485</v>
      </c>
      <c r="D55" s="13">
        <f>M56+M57</f>
        <v>6.5009560229445512E-2</v>
      </c>
      <c r="E55" s="2"/>
      <c r="F55" s="2"/>
      <c r="J55" t="s">
        <v>35</v>
      </c>
      <c r="K55" s="15">
        <f>V55/V58</f>
        <v>0.15568862275449102</v>
      </c>
      <c r="L55" s="15">
        <f>T55/T58</f>
        <v>0.1440501043841336</v>
      </c>
      <c r="M55" s="15">
        <f>U55/U58</f>
        <v>0.16634799235181644</v>
      </c>
      <c r="N55" s="15"/>
      <c r="O55" s="15"/>
      <c r="S55" t="s">
        <v>35</v>
      </c>
      <c r="T55">
        <v>69</v>
      </c>
      <c r="U55">
        <v>87</v>
      </c>
      <c r="V55">
        <v>156</v>
      </c>
    </row>
    <row r="56" spans="1:22" x14ac:dyDescent="0.25">
      <c r="J56" t="s">
        <v>36</v>
      </c>
      <c r="K56" s="15">
        <f>V56/V58</f>
        <v>4.3912175648702596E-2</v>
      </c>
      <c r="L56" s="15">
        <f>T56/T58</f>
        <v>5.2192066805845511E-2</v>
      </c>
      <c r="M56" s="15">
        <f>U56/U58</f>
        <v>3.6328871892925434E-2</v>
      </c>
      <c r="N56" s="15"/>
      <c r="O56" s="15"/>
      <c r="S56" t="s">
        <v>36</v>
      </c>
      <c r="T56">
        <v>25</v>
      </c>
      <c r="U56">
        <v>19</v>
      </c>
      <c r="V56">
        <v>44</v>
      </c>
    </row>
    <row r="57" spans="1:22" x14ac:dyDescent="0.25">
      <c r="J57" t="s">
        <v>37</v>
      </c>
      <c r="K57" s="15">
        <f>V57/V58</f>
        <v>4.0918163672654689E-2</v>
      </c>
      <c r="L57" s="15">
        <f>T57/T58</f>
        <v>5.4279749478079335E-2</v>
      </c>
      <c r="M57" s="15">
        <f>U57/U58</f>
        <v>2.8680688336520075E-2</v>
      </c>
      <c r="N57" s="15"/>
      <c r="O57" s="15"/>
      <c r="S57" t="s">
        <v>37</v>
      </c>
      <c r="T57">
        <v>26</v>
      </c>
      <c r="U57">
        <v>15</v>
      </c>
      <c r="V57">
        <v>41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479</v>
      </c>
      <c r="U58">
        <v>523</v>
      </c>
      <c r="V58">
        <v>1002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168</v>
      </c>
    </row>
    <row r="65" spans="1:24" x14ac:dyDescent="0.25">
      <c r="A65" t="str">
        <f>R64</f>
        <v>Importance of government to American democracy -- Universities, businesses, and professional organizations operate independently of government pressure. * Education Collapsed Crosstabulation</v>
      </c>
      <c r="K65" s="14"/>
      <c r="L65" s="14"/>
      <c r="M65" s="14"/>
      <c r="N65" s="14"/>
      <c r="O65" s="14"/>
      <c r="R65" t="s">
        <v>0</v>
      </c>
    </row>
    <row r="66" spans="1:24" x14ac:dyDescent="0.25">
      <c r="K66" s="14"/>
      <c r="L66" s="14"/>
      <c r="M66" s="14"/>
      <c r="N66" s="14"/>
      <c r="O66" s="14"/>
      <c r="T66" t="s">
        <v>16</v>
      </c>
      <c r="W66" t="s">
        <v>2</v>
      </c>
      <c r="X66" t="s">
        <v>2</v>
      </c>
    </row>
    <row r="67" spans="1:24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4" x14ac:dyDescent="0.25">
      <c r="A68" t="s">
        <v>38</v>
      </c>
      <c r="B68" s="13">
        <f>K68+K69</f>
        <v>0.75924075924075929</v>
      </c>
      <c r="C68" s="13">
        <f>L68+L69</f>
        <v>0.72099447513812154</v>
      </c>
      <c r="D68" s="13">
        <f>M68+M69</f>
        <v>0.72903225806451621</v>
      </c>
      <c r="E68" s="13">
        <f>N68+N69</f>
        <v>0.82978723404255317</v>
      </c>
      <c r="J68" t="s">
        <v>33</v>
      </c>
      <c r="K68" s="15">
        <f>W68/W73</f>
        <v>0.55644355644355648</v>
      </c>
      <c r="L68" s="15">
        <f>T68/T73</f>
        <v>0.5</v>
      </c>
      <c r="M68" s="15">
        <f>U68/U73</f>
        <v>0.51935483870967747</v>
      </c>
      <c r="N68" s="15">
        <f>V68/V73</f>
        <v>0.65349544072948329</v>
      </c>
      <c r="O68" s="15"/>
      <c r="R68" t="s">
        <v>165</v>
      </c>
      <c r="S68" t="s">
        <v>33</v>
      </c>
      <c r="T68">
        <v>181</v>
      </c>
      <c r="U68">
        <v>161</v>
      </c>
      <c r="V68">
        <v>215</v>
      </c>
      <c r="W68">
        <v>557</v>
      </c>
      <c r="X68">
        <v>744</v>
      </c>
    </row>
    <row r="69" spans="1:24" x14ac:dyDescent="0.25">
      <c r="A69" t="s">
        <v>35</v>
      </c>
      <c r="B69" s="13">
        <f>K70</f>
        <v>0.15584415584415584</v>
      </c>
      <c r="C69" s="13">
        <f>L70</f>
        <v>0.212707182320442</v>
      </c>
      <c r="D69" s="13">
        <f>M70</f>
        <v>0.15161290322580645</v>
      </c>
      <c r="E69" s="13">
        <f>N70</f>
        <v>9.7264437689969604E-2</v>
      </c>
      <c r="J69" t="s">
        <v>34</v>
      </c>
      <c r="K69" s="15">
        <f>W69/W73</f>
        <v>0.20279720279720279</v>
      </c>
      <c r="L69" s="15">
        <f>T69/T73</f>
        <v>0.22099447513812154</v>
      </c>
      <c r="M69" s="15">
        <f>U69/U73</f>
        <v>0.20967741935483872</v>
      </c>
      <c r="N69" s="15">
        <f>V69/V73</f>
        <v>0.17629179331306991</v>
      </c>
      <c r="O69" s="15"/>
      <c r="S69" t="s">
        <v>34</v>
      </c>
      <c r="T69">
        <v>80</v>
      </c>
      <c r="U69">
        <v>65</v>
      </c>
      <c r="V69">
        <v>58</v>
      </c>
      <c r="W69">
        <v>203</v>
      </c>
      <c r="X69">
        <v>144</v>
      </c>
    </row>
    <row r="70" spans="1:24" x14ac:dyDescent="0.25">
      <c r="A70" t="s">
        <v>39</v>
      </c>
      <c r="B70" s="13">
        <f>K71+K72</f>
        <v>8.4915084915084926E-2</v>
      </c>
      <c r="C70" s="13">
        <f>L71+L72</f>
        <v>6.6298342541436461E-2</v>
      </c>
      <c r="D70" s="13">
        <f>M71+M72</f>
        <v>0.11935483870967742</v>
      </c>
      <c r="E70" s="13">
        <f>N71+N72</f>
        <v>7.29483282674772E-2</v>
      </c>
      <c r="J70" t="s">
        <v>35</v>
      </c>
      <c r="K70" s="15">
        <f>W70/W73</f>
        <v>0.15584415584415584</v>
      </c>
      <c r="L70" s="15">
        <f>T70/T73</f>
        <v>0.212707182320442</v>
      </c>
      <c r="M70" s="15">
        <f>U70/U73</f>
        <v>0.15161290322580645</v>
      </c>
      <c r="N70" s="15">
        <f>V70/V73</f>
        <v>9.7264437689969604E-2</v>
      </c>
      <c r="O70" s="15"/>
      <c r="S70" t="s">
        <v>35</v>
      </c>
      <c r="T70">
        <v>77</v>
      </c>
      <c r="U70">
        <v>47</v>
      </c>
      <c r="V70">
        <v>32</v>
      </c>
      <c r="W70">
        <v>156</v>
      </c>
      <c r="X70">
        <v>85</v>
      </c>
    </row>
    <row r="71" spans="1:24" x14ac:dyDescent="0.25">
      <c r="J71" t="s">
        <v>36</v>
      </c>
      <c r="K71" s="15">
        <f>W71/W73</f>
        <v>4.3956043956043959E-2</v>
      </c>
      <c r="L71" s="15">
        <f>T71/T73</f>
        <v>3.591160220994475E-2</v>
      </c>
      <c r="M71" s="15">
        <f>U71/U73</f>
        <v>4.8387096774193547E-2</v>
      </c>
      <c r="N71" s="15">
        <f>V71/V73</f>
        <v>4.8632218844984802E-2</v>
      </c>
      <c r="O71" s="15"/>
      <c r="S71" t="s">
        <v>36</v>
      </c>
      <c r="T71">
        <v>13</v>
      </c>
      <c r="U71">
        <v>15</v>
      </c>
      <c r="V71">
        <v>16</v>
      </c>
      <c r="W71">
        <v>44</v>
      </c>
      <c r="X71">
        <v>21</v>
      </c>
    </row>
    <row r="72" spans="1:24" x14ac:dyDescent="0.25">
      <c r="J72" t="s">
        <v>37</v>
      </c>
      <c r="K72" s="15">
        <f>W72/W73</f>
        <v>4.095904095904096E-2</v>
      </c>
      <c r="L72" s="15">
        <f>T72/T73</f>
        <v>3.0386740331491711E-2</v>
      </c>
      <c r="M72" s="15">
        <f>U72/U73</f>
        <v>7.0967741935483872E-2</v>
      </c>
      <c r="N72" s="15">
        <f>V72/V73</f>
        <v>2.4316109422492401E-2</v>
      </c>
      <c r="O72" s="15"/>
      <c r="S72" t="s">
        <v>37</v>
      </c>
      <c r="T72">
        <v>11</v>
      </c>
      <c r="U72">
        <v>22</v>
      </c>
      <c r="V72">
        <v>8</v>
      </c>
      <c r="W72">
        <v>41</v>
      </c>
      <c r="X72">
        <v>4</v>
      </c>
    </row>
    <row r="73" spans="1:24" x14ac:dyDescent="0.25">
      <c r="K73" s="14"/>
      <c r="L73" s="14"/>
      <c r="M73" s="14"/>
      <c r="N73" s="14"/>
      <c r="O73" s="14"/>
      <c r="R73" t="s">
        <v>2</v>
      </c>
      <c r="T73">
        <v>362</v>
      </c>
      <c r="U73">
        <v>310</v>
      </c>
      <c r="V73">
        <v>329</v>
      </c>
      <c r="W73">
        <v>1001</v>
      </c>
      <c r="X73">
        <v>998</v>
      </c>
    </row>
    <row r="74" spans="1:24" x14ac:dyDescent="0.25">
      <c r="K74" s="14"/>
      <c r="L74" s="14"/>
      <c r="M74" s="14"/>
      <c r="N74" s="14"/>
      <c r="O74" s="14"/>
    </row>
    <row r="75" spans="1:24" x14ac:dyDescent="0.25">
      <c r="K75" s="14"/>
      <c r="L75" s="14"/>
      <c r="M75" s="14"/>
      <c r="N75" s="14"/>
      <c r="O75" s="14"/>
    </row>
    <row r="76" spans="1:24" x14ac:dyDescent="0.25">
      <c r="K76" s="14"/>
      <c r="L76" s="14"/>
      <c r="M76" s="14"/>
      <c r="N76" s="14"/>
      <c r="O76" s="14"/>
    </row>
    <row r="77" spans="1:24" x14ac:dyDescent="0.25">
      <c r="K77" s="14"/>
      <c r="L77" s="14"/>
      <c r="M77" s="14"/>
      <c r="N77" s="14"/>
      <c r="O77" s="14"/>
    </row>
    <row r="78" spans="1:24" x14ac:dyDescent="0.25">
      <c r="K78" s="14"/>
      <c r="L78" s="14"/>
      <c r="M78" s="14"/>
      <c r="N78" s="14"/>
      <c r="O78" s="14"/>
    </row>
    <row r="79" spans="1:24" x14ac:dyDescent="0.25">
      <c r="K79" s="14"/>
      <c r="L79" s="14"/>
      <c r="M79" s="14"/>
      <c r="N79" s="14"/>
      <c r="O79" s="14"/>
      <c r="R79" t="s">
        <v>169</v>
      </c>
    </row>
    <row r="80" spans="1:24" x14ac:dyDescent="0.25">
      <c r="A80" t="str">
        <f>R79</f>
        <v>Importance of government to American democracy -- Universities, businesses, and professional organizations operate independently of government pressure.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0.75875875875875876</v>
      </c>
      <c r="C83" s="13">
        <f>L83+L84</f>
        <v>0.84042553191489366</v>
      </c>
      <c r="D83" s="13">
        <f>M83+M84</f>
        <v>0.7862595419847328</v>
      </c>
      <c r="E83" s="13">
        <f>N83+N84</f>
        <v>0.72111553784860549</v>
      </c>
      <c r="F83" s="13">
        <f>O83+O84</f>
        <v>0.65686274509803921</v>
      </c>
      <c r="J83" t="s">
        <v>33</v>
      </c>
      <c r="K83" s="15">
        <f>X83/X88</f>
        <v>0.55555555555555558</v>
      </c>
      <c r="L83" s="15">
        <f>T83/T88</f>
        <v>0.63120567375886527</v>
      </c>
      <c r="M83" s="15">
        <f>U83/U88</f>
        <v>0.5419847328244275</v>
      </c>
      <c r="N83" s="15">
        <f>V83/V88</f>
        <v>0.56175298804780871</v>
      </c>
      <c r="O83" s="15">
        <f>W83/W88</f>
        <v>0.46078431372549017</v>
      </c>
      <c r="R83" t="s">
        <v>165</v>
      </c>
      <c r="S83" t="s">
        <v>33</v>
      </c>
      <c r="T83">
        <v>178</v>
      </c>
      <c r="U83">
        <v>142</v>
      </c>
      <c r="V83">
        <v>141</v>
      </c>
      <c r="W83">
        <v>94</v>
      </c>
      <c r="X83">
        <v>555</v>
      </c>
    </row>
    <row r="84" spans="1:24" x14ac:dyDescent="0.25">
      <c r="A84" t="s">
        <v>35</v>
      </c>
      <c r="B84" s="13">
        <f>K85</f>
        <v>0.15615615615615616</v>
      </c>
      <c r="C84" s="13">
        <f>L85</f>
        <v>9.9290780141843976E-2</v>
      </c>
      <c r="D84" s="13">
        <f>M85</f>
        <v>0.12213740458015267</v>
      </c>
      <c r="E84" s="13">
        <f>N85</f>
        <v>0.19920318725099601</v>
      </c>
      <c r="F84" s="13">
        <f>O85</f>
        <v>0.22549019607843138</v>
      </c>
      <c r="J84" t="s">
        <v>34</v>
      </c>
      <c r="K84" s="15">
        <f>X84/X88</f>
        <v>0.2032032032032032</v>
      </c>
      <c r="L84" s="15">
        <f>T84/T88</f>
        <v>0.20921985815602837</v>
      </c>
      <c r="M84" s="15">
        <f>U84/U88</f>
        <v>0.24427480916030533</v>
      </c>
      <c r="N84" s="15">
        <f>V84/V88</f>
        <v>0.15936254980079681</v>
      </c>
      <c r="O84" s="15">
        <f>W84/W88</f>
        <v>0.19607843137254902</v>
      </c>
      <c r="S84" t="s">
        <v>34</v>
      </c>
      <c r="T84">
        <v>59</v>
      </c>
      <c r="U84">
        <v>64</v>
      </c>
      <c r="V84">
        <v>40</v>
      </c>
      <c r="W84">
        <v>40</v>
      </c>
      <c r="X84">
        <v>203</v>
      </c>
    </row>
    <row r="85" spans="1:24" x14ac:dyDescent="0.25">
      <c r="A85" t="s">
        <v>39</v>
      </c>
      <c r="B85" s="13">
        <f>K86+K87</f>
        <v>8.5085085085085083E-2</v>
      </c>
      <c r="C85" s="13">
        <f>L86+L87</f>
        <v>6.0283687943262408E-2</v>
      </c>
      <c r="D85" s="13">
        <f>M86+M87</f>
        <v>9.1603053435114504E-2</v>
      </c>
      <c r="E85" s="13">
        <f>N86+N87</f>
        <v>7.9681274900398405E-2</v>
      </c>
      <c r="F85" s="13">
        <f>O86+O87</f>
        <v>0.11764705882352941</v>
      </c>
      <c r="J85" t="s">
        <v>35</v>
      </c>
      <c r="K85" s="15">
        <f>X85/X88</f>
        <v>0.15615615615615616</v>
      </c>
      <c r="L85" s="15">
        <f>T85/T88</f>
        <v>9.9290780141843976E-2</v>
      </c>
      <c r="M85" s="15">
        <f>U85/U88</f>
        <v>0.12213740458015267</v>
      </c>
      <c r="N85" s="15">
        <f>V85/V88</f>
        <v>0.19920318725099601</v>
      </c>
      <c r="O85" s="15">
        <f>W85/W88</f>
        <v>0.22549019607843138</v>
      </c>
      <c r="S85" t="s">
        <v>35</v>
      </c>
      <c r="T85">
        <v>28</v>
      </c>
      <c r="U85">
        <v>32</v>
      </c>
      <c r="V85">
        <v>50</v>
      </c>
      <c r="W85">
        <v>46</v>
      </c>
      <c r="X85">
        <v>156</v>
      </c>
    </row>
    <row r="86" spans="1:24" x14ac:dyDescent="0.25">
      <c r="J86" t="s">
        <v>36</v>
      </c>
      <c r="K86" s="15">
        <f>X86/X88</f>
        <v>4.4044044044044044E-2</v>
      </c>
      <c r="L86" s="15">
        <f>T86/T88</f>
        <v>4.6099290780141841E-2</v>
      </c>
      <c r="M86" s="15">
        <f>U86/U88</f>
        <v>3.8167938931297711E-2</v>
      </c>
      <c r="N86" s="15">
        <f>V86/V88</f>
        <v>2.7888446215139442E-2</v>
      </c>
      <c r="O86" s="15">
        <f>W86/W88</f>
        <v>6.8627450980392163E-2</v>
      </c>
      <c r="S86" t="s">
        <v>36</v>
      </c>
      <c r="T86">
        <v>13</v>
      </c>
      <c r="U86">
        <v>10</v>
      </c>
      <c r="V86">
        <v>7</v>
      </c>
      <c r="W86">
        <v>14</v>
      </c>
      <c r="X86">
        <v>44</v>
      </c>
    </row>
    <row r="87" spans="1:24" x14ac:dyDescent="0.25">
      <c r="J87" t="s">
        <v>37</v>
      </c>
      <c r="K87" s="15">
        <f>X87/X88</f>
        <v>4.1041041041041039E-2</v>
      </c>
      <c r="L87" s="15">
        <f>T87/T88</f>
        <v>1.4184397163120567E-2</v>
      </c>
      <c r="M87" s="15">
        <f>U87/U88</f>
        <v>5.3435114503816793E-2</v>
      </c>
      <c r="N87" s="15">
        <f>V87/V88</f>
        <v>5.1792828685258967E-2</v>
      </c>
      <c r="O87" s="15">
        <f>W87/W88</f>
        <v>4.9019607843137254E-2</v>
      </c>
      <c r="S87" t="s">
        <v>37</v>
      </c>
      <c r="T87">
        <v>4</v>
      </c>
      <c r="U87">
        <v>14</v>
      </c>
      <c r="V87">
        <v>13</v>
      </c>
      <c r="W87">
        <v>10</v>
      </c>
      <c r="X87">
        <v>41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262</v>
      </c>
      <c r="V88">
        <v>251</v>
      </c>
      <c r="W88">
        <v>204</v>
      </c>
      <c r="X88">
        <v>999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170</v>
      </c>
    </row>
    <row r="95" spans="1:24" x14ac:dyDescent="0.25">
      <c r="A95" t="str">
        <f>R94</f>
        <v>Importance of government to American democracy -- Universities, businesses, and professional organizations operate independently of government pressure.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0.76128385155466394</v>
      </c>
      <c r="C98" s="13">
        <f>L98+L99</f>
        <v>0.76451612903225807</v>
      </c>
      <c r="D98" s="13">
        <f>M98+M99</f>
        <v>0.75486381322957197</v>
      </c>
      <c r="E98" s="13">
        <f>N98+N99</f>
        <v>0.76279069767441854</v>
      </c>
      <c r="J98" t="s">
        <v>33</v>
      </c>
      <c r="K98" s="15">
        <f>W98/W103</f>
        <v>0.55767301905717148</v>
      </c>
      <c r="L98" s="15">
        <f>T98/T103</f>
        <v>0.57741935483870965</v>
      </c>
      <c r="M98" s="15">
        <f>U98/U103</f>
        <v>0.54474708171206221</v>
      </c>
      <c r="N98" s="15">
        <f>V98/V103</f>
        <v>0.55116279069767438</v>
      </c>
      <c r="O98" s="15"/>
      <c r="R98" t="s">
        <v>165</v>
      </c>
      <c r="S98" t="s">
        <v>33</v>
      </c>
      <c r="T98">
        <v>179</v>
      </c>
      <c r="U98">
        <v>140</v>
      </c>
      <c r="V98">
        <v>237</v>
      </c>
      <c r="W98">
        <v>556</v>
      </c>
    </row>
    <row r="99" spans="1:24" x14ac:dyDescent="0.25">
      <c r="A99" t="s">
        <v>35</v>
      </c>
      <c r="B99" s="13">
        <f>K100</f>
        <v>0.15546639919759278</v>
      </c>
      <c r="C99" s="13">
        <f>L100</f>
        <v>0.13870967741935483</v>
      </c>
      <c r="D99" s="13">
        <f>M100</f>
        <v>0.15953307392996108</v>
      </c>
      <c r="E99" s="13">
        <f>N100</f>
        <v>0.16511627906976745</v>
      </c>
      <c r="J99" t="s">
        <v>34</v>
      </c>
      <c r="K99" s="15">
        <f>W99/W103</f>
        <v>0.20361083249749248</v>
      </c>
      <c r="L99" s="15">
        <f>T99/T103</f>
        <v>0.18709677419354839</v>
      </c>
      <c r="M99" s="15">
        <f>U99/U103</f>
        <v>0.21011673151750973</v>
      </c>
      <c r="N99" s="15">
        <f>V99/V103</f>
        <v>0.21162790697674419</v>
      </c>
      <c r="O99" s="15"/>
      <c r="S99" t="s">
        <v>34</v>
      </c>
      <c r="T99">
        <v>58</v>
      </c>
      <c r="U99">
        <v>54</v>
      </c>
      <c r="V99">
        <v>91</v>
      </c>
      <c r="W99">
        <v>203</v>
      </c>
    </row>
    <row r="100" spans="1:24" x14ac:dyDescent="0.25">
      <c r="A100" t="s">
        <v>39</v>
      </c>
      <c r="B100" s="13">
        <f>K101+K102</f>
        <v>8.3249749247743227E-2</v>
      </c>
      <c r="C100" s="13">
        <f>L101+L102</f>
        <v>9.6774193548387094E-2</v>
      </c>
      <c r="D100" s="13">
        <f>M101+M102</f>
        <v>8.5603112840466927E-2</v>
      </c>
      <c r="E100" s="13">
        <f>N101+N102</f>
        <v>7.2093023255813959E-2</v>
      </c>
      <c r="J100" t="s">
        <v>35</v>
      </c>
      <c r="K100" s="15">
        <f>W100/W103</f>
        <v>0.15546639919759278</v>
      </c>
      <c r="L100" s="15">
        <f>T100/T103</f>
        <v>0.13870967741935483</v>
      </c>
      <c r="M100" s="15">
        <f>U100/U103</f>
        <v>0.15953307392996108</v>
      </c>
      <c r="N100" s="15">
        <f>V100/V103</f>
        <v>0.16511627906976745</v>
      </c>
      <c r="O100" s="15"/>
      <c r="S100" t="s">
        <v>35</v>
      </c>
      <c r="T100">
        <v>43</v>
      </c>
      <c r="U100">
        <v>41</v>
      </c>
      <c r="V100">
        <v>71</v>
      </c>
      <c r="W100">
        <v>155</v>
      </c>
    </row>
    <row r="101" spans="1:24" x14ac:dyDescent="0.25">
      <c r="J101" t="s">
        <v>36</v>
      </c>
      <c r="K101" s="15">
        <f>W101/W103</f>
        <v>4.3129388164493479E-2</v>
      </c>
      <c r="L101" s="15">
        <f>T101/T103</f>
        <v>5.4838709677419356E-2</v>
      </c>
      <c r="M101" s="15">
        <f>U101/U103</f>
        <v>2.3346303501945526E-2</v>
      </c>
      <c r="N101" s="15">
        <f>V101/V103</f>
        <v>4.6511627906976744E-2</v>
      </c>
      <c r="O101" s="15"/>
      <c r="S101" t="s">
        <v>36</v>
      </c>
      <c r="T101">
        <v>17</v>
      </c>
      <c r="U101">
        <v>6</v>
      </c>
      <c r="V101">
        <v>20</v>
      </c>
      <c r="W101">
        <v>43</v>
      </c>
    </row>
    <row r="102" spans="1:24" x14ac:dyDescent="0.25">
      <c r="J102" t="s">
        <v>37</v>
      </c>
      <c r="K102" s="15">
        <f>W102/W103</f>
        <v>4.0120361083249748E-2</v>
      </c>
      <c r="L102" s="15">
        <f>T102/T103</f>
        <v>4.1935483870967745E-2</v>
      </c>
      <c r="M102" s="15">
        <f>U102/U103</f>
        <v>6.2256809338521402E-2</v>
      </c>
      <c r="N102" s="15">
        <f>V102/V103</f>
        <v>2.5581395348837209E-2</v>
      </c>
      <c r="O102" s="15"/>
      <c r="S102" t="s">
        <v>37</v>
      </c>
      <c r="T102">
        <v>13</v>
      </c>
      <c r="U102">
        <v>16</v>
      </c>
      <c r="V102">
        <v>11</v>
      </c>
      <c r="W102">
        <v>40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430</v>
      </c>
      <c r="W103">
        <v>997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171</v>
      </c>
    </row>
    <row r="110" spans="1:24" x14ac:dyDescent="0.25">
      <c r="A110" t="str">
        <f>R109</f>
        <v>Importance of government to American democracy -- Universities, businesses, and professional organizations operate independently of government pressure.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0.7617617617617618</v>
      </c>
      <c r="C113" s="13">
        <f>L113+L114</f>
        <v>0.93963254593175849</v>
      </c>
      <c r="D113" s="13">
        <f>M113+M114</f>
        <v>0.64390243902439026</v>
      </c>
      <c r="E113" s="13">
        <f>N113+N114</f>
        <v>1</v>
      </c>
      <c r="F113" s="13">
        <f>O113+O114</f>
        <v>0.64615384615384619</v>
      </c>
      <c r="J113" t="s">
        <v>33</v>
      </c>
      <c r="K113" s="15">
        <f>X113/X118</f>
        <v>0.55755755755755754</v>
      </c>
      <c r="L113" s="15">
        <f>T113/T118</f>
        <v>0.76902887139107612</v>
      </c>
      <c r="M113" s="15">
        <f>U113/U118</f>
        <v>0.41219512195121949</v>
      </c>
      <c r="N113" s="15">
        <f>V113/V118</f>
        <v>0.53846153846153844</v>
      </c>
      <c r="O113" s="15">
        <f>W113/W118</f>
        <v>0.45128205128205129</v>
      </c>
      <c r="R113" t="s">
        <v>165</v>
      </c>
      <c r="S113" t="s">
        <v>33</v>
      </c>
      <c r="T113">
        <v>293</v>
      </c>
      <c r="U113">
        <v>169</v>
      </c>
      <c r="V113">
        <v>7</v>
      </c>
      <c r="W113">
        <v>88</v>
      </c>
      <c r="X113">
        <v>557</v>
      </c>
    </row>
    <row r="114" spans="1:24" x14ac:dyDescent="0.25">
      <c r="A114" t="s">
        <v>35</v>
      </c>
      <c r="B114" s="13">
        <f>K115</f>
        <v>0.15515515515515516</v>
      </c>
      <c r="C114" s="13">
        <f>L115</f>
        <v>4.9868766404199474E-2</v>
      </c>
      <c r="D114" s="13">
        <f>M115</f>
        <v>0.18780487804878049</v>
      </c>
      <c r="E114" s="13">
        <f>N115</f>
        <v>0</v>
      </c>
      <c r="F114" s="13">
        <f>O115</f>
        <v>0.30256410256410254</v>
      </c>
      <c r="J114" t="s">
        <v>34</v>
      </c>
      <c r="K114" s="15">
        <f>X114/X118</f>
        <v>0.20420420420420421</v>
      </c>
      <c r="L114" s="15">
        <f>T114/T118</f>
        <v>0.17060367454068243</v>
      </c>
      <c r="M114" s="15">
        <f>U114/U118</f>
        <v>0.23170731707317074</v>
      </c>
      <c r="N114" s="15">
        <f>V114/V118</f>
        <v>0.46153846153846156</v>
      </c>
      <c r="O114" s="15">
        <f>W114/W118</f>
        <v>0.19487179487179487</v>
      </c>
      <c r="S114" t="s">
        <v>34</v>
      </c>
      <c r="T114">
        <v>65</v>
      </c>
      <c r="U114">
        <v>95</v>
      </c>
      <c r="V114">
        <v>6</v>
      </c>
      <c r="W114">
        <v>38</v>
      </c>
      <c r="X114">
        <v>204</v>
      </c>
    </row>
    <row r="115" spans="1:24" x14ac:dyDescent="0.25">
      <c r="A115" t="s">
        <v>39</v>
      </c>
      <c r="B115" s="13">
        <f>K116+K117</f>
        <v>8.3083083083083084E-2</v>
      </c>
      <c r="C115" s="13">
        <f>L116+L117</f>
        <v>1.0498687664041995E-2</v>
      </c>
      <c r="D115" s="13">
        <f>M116+M117</f>
        <v>0.16829268292682925</v>
      </c>
      <c r="E115" s="13">
        <f>N116+N117</f>
        <v>0</v>
      </c>
      <c r="F115" s="13">
        <f>O116+O117</f>
        <v>5.128205128205128E-2</v>
      </c>
      <c r="J115" t="s">
        <v>35</v>
      </c>
      <c r="K115" s="15">
        <f>X115/X118</f>
        <v>0.15515515515515516</v>
      </c>
      <c r="L115" s="15">
        <f>T115/T118</f>
        <v>4.9868766404199474E-2</v>
      </c>
      <c r="M115" s="15">
        <f>U115/U118</f>
        <v>0.18780487804878049</v>
      </c>
      <c r="N115" s="15">
        <f>V115/V118</f>
        <v>0</v>
      </c>
      <c r="O115" s="15">
        <f>W115/W118</f>
        <v>0.30256410256410254</v>
      </c>
      <c r="S115" t="s">
        <v>35</v>
      </c>
      <c r="T115">
        <v>19</v>
      </c>
      <c r="U115">
        <v>77</v>
      </c>
      <c r="V115">
        <v>0</v>
      </c>
      <c r="W115">
        <v>59</v>
      </c>
      <c r="X115">
        <v>155</v>
      </c>
    </row>
    <row r="116" spans="1:24" x14ac:dyDescent="0.25">
      <c r="J116" t="s">
        <v>36</v>
      </c>
      <c r="K116" s="15">
        <f>X116/X118</f>
        <v>4.3043043043043044E-2</v>
      </c>
      <c r="L116" s="15">
        <f>T116/T118</f>
        <v>1.0498687664041995E-2</v>
      </c>
      <c r="M116" s="15">
        <f>U116/U118</f>
        <v>7.8048780487804878E-2</v>
      </c>
      <c r="N116" s="15">
        <f>V116/V118</f>
        <v>0</v>
      </c>
      <c r="O116" s="15">
        <f>W116/W118</f>
        <v>3.5897435897435895E-2</v>
      </c>
      <c r="S116" t="s">
        <v>36</v>
      </c>
      <c r="T116">
        <v>4</v>
      </c>
      <c r="U116">
        <v>32</v>
      </c>
      <c r="V116">
        <v>0</v>
      </c>
      <c r="W116">
        <v>7</v>
      </c>
      <c r="X116">
        <v>43</v>
      </c>
    </row>
    <row r="117" spans="1:24" x14ac:dyDescent="0.25">
      <c r="J117" t="s">
        <v>37</v>
      </c>
      <c r="K117" s="15">
        <f>X117/X118</f>
        <v>4.004004004004004E-2</v>
      </c>
      <c r="L117" s="15">
        <f>T117/T118</f>
        <v>0</v>
      </c>
      <c r="M117" s="15">
        <f>U117/U118</f>
        <v>9.0243902439024387E-2</v>
      </c>
      <c r="N117" s="15">
        <f>V117/V118</f>
        <v>0</v>
      </c>
      <c r="O117" s="15">
        <f>W117/W118</f>
        <v>1.5384615384615385E-2</v>
      </c>
      <c r="S117" t="s">
        <v>37</v>
      </c>
      <c r="T117">
        <v>0</v>
      </c>
      <c r="U117">
        <v>37</v>
      </c>
      <c r="V117">
        <v>0</v>
      </c>
      <c r="W117">
        <v>3</v>
      </c>
      <c r="X117">
        <v>40</v>
      </c>
    </row>
    <row r="118" spans="1:24" x14ac:dyDescent="0.25">
      <c r="R118" t="s">
        <v>2</v>
      </c>
      <c r="T118">
        <v>381</v>
      </c>
      <c r="U118">
        <v>410</v>
      </c>
      <c r="V118">
        <v>13</v>
      </c>
      <c r="W118">
        <v>195</v>
      </c>
      <c r="X118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BD03-D14D-8645-B915-8CBD4C40523B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55</v>
      </c>
    </row>
    <row r="6" spans="1:24" x14ac:dyDescent="0.25">
      <c r="A6" t="str">
        <f>R5</f>
        <v>Importance of rights to American democracy -- If a person is born on American soil, they are considered a citizen of the United States. * 3-point Party Identification Crosstabulation</v>
      </c>
      <c r="R6" t="s">
        <v>0</v>
      </c>
    </row>
    <row r="7" spans="1:24" x14ac:dyDescent="0.25">
      <c r="C7" s="1">
        <f>T14/998</f>
        <v>0.28757515030060121</v>
      </c>
      <c r="D7" s="1">
        <f>U14/998</f>
        <v>0.31563126252505008</v>
      </c>
      <c r="E7" s="1">
        <f>V14/998</f>
        <v>0.32164328657314628</v>
      </c>
      <c r="F7" s="1">
        <f>W14/998</f>
        <v>7.5150300601202411E-2</v>
      </c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0.68937875751503008</v>
      </c>
      <c r="C9" s="13">
        <f>L9+L10</f>
        <v>0.91986062717770034</v>
      </c>
      <c r="D9" s="13">
        <f>M9+M10</f>
        <v>0.7047619047619047</v>
      </c>
      <c r="E9" s="13">
        <f>N9+N10</f>
        <v>0.46728971962616817</v>
      </c>
      <c r="F9" s="13">
        <f>O9+O10</f>
        <v>0.69333333333333336</v>
      </c>
      <c r="J9" t="s">
        <v>33</v>
      </c>
      <c r="K9" s="15">
        <f>X9/X14</f>
        <v>0.51703406813627251</v>
      </c>
      <c r="L9" s="15">
        <f>T9/T14</f>
        <v>0.72473867595818819</v>
      </c>
      <c r="M9" s="15">
        <f>U9/U14</f>
        <v>0.53015873015873016</v>
      </c>
      <c r="N9" s="15">
        <f>V9/V14</f>
        <v>0.3115264797507788</v>
      </c>
      <c r="O9" s="15">
        <f>W9/W14</f>
        <v>0.54666666666666663</v>
      </c>
      <c r="R9" t="s">
        <v>56</v>
      </c>
      <c r="S9" t="s">
        <v>33</v>
      </c>
      <c r="T9">
        <v>208</v>
      </c>
      <c r="U9">
        <v>167</v>
      </c>
      <c r="V9">
        <v>100</v>
      </c>
      <c r="W9">
        <v>41</v>
      </c>
      <c r="X9">
        <v>516</v>
      </c>
    </row>
    <row r="10" spans="1:24" x14ac:dyDescent="0.25">
      <c r="A10" t="s">
        <v>35</v>
      </c>
      <c r="B10" s="13">
        <f>K11</f>
        <v>0.11222444889779559</v>
      </c>
      <c r="C10" s="13">
        <f>L11</f>
        <v>5.5749128919860627E-2</v>
      </c>
      <c r="D10" s="13">
        <f>M11</f>
        <v>0.1111111111111111</v>
      </c>
      <c r="E10" s="13">
        <f>N11</f>
        <v>0.16199376947040497</v>
      </c>
      <c r="F10" s="13">
        <f>O11</f>
        <v>0.12</v>
      </c>
      <c r="J10" t="s">
        <v>34</v>
      </c>
      <c r="K10" s="15">
        <f>X10/X14</f>
        <v>0.17234468937875752</v>
      </c>
      <c r="L10" s="15">
        <f>T10/T14</f>
        <v>0.1951219512195122</v>
      </c>
      <c r="M10" s="15">
        <f>U10/U14</f>
        <v>0.17460317460317459</v>
      </c>
      <c r="N10" s="15">
        <f>V10/V14</f>
        <v>0.1557632398753894</v>
      </c>
      <c r="O10" s="15">
        <f>W10/W14</f>
        <v>0.14666666666666667</v>
      </c>
      <c r="S10" t="s">
        <v>34</v>
      </c>
      <c r="T10">
        <v>56</v>
      </c>
      <c r="U10">
        <v>55</v>
      </c>
      <c r="V10">
        <v>50</v>
      </c>
      <c r="W10">
        <v>11</v>
      </c>
      <c r="X10">
        <v>172</v>
      </c>
    </row>
    <row r="11" spans="1:24" x14ac:dyDescent="0.25">
      <c r="A11" t="s">
        <v>39</v>
      </c>
      <c r="B11" s="13">
        <f>K12+K13</f>
        <v>0.19839679358717432</v>
      </c>
      <c r="C11" s="13">
        <f>L12+L13</f>
        <v>2.4390243902439025E-2</v>
      </c>
      <c r="D11" s="13">
        <f>M12+M13</f>
        <v>0.18412698412698411</v>
      </c>
      <c r="E11" s="13">
        <f>N12+N13</f>
        <v>0.37071651090342678</v>
      </c>
      <c r="F11" s="13">
        <f>O12+O13</f>
        <v>0.18666666666666668</v>
      </c>
      <c r="J11" t="s">
        <v>35</v>
      </c>
      <c r="K11" s="15">
        <f>X11/X14</f>
        <v>0.11222444889779559</v>
      </c>
      <c r="L11" s="15">
        <f>T11/T14</f>
        <v>5.5749128919860627E-2</v>
      </c>
      <c r="M11" s="15">
        <f>U11/U14</f>
        <v>0.1111111111111111</v>
      </c>
      <c r="N11" s="15">
        <f>V11/V14</f>
        <v>0.16199376947040497</v>
      </c>
      <c r="O11" s="15">
        <f>W11/W14</f>
        <v>0.12</v>
      </c>
      <c r="S11" t="s">
        <v>35</v>
      </c>
      <c r="T11">
        <v>16</v>
      </c>
      <c r="U11">
        <v>35</v>
      </c>
      <c r="V11">
        <v>52</v>
      </c>
      <c r="W11">
        <v>9</v>
      </c>
      <c r="X11">
        <v>112</v>
      </c>
    </row>
    <row r="12" spans="1:24" x14ac:dyDescent="0.25">
      <c r="J12" t="s">
        <v>36</v>
      </c>
      <c r="K12" s="15">
        <f>X12/X14</f>
        <v>6.7134268537074146E-2</v>
      </c>
      <c r="L12" s="15">
        <f>T12/T14</f>
        <v>1.3937282229965157E-2</v>
      </c>
      <c r="M12" s="15">
        <f>U12/U14</f>
        <v>4.7619047619047616E-2</v>
      </c>
      <c r="N12" s="15">
        <f>V12/V14</f>
        <v>0.14330218068535824</v>
      </c>
      <c r="O12" s="15">
        <f>W12/W14</f>
        <v>2.6666666666666668E-2</v>
      </c>
      <c r="S12" t="s">
        <v>36</v>
      </c>
      <c r="T12">
        <v>4</v>
      </c>
      <c r="U12">
        <v>15</v>
      </c>
      <c r="V12">
        <v>46</v>
      </c>
      <c r="W12">
        <v>2</v>
      </c>
      <c r="X12">
        <v>67</v>
      </c>
    </row>
    <row r="13" spans="1:24" x14ac:dyDescent="0.25">
      <c r="J13" t="s">
        <v>37</v>
      </c>
      <c r="K13" s="15">
        <f>X13/X14</f>
        <v>0.13126252505010019</v>
      </c>
      <c r="L13" s="15">
        <f>T13/T14</f>
        <v>1.0452961672473868E-2</v>
      </c>
      <c r="M13" s="15">
        <f>U13/U14</f>
        <v>0.13650793650793649</v>
      </c>
      <c r="N13" s="15">
        <f>V13/V14</f>
        <v>0.22741433021806853</v>
      </c>
      <c r="O13" s="15">
        <f>W13/W14</f>
        <v>0.16</v>
      </c>
      <c r="S13" t="s">
        <v>37</v>
      </c>
      <c r="T13">
        <v>3</v>
      </c>
      <c r="U13">
        <v>43</v>
      </c>
      <c r="V13">
        <v>73</v>
      </c>
      <c r="W13">
        <v>12</v>
      </c>
      <c r="X13">
        <v>131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315</v>
      </c>
      <c r="V14">
        <v>321</v>
      </c>
      <c r="W14">
        <v>75</v>
      </c>
      <c r="X14">
        <v>998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57</v>
      </c>
    </row>
    <row r="20" spans="1:24" x14ac:dyDescent="0.25">
      <c r="A20" t="str">
        <f>R19</f>
        <v>Importance of rights to American democracy -- If a person is born on American soil, they are considered a citizen of the United States.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0.68968968968968969</v>
      </c>
      <c r="C23" s="13">
        <f>L23+L24</f>
        <v>0.94094488188976377</v>
      </c>
      <c r="D23" s="13">
        <f>M23+M24</f>
        <v>0.74592833876221498</v>
      </c>
      <c r="E23" s="13">
        <f>N23+N24</f>
        <v>0.44759206798866857</v>
      </c>
      <c r="F23" s="13">
        <f>O23+O24</f>
        <v>0.74117647058823533</v>
      </c>
      <c r="J23" t="s">
        <v>33</v>
      </c>
      <c r="K23" s="15">
        <f>X23/X28</f>
        <v>0.51651651651651653</v>
      </c>
      <c r="L23" s="15">
        <f>T23/T28</f>
        <v>0.79921259842519687</v>
      </c>
      <c r="M23" s="15">
        <f>U23/U28</f>
        <v>0.51791530944625408</v>
      </c>
      <c r="N23" s="15">
        <f>V23/V28</f>
        <v>0.31728045325779036</v>
      </c>
      <c r="O23" s="15">
        <f>W23/W28</f>
        <v>0.49411764705882355</v>
      </c>
      <c r="R23" t="s">
        <v>56</v>
      </c>
      <c r="S23" t="s">
        <v>33</v>
      </c>
      <c r="T23">
        <v>203</v>
      </c>
      <c r="U23">
        <v>159</v>
      </c>
      <c r="V23">
        <v>112</v>
      </c>
      <c r="W23">
        <v>42</v>
      </c>
      <c r="X23">
        <v>516</v>
      </c>
    </row>
    <row r="24" spans="1:24" x14ac:dyDescent="0.25">
      <c r="A24" t="s">
        <v>35</v>
      </c>
      <c r="B24" s="13">
        <f>K25</f>
        <v>0.11211211211211211</v>
      </c>
      <c r="C24" s="13">
        <f>L25</f>
        <v>4.7244094488188976E-2</v>
      </c>
      <c r="D24" s="13">
        <f>M25</f>
        <v>0.13029315960912052</v>
      </c>
      <c r="E24" s="13">
        <f>N25</f>
        <v>0.13031161473087818</v>
      </c>
      <c r="F24" s="13">
        <f>O25</f>
        <v>0.16470588235294117</v>
      </c>
      <c r="J24" t="s">
        <v>34</v>
      </c>
      <c r="K24" s="15">
        <f>X24/X28</f>
        <v>0.17317317317317318</v>
      </c>
      <c r="L24" s="15">
        <f>T24/T28</f>
        <v>0.14173228346456693</v>
      </c>
      <c r="M24" s="15">
        <f>U24/U28</f>
        <v>0.2280130293159609</v>
      </c>
      <c r="N24" s="15">
        <f>V24/V28</f>
        <v>0.13031161473087818</v>
      </c>
      <c r="O24" s="15">
        <f>W24/W28</f>
        <v>0.24705882352941178</v>
      </c>
      <c r="S24" t="s">
        <v>34</v>
      </c>
      <c r="T24">
        <v>36</v>
      </c>
      <c r="U24">
        <v>70</v>
      </c>
      <c r="V24">
        <v>46</v>
      </c>
      <c r="W24">
        <v>21</v>
      </c>
      <c r="X24">
        <v>173</v>
      </c>
    </row>
    <row r="25" spans="1:24" x14ac:dyDescent="0.25">
      <c r="A25" t="s">
        <v>39</v>
      </c>
      <c r="B25" s="13">
        <f>K26+K27</f>
        <v>0.19819819819819817</v>
      </c>
      <c r="C25" s="13">
        <f>L26+L27</f>
        <v>1.1811023622047244E-2</v>
      </c>
      <c r="D25" s="13">
        <f>M26+M27</f>
        <v>0.12377850162866449</v>
      </c>
      <c r="E25" s="13">
        <f>N26+N27</f>
        <v>0.42209631728045321</v>
      </c>
      <c r="F25" s="13">
        <f>O26+O27</f>
        <v>9.4117647058823528E-2</v>
      </c>
      <c r="J25" t="s">
        <v>35</v>
      </c>
      <c r="K25" s="15">
        <f>X25/X28</f>
        <v>0.11211211211211211</v>
      </c>
      <c r="L25" s="15">
        <f>T25/T28</f>
        <v>4.7244094488188976E-2</v>
      </c>
      <c r="M25" s="15">
        <f>U25/U28</f>
        <v>0.13029315960912052</v>
      </c>
      <c r="N25" s="15">
        <f>V25/V28</f>
        <v>0.13031161473087818</v>
      </c>
      <c r="O25" s="15">
        <f>W25/W28</f>
        <v>0.16470588235294117</v>
      </c>
      <c r="S25" t="s">
        <v>35</v>
      </c>
      <c r="T25">
        <v>12</v>
      </c>
      <c r="U25">
        <v>40</v>
      </c>
      <c r="V25">
        <v>46</v>
      </c>
      <c r="W25">
        <v>14</v>
      </c>
      <c r="X25">
        <v>112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6.7067067067067068E-2</v>
      </c>
      <c r="L26" s="15">
        <f>T26/T28</f>
        <v>3.937007874015748E-3</v>
      </c>
      <c r="M26" s="15">
        <f>U26/U28</f>
        <v>5.5374592833876218E-2</v>
      </c>
      <c r="N26" s="15">
        <f>V26/V28</f>
        <v>0.12464589235127478</v>
      </c>
      <c r="O26" s="15">
        <f>W26/W28</f>
        <v>5.8823529411764705E-2</v>
      </c>
      <c r="S26" t="s">
        <v>36</v>
      </c>
      <c r="T26">
        <v>1</v>
      </c>
      <c r="U26">
        <v>17</v>
      </c>
      <c r="V26">
        <v>44</v>
      </c>
      <c r="W26">
        <v>5</v>
      </c>
      <c r="X26">
        <v>67</v>
      </c>
    </row>
    <row r="27" spans="1:24" x14ac:dyDescent="0.25">
      <c r="J27" t="s">
        <v>37</v>
      </c>
      <c r="K27" s="15">
        <f>X27/X28</f>
        <v>0.13113113113113112</v>
      </c>
      <c r="L27" s="15">
        <f>T27/T28</f>
        <v>7.874015748031496E-3</v>
      </c>
      <c r="M27" s="15">
        <f>U27/U28</f>
        <v>6.8403908794788276E-2</v>
      </c>
      <c r="N27" s="15">
        <f>V27/V28</f>
        <v>0.29745042492917845</v>
      </c>
      <c r="O27" s="15">
        <f>W27/W28</f>
        <v>3.5294117647058823E-2</v>
      </c>
      <c r="S27" t="s">
        <v>37</v>
      </c>
      <c r="T27">
        <v>2</v>
      </c>
      <c r="U27">
        <v>21</v>
      </c>
      <c r="V27">
        <v>105</v>
      </c>
      <c r="W27">
        <v>3</v>
      </c>
      <c r="X27">
        <v>131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254</v>
      </c>
      <c r="U28">
        <v>307</v>
      </c>
      <c r="V28">
        <v>353</v>
      </c>
      <c r="W28">
        <v>85</v>
      </c>
      <c r="X28">
        <v>999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58</v>
      </c>
    </row>
    <row r="35" spans="1:23" x14ac:dyDescent="0.25">
      <c r="A35" t="str">
        <f>R34</f>
        <v>Importance of rights to American democracy -- If a person is born on American soil, they are considered a citizen of the United States.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0.69038076152304617</v>
      </c>
      <c r="C38" s="13">
        <f>L38+L39</f>
        <v>0.63969465648854962</v>
      </c>
      <c r="D38" s="13">
        <f>M38+M39</f>
        <v>0.84761904761904761</v>
      </c>
      <c r="E38" s="13">
        <f>N38+N39</f>
        <v>0.69172932330827064</v>
      </c>
      <c r="F38" s="2"/>
      <c r="J38" t="s">
        <v>33</v>
      </c>
      <c r="K38" s="15">
        <f>W38/W43</f>
        <v>0.5180360721442886</v>
      </c>
      <c r="L38" s="15">
        <f>T38/T43</f>
        <v>0.46412213740458014</v>
      </c>
      <c r="M38" s="15">
        <f>U38/U43</f>
        <v>0.68095238095238098</v>
      </c>
      <c r="N38" s="15">
        <f>V38/V43</f>
        <v>0.52631578947368418</v>
      </c>
      <c r="O38" s="15"/>
      <c r="R38" t="s">
        <v>56</v>
      </c>
      <c r="S38" t="s">
        <v>33</v>
      </c>
      <c r="T38">
        <v>304</v>
      </c>
      <c r="U38">
        <v>143</v>
      </c>
      <c r="V38">
        <v>70</v>
      </c>
      <c r="W38">
        <v>517</v>
      </c>
    </row>
    <row r="39" spans="1:23" x14ac:dyDescent="0.25">
      <c r="A39" t="s">
        <v>35</v>
      </c>
      <c r="B39" s="13">
        <f>K40</f>
        <v>0.11122244488977956</v>
      </c>
      <c r="C39" s="13">
        <f>L40</f>
        <v>0.12061068702290076</v>
      </c>
      <c r="D39" s="13">
        <f>M40</f>
        <v>6.6666666666666666E-2</v>
      </c>
      <c r="E39" s="13">
        <f>N40</f>
        <v>0.13533834586466165</v>
      </c>
      <c r="F39" s="2"/>
      <c r="J39" t="s">
        <v>34</v>
      </c>
      <c r="K39" s="15">
        <f>W39/W43</f>
        <v>0.17234468937875752</v>
      </c>
      <c r="L39" s="15">
        <f>T39/T43</f>
        <v>0.17557251908396945</v>
      </c>
      <c r="M39" s="15">
        <f>U39/U43</f>
        <v>0.16666666666666666</v>
      </c>
      <c r="N39" s="15">
        <f>V39/V43</f>
        <v>0.16541353383458646</v>
      </c>
      <c r="O39" s="15"/>
      <c r="S39" t="s">
        <v>34</v>
      </c>
      <c r="T39">
        <v>115</v>
      </c>
      <c r="U39">
        <v>35</v>
      </c>
      <c r="V39">
        <v>22</v>
      </c>
      <c r="W39">
        <v>172</v>
      </c>
    </row>
    <row r="40" spans="1:23" x14ac:dyDescent="0.25">
      <c r="A40" t="s">
        <v>39</v>
      </c>
      <c r="B40" s="13">
        <f>K41+K42</f>
        <v>0.19839679358717432</v>
      </c>
      <c r="C40" s="13">
        <f>L41+L42</f>
        <v>0.2396946564885496</v>
      </c>
      <c r="D40" s="13">
        <f>M41+M42</f>
        <v>8.5714285714285715E-2</v>
      </c>
      <c r="E40" s="13">
        <f>N41+N42</f>
        <v>0.17293233082706766</v>
      </c>
      <c r="F40" s="2"/>
      <c r="J40" t="s">
        <v>35</v>
      </c>
      <c r="K40" s="15">
        <f>W40/W43</f>
        <v>0.11122244488977956</v>
      </c>
      <c r="L40" s="15">
        <f>T40/T43</f>
        <v>0.12061068702290076</v>
      </c>
      <c r="M40" s="15">
        <f>U40/U43</f>
        <v>6.6666666666666666E-2</v>
      </c>
      <c r="N40" s="15">
        <f>V40/V43</f>
        <v>0.13533834586466165</v>
      </c>
      <c r="O40" s="15"/>
      <c r="S40" t="s">
        <v>35</v>
      </c>
      <c r="T40">
        <v>79</v>
      </c>
      <c r="U40">
        <v>14</v>
      </c>
      <c r="V40">
        <v>18</v>
      </c>
      <c r="W40">
        <v>111</v>
      </c>
    </row>
    <row r="41" spans="1:23" x14ac:dyDescent="0.25">
      <c r="J41" t="s">
        <v>36</v>
      </c>
      <c r="K41" s="15">
        <f>W41/W43</f>
        <v>6.7134268537074146E-2</v>
      </c>
      <c r="L41" s="15">
        <f>T41/T43</f>
        <v>7.0229007633587789E-2</v>
      </c>
      <c r="M41" s="15">
        <f>U41/U43</f>
        <v>3.8095238095238099E-2</v>
      </c>
      <c r="N41" s="15">
        <f>V41/V43</f>
        <v>9.7744360902255634E-2</v>
      </c>
      <c r="O41" s="15"/>
      <c r="S41" t="s">
        <v>36</v>
      </c>
      <c r="T41">
        <v>46</v>
      </c>
      <c r="U41">
        <v>8</v>
      </c>
      <c r="V41">
        <v>13</v>
      </c>
      <c r="W41">
        <v>67</v>
      </c>
    </row>
    <row r="42" spans="1:23" x14ac:dyDescent="0.25">
      <c r="J42" t="s">
        <v>37</v>
      </c>
      <c r="K42" s="15">
        <f>W42/W43</f>
        <v>0.13126252505010019</v>
      </c>
      <c r="L42" s="15">
        <f>T42/T43</f>
        <v>0.16946564885496182</v>
      </c>
      <c r="M42" s="15">
        <f>U42/U43</f>
        <v>4.7619047619047616E-2</v>
      </c>
      <c r="N42" s="15">
        <f>V42/V43</f>
        <v>7.5187969924812026E-2</v>
      </c>
      <c r="O42" s="15"/>
      <c r="S42" t="s">
        <v>37</v>
      </c>
      <c r="T42">
        <v>111</v>
      </c>
      <c r="U42">
        <v>10</v>
      </c>
      <c r="V42">
        <v>10</v>
      </c>
      <c r="W42">
        <v>131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210</v>
      </c>
      <c r="V43">
        <v>133</v>
      </c>
      <c r="W43">
        <v>998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232</v>
      </c>
    </row>
    <row r="50" spans="1:22" x14ac:dyDescent="0.25">
      <c r="A50" t="str">
        <f>R49</f>
        <v>Importance of rights to American democracy -- If a person is born on American soil, they are considered a citizen of the United States.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0.68937875751503008</v>
      </c>
      <c r="C53" s="13">
        <f>L53+L54</f>
        <v>0.63731656184486374</v>
      </c>
      <c r="D53" s="13">
        <f>M53+M54</f>
        <v>0.73704414587332057</v>
      </c>
      <c r="E53" s="2"/>
      <c r="F53" s="2"/>
      <c r="J53" t="s">
        <v>33</v>
      </c>
      <c r="K53" s="15">
        <f>V53/V58</f>
        <v>0.51703406813627251</v>
      </c>
      <c r="L53" s="15">
        <f>T53/T58</f>
        <v>0.47379454926624737</v>
      </c>
      <c r="M53" s="15">
        <f>U53/U58</f>
        <v>0.55662188099808063</v>
      </c>
      <c r="N53" s="15"/>
      <c r="O53" s="15"/>
      <c r="R53" t="s">
        <v>56</v>
      </c>
      <c r="S53" t="s">
        <v>33</v>
      </c>
      <c r="T53">
        <v>226</v>
      </c>
      <c r="U53">
        <v>290</v>
      </c>
      <c r="V53">
        <v>516</v>
      </c>
    </row>
    <row r="54" spans="1:22" x14ac:dyDescent="0.25">
      <c r="A54" t="s">
        <v>35</v>
      </c>
      <c r="B54" s="13">
        <f>K55</f>
        <v>0.11122244488977956</v>
      </c>
      <c r="C54" s="13">
        <f>L55</f>
        <v>0.13626834381551362</v>
      </c>
      <c r="D54" s="13">
        <f>M55</f>
        <v>8.829174664107485E-2</v>
      </c>
      <c r="E54" s="2"/>
      <c r="F54" s="2"/>
      <c r="J54" t="s">
        <v>34</v>
      </c>
      <c r="K54" s="15">
        <f>V54/V58</f>
        <v>0.17234468937875752</v>
      </c>
      <c r="L54" s="15">
        <f>T54/T58</f>
        <v>0.16352201257861634</v>
      </c>
      <c r="M54" s="15">
        <f>U54/U58</f>
        <v>0.18042226487523993</v>
      </c>
      <c r="N54" s="15"/>
      <c r="O54" s="15"/>
      <c r="S54" t="s">
        <v>34</v>
      </c>
      <c r="T54">
        <v>78</v>
      </c>
      <c r="U54">
        <v>94</v>
      </c>
      <c r="V54">
        <v>172</v>
      </c>
    </row>
    <row r="55" spans="1:22" x14ac:dyDescent="0.25">
      <c r="A55" t="s">
        <v>39</v>
      </c>
      <c r="B55" s="13">
        <f>K56+K57</f>
        <v>0.19939879759519036</v>
      </c>
      <c r="C55" s="13">
        <f>L56+L57</f>
        <v>0.22641509433962265</v>
      </c>
      <c r="D55" s="13">
        <f>M56+M57</f>
        <v>0.1746641074856046</v>
      </c>
      <c r="E55" s="2"/>
      <c r="F55" s="2"/>
      <c r="J55" t="s">
        <v>35</v>
      </c>
      <c r="K55" s="15">
        <f>V55/V58</f>
        <v>0.11122244488977956</v>
      </c>
      <c r="L55" s="15">
        <f>T55/T58</f>
        <v>0.13626834381551362</v>
      </c>
      <c r="M55" s="15">
        <f>U55/U58</f>
        <v>8.829174664107485E-2</v>
      </c>
      <c r="N55" s="15"/>
      <c r="O55" s="15"/>
      <c r="S55" t="s">
        <v>35</v>
      </c>
      <c r="T55">
        <v>65</v>
      </c>
      <c r="U55">
        <v>46</v>
      </c>
      <c r="V55">
        <v>111</v>
      </c>
    </row>
    <row r="56" spans="1:22" x14ac:dyDescent="0.25">
      <c r="J56" t="s">
        <v>36</v>
      </c>
      <c r="K56" s="15">
        <f>V56/V58</f>
        <v>6.8136272545090179E-2</v>
      </c>
      <c r="L56" s="15">
        <f>T56/T58</f>
        <v>7.1278825995807121E-2</v>
      </c>
      <c r="M56" s="15">
        <f>U56/U58</f>
        <v>6.5259117082533583E-2</v>
      </c>
      <c r="N56" s="15"/>
      <c r="O56" s="15"/>
      <c r="S56" t="s">
        <v>36</v>
      </c>
      <c r="T56">
        <v>34</v>
      </c>
      <c r="U56">
        <v>34</v>
      </c>
      <c r="V56">
        <v>68</v>
      </c>
    </row>
    <row r="57" spans="1:22" x14ac:dyDescent="0.25">
      <c r="J57" t="s">
        <v>37</v>
      </c>
      <c r="K57" s="15">
        <f>V57/V58</f>
        <v>0.13126252505010019</v>
      </c>
      <c r="L57" s="15">
        <f>T57/T58</f>
        <v>0.15513626834381553</v>
      </c>
      <c r="M57" s="15">
        <f>U57/U58</f>
        <v>0.10940499040307101</v>
      </c>
      <c r="N57" s="15"/>
      <c r="O57" s="15"/>
      <c r="S57" t="s">
        <v>37</v>
      </c>
      <c r="T57">
        <v>74</v>
      </c>
      <c r="U57">
        <v>57</v>
      </c>
      <c r="V57">
        <v>131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477</v>
      </c>
      <c r="U58">
        <v>521</v>
      </c>
      <c r="V58">
        <v>998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60</v>
      </c>
    </row>
    <row r="65" spans="1:23" x14ac:dyDescent="0.25">
      <c r="A65" t="str">
        <f>R64</f>
        <v>Importance of rights to American democracy -- If a person is born on American soil, they are considered a citizen of the United States.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0.6893106893106894</v>
      </c>
      <c r="C68" s="13">
        <f>L68+L69</f>
        <v>0.66574585635359118</v>
      </c>
      <c r="D68" s="13">
        <f>M68+M69</f>
        <v>0.70000000000000007</v>
      </c>
      <c r="E68" s="13">
        <f>N68+N69</f>
        <v>0.70516717325227962</v>
      </c>
      <c r="J68" t="s">
        <v>33</v>
      </c>
      <c r="K68" s="15">
        <f>W68/W73</f>
        <v>0.51648351648351654</v>
      </c>
      <c r="L68" s="15">
        <f>T68/T73</f>
        <v>0.46408839779005523</v>
      </c>
      <c r="M68" s="15">
        <f>U68/U73</f>
        <v>0.5580645161290323</v>
      </c>
      <c r="N68" s="15">
        <f>V68/V73</f>
        <v>0.53495440729483279</v>
      </c>
      <c r="O68" s="15"/>
      <c r="R68" t="s">
        <v>56</v>
      </c>
      <c r="S68" t="s">
        <v>33</v>
      </c>
      <c r="T68">
        <v>168</v>
      </c>
      <c r="U68">
        <v>173</v>
      </c>
      <c r="V68">
        <v>176</v>
      </c>
      <c r="W68">
        <v>517</v>
      </c>
    </row>
    <row r="69" spans="1:23" x14ac:dyDescent="0.25">
      <c r="A69" t="s">
        <v>35</v>
      </c>
      <c r="B69" s="13">
        <f>K70</f>
        <v>0.11188811188811189</v>
      </c>
      <c r="C69" s="13">
        <f>L70</f>
        <v>0.14088397790055249</v>
      </c>
      <c r="D69" s="13">
        <f>M70</f>
        <v>9.6774193548387094E-2</v>
      </c>
      <c r="E69" s="13">
        <f>N70</f>
        <v>9.4224924012158054E-2</v>
      </c>
      <c r="J69" t="s">
        <v>34</v>
      </c>
      <c r="K69" s="15">
        <f>W69/W73</f>
        <v>0.17282717282717283</v>
      </c>
      <c r="L69" s="15">
        <f>T69/T73</f>
        <v>0.20165745856353592</v>
      </c>
      <c r="M69" s="15">
        <f>U69/U73</f>
        <v>0.14193548387096774</v>
      </c>
      <c r="N69" s="15">
        <f>V69/V73</f>
        <v>0.1702127659574468</v>
      </c>
      <c r="O69" s="15"/>
      <c r="S69" t="s">
        <v>34</v>
      </c>
      <c r="T69">
        <v>73</v>
      </c>
      <c r="U69">
        <v>44</v>
      </c>
      <c r="V69">
        <v>56</v>
      </c>
      <c r="W69">
        <v>173</v>
      </c>
    </row>
    <row r="70" spans="1:23" x14ac:dyDescent="0.25">
      <c r="A70" t="s">
        <v>39</v>
      </c>
      <c r="B70" s="13">
        <f>K71+K72</f>
        <v>0.19880119880119881</v>
      </c>
      <c r="C70" s="13">
        <f>L71+L72</f>
        <v>0.19337016574585636</v>
      </c>
      <c r="D70" s="13">
        <f>M71+M72</f>
        <v>0.20322580645161292</v>
      </c>
      <c r="E70" s="13">
        <f>N71+N72</f>
        <v>0.20060790273556228</v>
      </c>
      <c r="J70" t="s">
        <v>35</v>
      </c>
      <c r="K70" s="15">
        <f>W70/W73</f>
        <v>0.11188811188811189</v>
      </c>
      <c r="L70" s="15">
        <f>T70/T73</f>
        <v>0.14088397790055249</v>
      </c>
      <c r="M70" s="15">
        <f>U70/U73</f>
        <v>9.6774193548387094E-2</v>
      </c>
      <c r="N70" s="15">
        <f>V70/V73</f>
        <v>9.4224924012158054E-2</v>
      </c>
      <c r="O70" s="15"/>
      <c r="S70" t="s">
        <v>35</v>
      </c>
      <c r="T70">
        <v>51</v>
      </c>
      <c r="U70">
        <v>30</v>
      </c>
      <c r="V70">
        <v>31</v>
      </c>
      <c r="W70">
        <v>112</v>
      </c>
    </row>
    <row r="71" spans="1:23" x14ac:dyDescent="0.25">
      <c r="J71" t="s">
        <v>36</v>
      </c>
      <c r="K71" s="15">
        <f>W71/W73</f>
        <v>6.7932067932067935E-2</v>
      </c>
      <c r="L71" s="15">
        <f>T71/T73</f>
        <v>6.3535911602209949E-2</v>
      </c>
      <c r="M71" s="15">
        <f>U71/U73</f>
        <v>6.7741935483870974E-2</v>
      </c>
      <c r="N71" s="15">
        <f>V71/V73</f>
        <v>7.29483282674772E-2</v>
      </c>
      <c r="O71" s="15"/>
      <c r="S71" t="s">
        <v>36</v>
      </c>
      <c r="T71">
        <v>23</v>
      </c>
      <c r="U71">
        <v>21</v>
      </c>
      <c r="V71">
        <v>24</v>
      </c>
      <c r="W71">
        <v>68</v>
      </c>
    </row>
    <row r="72" spans="1:23" x14ac:dyDescent="0.25">
      <c r="J72" t="s">
        <v>37</v>
      </c>
      <c r="K72" s="15">
        <f>W72/W73</f>
        <v>0.13086913086913088</v>
      </c>
      <c r="L72" s="15">
        <f>T72/T73</f>
        <v>0.12983425414364641</v>
      </c>
      <c r="M72" s="15">
        <f>U72/U73</f>
        <v>0.13548387096774195</v>
      </c>
      <c r="N72" s="15">
        <f>V72/V73</f>
        <v>0.1276595744680851</v>
      </c>
      <c r="O72" s="15"/>
      <c r="S72" t="s">
        <v>37</v>
      </c>
      <c r="T72">
        <v>47</v>
      </c>
      <c r="U72">
        <v>42</v>
      </c>
      <c r="V72">
        <v>42</v>
      </c>
      <c r="W72">
        <v>131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362</v>
      </c>
      <c r="U73">
        <v>310</v>
      </c>
      <c r="V73">
        <v>329</v>
      </c>
      <c r="W73">
        <v>1001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61</v>
      </c>
    </row>
    <row r="80" spans="1:23" x14ac:dyDescent="0.25">
      <c r="A80" t="str">
        <f>R79</f>
        <v>Importance of rights to American democracy -- If a person is born on American soil, they are considered a citizen of the United States.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0.69</v>
      </c>
      <c r="C83" s="13">
        <f>L83+L84</f>
        <v>0.78014184397163122</v>
      </c>
      <c r="D83" s="13">
        <f>M83+M84</f>
        <v>0.67049808429118773</v>
      </c>
      <c r="E83" s="13">
        <f>N83+N84</f>
        <v>0.61111111111111116</v>
      </c>
      <c r="F83" s="13">
        <f>O83+O84</f>
        <v>0.68780487804878054</v>
      </c>
      <c r="J83" t="s">
        <v>33</v>
      </c>
      <c r="K83" s="15">
        <f>X83/X88</f>
        <v>0.51700000000000002</v>
      </c>
      <c r="L83" s="15">
        <f>T83/T88</f>
        <v>0.62056737588652477</v>
      </c>
      <c r="M83" s="15">
        <f>U83/U88</f>
        <v>0.47126436781609193</v>
      </c>
      <c r="N83" s="15">
        <f>V83/V88</f>
        <v>0.44047619047619047</v>
      </c>
      <c r="O83" s="15">
        <f>W83/W88</f>
        <v>0.52682926829268295</v>
      </c>
      <c r="R83" t="s">
        <v>56</v>
      </c>
      <c r="S83" t="s">
        <v>33</v>
      </c>
      <c r="T83">
        <v>175</v>
      </c>
      <c r="U83">
        <v>123</v>
      </c>
      <c r="V83">
        <v>111</v>
      </c>
      <c r="W83">
        <v>108</v>
      </c>
      <c r="X83">
        <v>517</v>
      </c>
    </row>
    <row r="84" spans="1:24" x14ac:dyDescent="0.25">
      <c r="A84" t="s">
        <v>35</v>
      </c>
      <c r="B84" s="13">
        <f>K85</f>
        <v>0.112</v>
      </c>
      <c r="C84" s="13">
        <f>L85</f>
        <v>0.10283687943262411</v>
      </c>
      <c r="D84" s="13">
        <f>M85</f>
        <v>0.10344827586206896</v>
      </c>
      <c r="E84" s="13">
        <f>N85</f>
        <v>0.14285714285714285</v>
      </c>
      <c r="F84" s="13">
        <f>O85</f>
        <v>9.7560975609756101E-2</v>
      </c>
      <c r="J84" t="s">
        <v>34</v>
      </c>
      <c r="K84" s="15">
        <f>X84/X88</f>
        <v>0.17299999999999999</v>
      </c>
      <c r="L84" s="15">
        <f>T84/T88</f>
        <v>0.15957446808510639</v>
      </c>
      <c r="M84" s="15">
        <f>U84/U88</f>
        <v>0.19923371647509577</v>
      </c>
      <c r="N84" s="15">
        <f>V84/V88</f>
        <v>0.17063492063492064</v>
      </c>
      <c r="O84" s="15">
        <f>W84/W88</f>
        <v>0.16097560975609757</v>
      </c>
      <c r="S84" t="s">
        <v>34</v>
      </c>
      <c r="T84">
        <v>45</v>
      </c>
      <c r="U84">
        <v>52</v>
      </c>
      <c r="V84">
        <v>43</v>
      </c>
      <c r="W84">
        <v>33</v>
      </c>
      <c r="X84">
        <v>173</v>
      </c>
    </row>
    <row r="85" spans="1:24" x14ac:dyDescent="0.25">
      <c r="A85" t="s">
        <v>39</v>
      </c>
      <c r="B85" s="13">
        <f>K86+K87</f>
        <v>0.19800000000000001</v>
      </c>
      <c r="C85" s="13">
        <f>L86+L87</f>
        <v>0.11702127659574468</v>
      </c>
      <c r="D85" s="13">
        <f>M86+M87</f>
        <v>0.22605363984674329</v>
      </c>
      <c r="E85" s="13">
        <f>N86+N87</f>
        <v>0.24603174603174605</v>
      </c>
      <c r="F85" s="13">
        <f>O86+O87</f>
        <v>0.21463414634146344</v>
      </c>
      <c r="J85" t="s">
        <v>35</v>
      </c>
      <c r="K85" s="15">
        <f>X85/X88</f>
        <v>0.112</v>
      </c>
      <c r="L85" s="15">
        <f>T85/T88</f>
        <v>0.10283687943262411</v>
      </c>
      <c r="M85" s="15">
        <f>U85/U88</f>
        <v>0.10344827586206896</v>
      </c>
      <c r="N85" s="15">
        <f>V85/V88</f>
        <v>0.14285714285714285</v>
      </c>
      <c r="O85" s="15">
        <f>W85/W88</f>
        <v>9.7560975609756101E-2</v>
      </c>
      <c r="S85" t="s">
        <v>35</v>
      </c>
      <c r="T85">
        <v>29</v>
      </c>
      <c r="U85">
        <v>27</v>
      </c>
      <c r="V85">
        <v>36</v>
      </c>
      <c r="W85">
        <v>20</v>
      </c>
      <c r="X85">
        <v>112</v>
      </c>
    </row>
    <row r="86" spans="1:24" x14ac:dyDescent="0.25">
      <c r="J86" t="s">
        <v>36</v>
      </c>
      <c r="K86" s="15">
        <f>X86/X88</f>
        <v>6.8000000000000005E-2</v>
      </c>
      <c r="L86" s="15">
        <f>T86/T88</f>
        <v>5.3191489361702128E-2</v>
      </c>
      <c r="M86" s="15">
        <f>U86/U88</f>
        <v>7.2796934865900387E-2</v>
      </c>
      <c r="N86" s="15">
        <f>V86/V88</f>
        <v>6.7460317460317457E-2</v>
      </c>
      <c r="O86" s="15">
        <f>W86/W88</f>
        <v>8.2926829268292687E-2</v>
      </c>
      <c r="S86" t="s">
        <v>36</v>
      </c>
      <c r="T86">
        <v>15</v>
      </c>
      <c r="U86">
        <v>19</v>
      </c>
      <c r="V86">
        <v>17</v>
      </c>
      <c r="W86">
        <v>17</v>
      </c>
      <c r="X86">
        <v>68</v>
      </c>
    </row>
    <row r="87" spans="1:24" x14ac:dyDescent="0.25">
      <c r="J87" t="s">
        <v>37</v>
      </c>
      <c r="K87" s="15">
        <f>X87/X88</f>
        <v>0.13</v>
      </c>
      <c r="L87" s="15">
        <f>T87/T88</f>
        <v>6.3829787234042548E-2</v>
      </c>
      <c r="M87" s="15">
        <f>U87/U88</f>
        <v>0.1532567049808429</v>
      </c>
      <c r="N87" s="15">
        <f>V87/V88</f>
        <v>0.17857142857142858</v>
      </c>
      <c r="O87" s="15">
        <f>W87/W88</f>
        <v>0.13170731707317074</v>
      </c>
      <c r="S87" t="s">
        <v>37</v>
      </c>
      <c r="T87">
        <v>18</v>
      </c>
      <c r="U87">
        <v>40</v>
      </c>
      <c r="V87">
        <v>45</v>
      </c>
      <c r="W87">
        <v>27</v>
      </c>
      <c r="X87">
        <v>130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261</v>
      </c>
      <c r="V88">
        <v>252</v>
      </c>
      <c r="W88">
        <v>205</v>
      </c>
      <c r="X88">
        <v>1000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62</v>
      </c>
    </row>
    <row r="95" spans="1:24" x14ac:dyDescent="0.25">
      <c r="A95" t="str">
        <f>R94</f>
        <v>Importance of rights to American democracy -- If a person is born on American soil, they are considered a citizen of the United States.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0.68831168831168832</v>
      </c>
      <c r="C98" s="13">
        <f>L98+L99</f>
        <v>0.60967741935483866</v>
      </c>
      <c r="D98" s="13">
        <f>M98+M99</f>
        <v>0.6718146718146718</v>
      </c>
      <c r="E98" s="13">
        <f>N98+N99</f>
        <v>0.75462962962962965</v>
      </c>
      <c r="J98" t="s">
        <v>33</v>
      </c>
      <c r="K98" s="15">
        <f>W98/W103</f>
        <v>0.51548451548451546</v>
      </c>
      <c r="L98" s="15">
        <f>T98/T103</f>
        <v>0.47096774193548385</v>
      </c>
      <c r="M98" s="15">
        <f>U98/U103</f>
        <v>0.51351351351351349</v>
      </c>
      <c r="N98" s="15">
        <f>V98/V103</f>
        <v>0.54861111111111116</v>
      </c>
      <c r="O98" s="15"/>
      <c r="R98" t="s">
        <v>56</v>
      </c>
      <c r="S98" t="s">
        <v>33</v>
      </c>
      <c r="T98">
        <v>146</v>
      </c>
      <c r="U98">
        <v>133</v>
      </c>
      <c r="V98">
        <v>237</v>
      </c>
      <c r="W98">
        <v>516</v>
      </c>
    </row>
    <row r="99" spans="1:24" x14ac:dyDescent="0.25">
      <c r="A99" t="s">
        <v>35</v>
      </c>
      <c r="B99" s="13">
        <f>K100</f>
        <v>0.11188811188811189</v>
      </c>
      <c r="C99" s="13">
        <f>L100</f>
        <v>8.387096774193549E-2</v>
      </c>
      <c r="D99" s="13">
        <f>M100</f>
        <v>0.12741312741312741</v>
      </c>
      <c r="E99" s="13">
        <f>N100</f>
        <v>0.12268518518518519</v>
      </c>
      <c r="J99" t="s">
        <v>34</v>
      </c>
      <c r="K99" s="15">
        <f>W99/W103</f>
        <v>0.17282717282717283</v>
      </c>
      <c r="L99" s="15">
        <f>T99/T103</f>
        <v>0.13870967741935483</v>
      </c>
      <c r="M99" s="15">
        <f>U99/U103</f>
        <v>0.15830115830115829</v>
      </c>
      <c r="N99" s="15">
        <f>V99/V103</f>
        <v>0.20601851851851852</v>
      </c>
      <c r="O99" s="15"/>
      <c r="S99" t="s">
        <v>34</v>
      </c>
      <c r="T99">
        <v>43</v>
      </c>
      <c r="U99">
        <v>41</v>
      </c>
      <c r="V99">
        <v>89</v>
      </c>
      <c r="W99">
        <v>173</v>
      </c>
    </row>
    <row r="100" spans="1:24" x14ac:dyDescent="0.25">
      <c r="A100" t="s">
        <v>39</v>
      </c>
      <c r="B100" s="13">
        <f>K101+K102</f>
        <v>0.19980019980019981</v>
      </c>
      <c r="C100" s="13">
        <f>L101+L102</f>
        <v>0.30645161290322581</v>
      </c>
      <c r="D100" s="13">
        <f>M101+M102</f>
        <v>0.20077220077220076</v>
      </c>
      <c r="E100" s="13">
        <f>N101+N102</f>
        <v>0.12268518518518517</v>
      </c>
      <c r="J100" t="s">
        <v>35</v>
      </c>
      <c r="K100" s="15">
        <f>W100/W103</f>
        <v>0.11188811188811189</v>
      </c>
      <c r="L100" s="15">
        <f>T100/T103</f>
        <v>8.387096774193549E-2</v>
      </c>
      <c r="M100" s="15">
        <f>U100/U103</f>
        <v>0.12741312741312741</v>
      </c>
      <c r="N100" s="15">
        <f>V100/V103</f>
        <v>0.12268518518518519</v>
      </c>
      <c r="O100" s="15"/>
      <c r="S100" t="s">
        <v>35</v>
      </c>
      <c r="T100">
        <v>26</v>
      </c>
      <c r="U100">
        <v>33</v>
      </c>
      <c r="V100">
        <v>53</v>
      </c>
      <c r="W100">
        <v>112</v>
      </c>
    </row>
    <row r="101" spans="1:24" x14ac:dyDescent="0.25">
      <c r="J101" t="s">
        <v>36</v>
      </c>
      <c r="K101" s="15">
        <f>W101/W103</f>
        <v>6.7932067932067935E-2</v>
      </c>
      <c r="L101" s="15">
        <f>T101/T103</f>
        <v>8.387096774193549E-2</v>
      </c>
      <c r="M101" s="15">
        <f>U101/U103</f>
        <v>5.7915057915057917E-2</v>
      </c>
      <c r="N101" s="15">
        <f>V101/V103</f>
        <v>6.25E-2</v>
      </c>
      <c r="O101" s="15"/>
      <c r="S101" t="s">
        <v>36</v>
      </c>
      <c r="T101">
        <v>26</v>
      </c>
      <c r="U101">
        <v>15</v>
      </c>
      <c r="V101">
        <v>27</v>
      </c>
      <c r="W101">
        <v>68</v>
      </c>
    </row>
    <row r="102" spans="1:24" x14ac:dyDescent="0.25">
      <c r="J102" t="s">
        <v>37</v>
      </c>
      <c r="K102" s="15">
        <f>W102/W103</f>
        <v>0.13186813186813187</v>
      </c>
      <c r="L102" s="15">
        <f>T102/T103</f>
        <v>0.22258064516129034</v>
      </c>
      <c r="M102" s="15">
        <f>U102/U103</f>
        <v>0.14285714285714285</v>
      </c>
      <c r="N102" s="15">
        <f>V102/V103</f>
        <v>6.0185185185185182E-2</v>
      </c>
      <c r="O102" s="15"/>
      <c r="S102" t="s">
        <v>37</v>
      </c>
      <c r="T102">
        <v>69</v>
      </c>
      <c r="U102">
        <v>37</v>
      </c>
      <c r="V102">
        <v>26</v>
      </c>
      <c r="W102">
        <v>132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259</v>
      </c>
      <c r="V103">
        <v>432</v>
      </c>
      <c r="W103">
        <v>1001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64</v>
      </c>
    </row>
    <row r="110" spans="1:24" x14ac:dyDescent="0.25">
      <c r="A110" t="str">
        <f>R109</f>
        <v>Importance of rights to American democracy -- If a person is born on American soil, they are considered a citizen of the United States.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0.68900000000000006</v>
      </c>
      <c r="C113" s="13">
        <f>L113+L114</f>
        <v>0.92913385826771655</v>
      </c>
      <c r="D113" s="13">
        <f>M113+M114</f>
        <v>0.42822384428223842</v>
      </c>
      <c r="E113" s="13">
        <f>N113+N114</f>
        <v>0.69230769230769229</v>
      </c>
      <c r="F113" s="13">
        <f>O113+O114</f>
        <v>0.76923076923076916</v>
      </c>
      <c r="J113" t="s">
        <v>33</v>
      </c>
      <c r="K113" s="15">
        <f>X113/X118</f>
        <v>0.51700000000000002</v>
      </c>
      <c r="L113" s="15">
        <f>T113/T118</f>
        <v>0.75590551181102361</v>
      </c>
      <c r="M113" s="15">
        <f>U113/U118</f>
        <v>0.2944038929440389</v>
      </c>
      <c r="N113" s="15">
        <f>V113/V118</f>
        <v>0.69230769230769229</v>
      </c>
      <c r="O113" s="15">
        <f>W113/W118</f>
        <v>0.50769230769230766</v>
      </c>
      <c r="R113" t="s">
        <v>56</v>
      </c>
      <c r="S113" t="s">
        <v>33</v>
      </c>
      <c r="T113">
        <v>288</v>
      </c>
      <c r="U113">
        <v>121</v>
      </c>
      <c r="V113">
        <v>9</v>
      </c>
      <c r="W113">
        <v>99</v>
      </c>
      <c r="X113">
        <v>517</v>
      </c>
    </row>
    <row r="114" spans="1:24" x14ac:dyDescent="0.25">
      <c r="A114" t="s">
        <v>35</v>
      </c>
      <c r="B114" s="13">
        <f>K115</f>
        <v>0.112</v>
      </c>
      <c r="C114" s="13">
        <f>L115</f>
        <v>4.4619422572178477E-2</v>
      </c>
      <c r="D114" s="13">
        <f>M115</f>
        <v>0.15571776155717762</v>
      </c>
      <c r="E114" s="13">
        <f>N115</f>
        <v>7.6923076923076927E-2</v>
      </c>
      <c r="F114" s="13">
        <f>O115</f>
        <v>0.15384615384615385</v>
      </c>
      <c r="J114" t="s">
        <v>34</v>
      </c>
      <c r="K114" s="15">
        <f>X114/X118</f>
        <v>0.17199999999999999</v>
      </c>
      <c r="L114" s="15">
        <f>T114/T118</f>
        <v>0.17322834645669291</v>
      </c>
      <c r="M114" s="15">
        <f>U114/U118</f>
        <v>0.13381995133819952</v>
      </c>
      <c r="N114" s="15">
        <f>V114/V118</f>
        <v>0</v>
      </c>
      <c r="O114" s="15">
        <f>W114/W118</f>
        <v>0.26153846153846155</v>
      </c>
      <c r="S114" t="s">
        <v>34</v>
      </c>
      <c r="T114">
        <v>66</v>
      </c>
      <c r="U114">
        <v>55</v>
      </c>
      <c r="V114">
        <v>0</v>
      </c>
      <c r="W114">
        <v>51</v>
      </c>
      <c r="X114">
        <v>172</v>
      </c>
    </row>
    <row r="115" spans="1:24" x14ac:dyDescent="0.25">
      <c r="A115" t="s">
        <v>39</v>
      </c>
      <c r="B115" s="13">
        <f>K116+K117</f>
        <v>0.19900000000000001</v>
      </c>
      <c r="C115" s="13">
        <f>L116+L117</f>
        <v>2.6246719160104987E-2</v>
      </c>
      <c r="D115" s="13">
        <f>M116+M117</f>
        <v>0.41605839416058393</v>
      </c>
      <c r="E115" s="13">
        <f>N116+N117</f>
        <v>0.23076923076923078</v>
      </c>
      <c r="F115" s="13">
        <f>O116+O117</f>
        <v>7.6923076923076927E-2</v>
      </c>
      <c r="J115" t="s">
        <v>35</v>
      </c>
      <c r="K115" s="15">
        <f>X115/X118</f>
        <v>0.112</v>
      </c>
      <c r="L115" s="15">
        <f>T115/T118</f>
        <v>4.4619422572178477E-2</v>
      </c>
      <c r="M115" s="15">
        <f>U115/U118</f>
        <v>0.15571776155717762</v>
      </c>
      <c r="N115" s="15">
        <f>V115/V118</f>
        <v>7.6923076923076927E-2</v>
      </c>
      <c r="O115" s="15">
        <f>W115/W118</f>
        <v>0.15384615384615385</v>
      </c>
      <c r="S115" t="s">
        <v>35</v>
      </c>
      <c r="T115">
        <v>17</v>
      </c>
      <c r="U115">
        <v>64</v>
      </c>
      <c r="V115">
        <v>1</v>
      </c>
      <c r="W115">
        <v>30</v>
      </c>
      <c r="X115">
        <v>112</v>
      </c>
    </row>
    <row r="116" spans="1:24" x14ac:dyDescent="0.25">
      <c r="J116" t="s">
        <v>36</v>
      </c>
      <c r="K116" s="15">
        <f>X116/X118</f>
        <v>6.7000000000000004E-2</v>
      </c>
      <c r="L116" s="15">
        <f>T116/T118</f>
        <v>1.0498687664041995E-2</v>
      </c>
      <c r="M116" s="15">
        <f>U116/U118</f>
        <v>0.14111922141119221</v>
      </c>
      <c r="N116" s="15">
        <f>V116/V118</f>
        <v>7.6923076923076927E-2</v>
      </c>
      <c r="O116" s="15">
        <f>W116/W118</f>
        <v>2.0512820512820513E-2</v>
      </c>
      <c r="S116" t="s">
        <v>36</v>
      </c>
      <c r="T116">
        <v>4</v>
      </c>
      <c r="U116">
        <v>58</v>
      </c>
      <c r="V116">
        <v>1</v>
      </c>
      <c r="W116">
        <v>4</v>
      </c>
      <c r="X116">
        <v>67</v>
      </c>
    </row>
    <row r="117" spans="1:24" x14ac:dyDescent="0.25">
      <c r="J117" t="s">
        <v>37</v>
      </c>
      <c r="K117" s="15">
        <f>X117/X118</f>
        <v>0.13200000000000001</v>
      </c>
      <c r="L117" s="15">
        <f>T117/T118</f>
        <v>1.5748031496062992E-2</v>
      </c>
      <c r="M117" s="15">
        <f>U117/U118</f>
        <v>0.27493917274939172</v>
      </c>
      <c r="N117" s="15">
        <f>V117/V118</f>
        <v>0.15384615384615385</v>
      </c>
      <c r="O117" s="15">
        <f>W117/W118</f>
        <v>5.6410256410256411E-2</v>
      </c>
      <c r="S117" t="s">
        <v>37</v>
      </c>
      <c r="T117">
        <v>6</v>
      </c>
      <c r="U117">
        <v>113</v>
      </c>
      <c r="V117">
        <v>2</v>
      </c>
      <c r="W117">
        <v>11</v>
      </c>
      <c r="X117">
        <v>132</v>
      </c>
    </row>
    <row r="118" spans="1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7F74-86E9-8840-8CC9-B0E8DFE37FA8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52</v>
      </c>
    </row>
    <row r="6" spans="1:24" x14ac:dyDescent="0.25">
      <c r="A6" t="str">
        <f>R5</f>
        <v>Importance of fair processes to American democracy -- If a person is born on American soil, they are considered a citizen of the United States, even if their parents are non-citizens.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0.66900000000000004</v>
      </c>
      <c r="C9" s="13">
        <f>L9+L10</f>
        <v>0.89160839160839156</v>
      </c>
      <c r="D9" s="13">
        <f>M9+M10</f>
        <v>0.68769716088328081</v>
      </c>
      <c r="E9" s="13">
        <f>N9+N10</f>
        <v>0.44859813084112143</v>
      </c>
      <c r="F9" s="13">
        <f>O9+O10</f>
        <v>0.68421052631578949</v>
      </c>
      <c r="J9" t="s">
        <v>33</v>
      </c>
      <c r="K9" s="15">
        <f>X9/X14</f>
        <v>0.48099999999999998</v>
      </c>
      <c r="L9" s="15">
        <f>T9/T14</f>
        <v>0.70629370629370625</v>
      </c>
      <c r="M9" s="15">
        <f>U9/U14</f>
        <v>0.48895899053627762</v>
      </c>
      <c r="N9" s="15">
        <f>V9/V14</f>
        <v>0.26791277258566976</v>
      </c>
      <c r="O9" s="15">
        <f>W9/W14</f>
        <v>0.5</v>
      </c>
      <c r="R9" t="s">
        <v>53</v>
      </c>
      <c r="S9" t="s">
        <v>33</v>
      </c>
      <c r="T9">
        <v>202</v>
      </c>
      <c r="U9">
        <v>155</v>
      </c>
      <c r="V9">
        <v>86</v>
      </c>
      <c r="W9">
        <v>38</v>
      </c>
      <c r="X9">
        <v>481</v>
      </c>
    </row>
    <row r="10" spans="1:24" x14ac:dyDescent="0.25">
      <c r="A10" t="s">
        <v>35</v>
      </c>
      <c r="B10" s="13">
        <f>K11</f>
        <v>0.123</v>
      </c>
      <c r="C10" s="13">
        <f>L11</f>
        <v>8.3916083916083919E-2</v>
      </c>
      <c r="D10" s="13">
        <f>M11</f>
        <v>0.10725552050473186</v>
      </c>
      <c r="E10" s="13">
        <f>N11</f>
        <v>0.16822429906542055</v>
      </c>
      <c r="F10" s="13">
        <f>O11</f>
        <v>0.14473684210526316</v>
      </c>
      <c r="J10" t="s">
        <v>34</v>
      </c>
      <c r="K10" s="15">
        <f>X10/X14</f>
        <v>0.188</v>
      </c>
      <c r="L10" s="15">
        <f>T10/T14</f>
        <v>0.18531468531468531</v>
      </c>
      <c r="M10" s="15">
        <f>U10/U14</f>
        <v>0.19873817034700317</v>
      </c>
      <c r="N10" s="15">
        <f>V10/V14</f>
        <v>0.18068535825545171</v>
      </c>
      <c r="O10" s="15">
        <f>W10/W14</f>
        <v>0.18421052631578946</v>
      </c>
      <c r="S10" t="s">
        <v>34</v>
      </c>
      <c r="T10">
        <v>53</v>
      </c>
      <c r="U10">
        <v>63</v>
      </c>
      <c r="V10">
        <v>58</v>
      </c>
      <c r="W10">
        <v>14</v>
      </c>
      <c r="X10">
        <v>188</v>
      </c>
    </row>
    <row r="11" spans="1:24" x14ac:dyDescent="0.25">
      <c r="A11" t="s">
        <v>39</v>
      </c>
      <c r="B11" s="13">
        <f>K12+K13</f>
        <v>0.20800000000000002</v>
      </c>
      <c r="C11" s="13">
        <f>L12+L13</f>
        <v>2.4475524475524476E-2</v>
      </c>
      <c r="D11" s="13">
        <f>M12+M13</f>
        <v>0.20504731861198738</v>
      </c>
      <c r="E11" s="13">
        <f>N12+N13</f>
        <v>0.38317757009345793</v>
      </c>
      <c r="F11" s="13">
        <f>O12+O13</f>
        <v>0.17105263157894735</v>
      </c>
      <c r="J11" t="s">
        <v>35</v>
      </c>
      <c r="K11" s="15">
        <f>X11/X14</f>
        <v>0.123</v>
      </c>
      <c r="L11" s="15">
        <f>T11/T14</f>
        <v>8.3916083916083919E-2</v>
      </c>
      <c r="M11" s="15">
        <f>U11/U14</f>
        <v>0.10725552050473186</v>
      </c>
      <c r="N11" s="15">
        <f>V11/V14</f>
        <v>0.16822429906542055</v>
      </c>
      <c r="O11" s="15">
        <f>W11/W14</f>
        <v>0.14473684210526316</v>
      </c>
      <c r="S11" t="s">
        <v>35</v>
      </c>
      <c r="T11">
        <v>24</v>
      </c>
      <c r="U11">
        <v>34</v>
      </c>
      <c r="V11">
        <v>54</v>
      </c>
      <c r="W11">
        <v>11</v>
      </c>
      <c r="X11">
        <v>123</v>
      </c>
    </row>
    <row r="12" spans="1:24" x14ac:dyDescent="0.25">
      <c r="J12" t="s">
        <v>36</v>
      </c>
      <c r="K12" s="15">
        <f>X12/X14</f>
        <v>7.6999999999999999E-2</v>
      </c>
      <c r="L12" s="15">
        <f>T12/T14</f>
        <v>1.3986013986013986E-2</v>
      </c>
      <c r="M12" s="15">
        <f>U12/U14</f>
        <v>6.6246056782334389E-2</v>
      </c>
      <c r="N12" s="15">
        <f>V12/V14</f>
        <v>0.15264797507788161</v>
      </c>
      <c r="O12" s="15">
        <f>W12/W14</f>
        <v>3.9473684210526314E-2</v>
      </c>
      <c r="S12" t="s">
        <v>36</v>
      </c>
      <c r="T12">
        <v>4</v>
      </c>
      <c r="U12">
        <v>21</v>
      </c>
      <c r="V12">
        <v>49</v>
      </c>
      <c r="W12">
        <v>3</v>
      </c>
      <c r="X12">
        <v>77</v>
      </c>
    </row>
    <row r="13" spans="1:24" x14ac:dyDescent="0.25">
      <c r="J13" t="s">
        <v>37</v>
      </c>
      <c r="K13" s="15">
        <f>X13/X14</f>
        <v>0.13100000000000001</v>
      </c>
      <c r="L13" s="15">
        <f>T13/T14</f>
        <v>1.048951048951049E-2</v>
      </c>
      <c r="M13" s="15">
        <f>U13/U14</f>
        <v>0.13880126182965299</v>
      </c>
      <c r="N13" s="15">
        <f>V13/V14</f>
        <v>0.23052959501557632</v>
      </c>
      <c r="O13" s="15">
        <f>W13/W14</f>
        <v>0.13157894736842105</v>
      </c>
      <c r="S13" t="s">
        <v>37</v>
      </c>
      <c r="T13">
        <v>3</v>
      </c>
      <c r="U13">
        <v>44</v>
      </c>
      <c r="V13">
        <v>74</v>
      </c>
      <c r="W13">
        <v>10</v>
      </c>
      <c r="X13">
        <v>131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286</v>
      </c>
      <c r="U14">
        <v>317</v>
      </c>
      <c r="V14">
        <v>321</v>
      </c>
      <c r="W14">
        <v>76</v>
      </c>
      <c r="X14">
        <v>1000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54</v>
      </c>
    </row>
    <row r="20" spans="1:24" x14ac:dyDescent="0.25">
      <c r="A20" t="str">
        <f>R19</f>
        <v>Importance of fair processes to American democracy -- If a person is born on American soil, they are considered a citizen of the United States, even if their parents are non-citizens.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0.66799999999999993</v>
      </c>
      <c r="C23" s="13">
        <f>L23+L24</f>
        <v>0.91764705882352948</v>
      </c>
      <c r="D23" s="13">
        <f>M23+M24</f>
        <v>0.749185667752443</v>
      </c>
      <c r="E23" s="13">
        <f>N23+N24</f>
        <v>0.42492917847025491</v>
      </c>
      <c r="F23" s="13">
        <f>O23+O24</f>
        <v>0.63529411764705879</v>
      </c>
      <c r="J23" t="s">
        <v>33</v>
      </c>
      <c r="K23" s="15">
        <f>X23/X28</f>
        <v>0.48</v>
      </c>
      <c r="L23" s="15">
        <f>T23/T28</f>
        <v>0.77647058823529413</v>
      </c>
      <c r="M23" s="15">
        <f>U23/U28</f>
        <v>0.48859934853420195</v>
      </c>
      <c r="N23" s="15">
        <f>V23/V28</f>
        <v>0.26628895184135976</v>
      </c>
      <c r="O23" s="15">
        <f>W23/W28</f>
        <v>0.44705882352941179</v>
      </c>
      <c r="R23" t="s">
        <v>53</v>
      </c>
      <c r="S23" t="s">
        <v>33</v>
      </c>
      <c r="T23">
        <v>198</v>
      </c>
      <c r="U23">
        <v>150</v>
      </c>
      <c r="V23">
        <v>94</v>
      </c>
      <c r="W23">
        <v>38</v>
      </c>
      <c r="X23">
        <v>480</v>
      </c>
    </row>
    <row r="24" spans="1:24" x14ac:dyDescent="0.25">
      <c r="A24" t="s">
        <v>35</v>
      </c>
      <c r="B24" s="13">
        <f>K25</f>
        <v>0.123</v>
      </c>
      <c r="C24" s="13">
        <f>L25</f>
        <v>7.0588235294117646E-2</v>
      </c>
      <c r="D24" s="13">
        <f>M25</f>
        <v>0.12052117263843648</v>
      </c>
      <c r="E24" s="13">
        <f>N25</f>
        <v>0.14164305949008499</v>
      </c>
      <c r="F24" s="13">
        <f>O25</f>
        <v>0.21176470588235294</v>
      </c>
      <c r="J24" t="s">
        <v>34</v>
      </c>
      <c r="K24" s="15">
        <f>X24/X28</f>
        <v>0.188</v>
      </c>
      <c r="L24" s="15">
        <f>T24/T28</f>
        <v>0.14117647058823529</v>
      </c>
      <c r="M24" s="15">
        <f>U24/U28</f>
        <v>0.26058631921824105</v>
      </c>
      <c r="N24" s="15">
        <f>V24/V28</f>
        <v>0.15864022662889518</v>
      </c>
      <c r="O24" s="15">
        <f>W24/W28</f>
        <v>0.18823529411764706</v>
      </c>
      <c r="S24" t="s">
        <v>34</v>
      </c>
      <c r="T24">
        <v>36</v>
      </c>
      <c r="U24">
        <v>80</v>
      </c>
      <c r="V24">
        <v>56</v>
      </c>
      <c r="W24">
        <v>16</v>
      </c>
      <c r="X24">
        <v>188</v>
      </c>
    </row>
    <row r="25" spans="1:24" x14ac:dyDescent="0.25">
      <c r="A25" t="s">
        <v>39</v>
      </c>
      <c r="B25" s="13">
        <f>K26+K27</f>
        <v>0.20900000000000002</v>
      </c>
      <c r="C25" s="13">
        <f>L26+L27</f>
        <v>1.1764705882352941E-2</v>
      </c>
      <c r="D25" s="13">
        <f>M26+M27</f>
        <v>0.13029315960912052</v>
      </c>
      <c r="E25" s="13">
        <f>N26+N27</f>
        <v>0.43342776203966005</v>
      </c>
      <c r="F25" s="13">
        <f>O26+O27</f>
        <v>0.15294117647058825</v>
      </c>
      <c r="J25" t="s">
        <v>35</v>
      </c>
      <c r="K25" s="15">
        <f>X25/X28</f>
        <v>0.123</v>
      </c>
      <c r="L25" s="15">
        <f>T25/T28</f>
        <v>7.0588235294117646E-2</v>
      </c>
      <c r="M25" s="15">
        <f>U25/U28</f>
        <v>0.12052117263843648</v>
      </c>
      <c r="N25" s="15">
        <f>V25/V28</f>
        <v>0.14164305949008499</v>
      </c>
      <c r="O25" s="15">
        <f>W25/W28</f>
        <v>0.21176470588235294</v>
      </c>
      <c r="S25" t="s">
        <v>35</v>
      </c>
      <c r="T25">
        <v>18</v>
      </c>
      <c r="U25">
        <v>37</v>
      </c>
      <c r="V25">
        <v>50</v>
      </c>
      <c r="W25">
        <v>18</v>
      </c>
      <c r="X25">
        <v>123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7.8E-2</v>
      </c>
      <c r="L26" s="15">
        <f>T26/T28</f>
        <v>7.8431372549019607E-3</v>
      </c>
      <c r="M26" s="15">
        <f>U26/U28</f>
        <v>7.1661237785016291E-2</v>
      </c>
      <c r="N26" s="15">
        <f>V26/V28</f>
        <v>0.1359773371104816</v>
      </c>
      <c r="O26" s="15">
        <f>W26/W28</f>
        <v>7.0588235294117646E-2</v>
      </c>
      <c r="S26" t="s">
        <v>36</v>
      </c>
      <c r="T26">
        <v>2</v>
      </c>
      <c r="U26">
        <v>22</v>
      </c>
      <c r="V26">
        <v>48</v>
      </c>
      <c r="W26">
        <v>6</v>
      </c>
      <c r="X26">
        <v>78</v>
      </c>
    </row>
    <row r="27" spans="1:24" x14ac:dyDescent="0.25">
      <c r="J27" t="s">
        <v>37</v>
      </c>
      <c r="K27" s="15">
        <f>X27/X28</f>
        <v>0.13100000000000001</v>
      </c>
      <c r="L27" s="15">
        <f>T27/T28</f>
        <v>3.9215686274509803E-3</v>
      </c>
      <c r="M27" s="15">
        <f>U27/U28</f>
        <v>5.8631921824104233E-2</v>
      </c>
      <c r="N27" s="15">
        <f>V27/V28</f>
        <v>0.29745042492917845</v>
      </c>
      <c r="O27" s="15">
        <f>W27/W28</f>
        <v>8.2352941176470587E-2</v>
      </c>
      <c r="S27" t="s">
        <v>37</v>
      </c>
      <c r="T27">
        <v>1</v>
      </c>
      <c r="U27">
        <v>18</v>
      </c>
      <c r="V27">
        <v>105</v>
      </c>
      <c r="W27">
        <v>7</v>
      </c>
      <c r="X27">
        <v>131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307</v>
      </c>
      <c r="V28">
        <v>353</v>
      </c>
      <c r="W28">
        <v>85</v>
      </c>
      <c r="X28">
        <v>1000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65</v>
      </c>
    </row>
    <row r="35" spans="1:23" x14ac:dyDescent="0.25">
      <c r="A35" t="str">
        <f>R34</f>
        <v>Importance of fair processes to American democracy -- If a person is born on American soil, they are considered a citizen of the United States, even if their parents are non-citizens.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0.66799999999999993</v>
      </c>
      <c r="C38" s="13">
        <f>L38+L39</f>
        <v>0.60305343511450382</v>
      </c>
      <c r="D38" s="13">
        <f>M38+M39</f>
        <v>0.86729857819905221</v>
      </c>
      <c r="E38" s="13">
        <f>N38+N39</f>
        <v>0.67164179104477617</v>
      </c>
      <c r="F38" s="2"/>
      <c r="J38" t="s">
        <v>33</v>
      </c>
      <c r="K38" s="15">
        <f>W38/W43</f>
        <v>0.48099999999999998</v>
      </c>
      <c r="L38" s="15">
        <f>T38/T43</f>
        <v>0.41984732824427479</v>
      </c>
      <c r="M38" s="15">
        <f>U38/U43</f>
        <v>0.64928909952606639</v>
      </c>
      <c r="N38" s="15">
        <f>V38/V43</f>
        <v>0.5149253731343284</v>
      </c>
      <c r="O38" s="15"/>
      <c r="R38" t="s">
        <v>53</v>
      </c>
      <c r="S38" t="s">
        <v>33</v>
      </c>
      <c r="T38">
        <v>275</v>
      </c>
      <c r="U38">
        <v>137</v>
      </c>
      <c r="V38">
        <v>69</v>
      </c>
      <c r="W38">
        <v>481</v>
      </c>
    </row>
    <row r="39" spans="1:23" x14ac:dyDescent="0.25">
      <c r="A39" t="s">
        <v>35</v>
      </c>
      <c r="B39" s="13">
        <f>K40</f>
        <v>0.123</v>
      </c>
      <c r="C39" s="13">
        <f>L40</f>
        <v>0.14045801526717558</v>
      </c>
      <c r="D39" s="13">
        <f>M40</f>
        <v>4.7393364928909949E-2</v>
      </c>
      <c r="E39" s="13">
        <f>N40</f>
        <v>0.15671641791044777</v>
      </c>
      <c r="F39" s="2"/>
      <c r="J39" t="s">
        <v>34</v>
      </c>
      <c r="K39" s="15">
        <f>W39/W43</f>
        <v>0.187</v>
      </c>
      <c r="L39" s="15">
        <f>T39/T43</f>
        <v>0.18320610687022901</v>
      </c>
      <c r="M39" s="15">
        <f>U39/U43</f>
        <v>0.21800947867298578</v>
      </c>
      <c r="N39" s="15">
        <f>V39/V43</f>
        <v>0.15671641791044777</v>
      </c>
      <c r="O39" s="15"/>
      <c r="S39" t="s">
        <v>34</v>
      </c>
      <c r="T39">
        <v>120</v>
      </c>
      <c r="U39">
        <v>46</v>
      </c>
      <c r="V39">
        <v>21</v>
      </c>
      <c r="W39">
        <v>187</v>
      </c>
    </row>
    <row r="40" spans="1:23" x14ac:dyDescent="0.25">
      <c r="A40" t="s">
        <v>39</v>
      </c>
      <c r="B40" s="13">
        <f>K41+K42</f>
        <v>0.20900000000000002</v>
      </c>
      <c r="C40" s="13">
        <f>L41+L42</f>
        <v>0.25648854961832057</v>
      </c>
      <c r="D40" s="13">
        <f>M41+M42</f>
        <v>8.5308056872037907E-2</v>
      </c>
      <c r="E40" s="13">
        <f>N41+N42</f>
        <v>0.17164179104477612</v>
      </c>
      <c r="F40" s="2"/>
      <c r="J40" t="s">
        <v>35</v>
      </c>
      <c r="K40" s="15">
        <f>W40/W43</f>
        <v>0.123</v>
      </c>
      <c r="L40" s="15">
        <f>T40/T43</f>
        <v>0.14045801526717558</v>
      </c>
      <c r="M40" s="15">
        <f>U40/U43</f>
        <v>4.7393364928909949E-2</v>
      </c>
      <c r="N40" s="15">
        <f>V40/V43</f>
        <v>0.15671641791044777</v>
      </c>
      <c r="O40" s="15"/>
      <c r="S40" t="s">
        <v>35</v>
      </c>
      <c r="T40">
        <v>92</v>
      </c>
      <c r="U40">
        <v>10</v>
      </c>
      <c r="V40">
        <v>21</v>
      </c>
      <c r="W40">
        <v>123</v>
      </c>
    </row>
    <row r="41" spans="1:23" x14ac:dyDescent="0.25">
      <c r="J41" t="s">
        <v>36</v>
      </c>
      <c r="K41" s="15">
        <f>W41/W43</f>
        <v>7.6999999999999999E-2</v>
      </c>
      <c r="L41" s="15">
        <f>T41/T43</f>
        <v>7.4809160305343514E-2</v>
      </c>
      <c r="M41" s="15">
        <f>U41/U43</f>
        <v>5.6872037914691941E-2</v>
      </c>
      <c r="N41" s="15">
        <f>V41/V43</f>
        <v>0.11940298507462686</v>
      </c>
      <c r="O41" s="15"/>
      <c r="S41" t="s">
        <v>36</v>
      </c>
      <c r="T41">
        <v>49</v>
      </c>
      <c r="U41">
        <v>12</v>
      </c>
      <c r="V41">
        <v>16</v>
      </c>
      <c r="W41">
        <v>77</v>
      </c>
    </row>
    <row r="42" spans="1:23" x14ac:dyDescent="0.25">
      <c r="J42" t="s">
        <v>37</v>
      </c>
      <c r="K42" s="15">
        <f>W42/W43</f>
        <v>0.13200000000000001</v>
      </c>
      <c r="L42" s="15">
        <f>T42/T43</f>
        <v>0.18167938931297709</v>
      </c>
      <c r="M42" s="15">
        <f>U42/U43</f>
        <v>2.843601895734597E-2</v>
      </c>
      <c r="N42" s="15">
        <f>V42/V43</f>
        <v>5.2238805970149252E-2</v>
      </c>
      <c r="O42" s="15"/>
      <c r="S42" t="s">
        <v>37</v>
      </c>
      <c r="T42">
        <v>119</v>
      </c>
      <c r="U42">
        <v>6</v>
      </c>
      <c r="V42">
        <v>7</v>
      </c>
      <c r="W42">
        <v>132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211</v>
      </c>
      <c r="V43">
        <v>134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233</v>
      </c>
    </row>
    <row r="50" spans="1:22" x14ac:dyDescent="0.25">
      <c r="A50" t="str">
        <f>R49</f>
        <v>Importance of fair processes to American democracy -- If a person is born on American soil, they are considered a citizen of the United States, even if their parents are non-citizens.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0.6686686686686687</v>
      </c>
      <c r="C53" s="13">
        <f>L53+L54</f>
        <v>0.62893081761006298</v>
      </c>
      <c r="D53" s="13">
        <f>M53+M54</f>
        <v>0.70498084291187746</v>
      </c>
      <c r="E53" s="2"/>
      <c r="F53" s="2"/>
      <c r="J53" t="s">
        <v>33</v>
      </c>
      <c r="K53" s="15">
        <f>V53/V58</f>
        <v>0.48148148148148145</v>
      </c>
      <c r="L53" s="15">
        <f>T53/T58</f>
        <v>0.44025157232704404</v>
      </c>
      <c r="M53" s="15">
        <f>U53/U58</f>
        <v>0.51915708812260541</v>
      </c>
      <c r="N53" s="15"/>
      <c r="O53" s="15"/>
      <c r="R53" t="s">
        <v>53</v>
      </c>
      <c r="S53" t="s">
        <v>33</v>
      </c>
      <c r="T53">
        <v>210</v>
      </c>
      <c r="U53">
        <v>271</v>
      </c>
      <c r="V53">
        <v>481</v>
      </c>
    </row>
    <row r="54" spans="1:22" x14ac:dyDescent="0.25">
      <c r="A54" t="s">
        <v>35</v>
      </c>
      <c r="B54" s="13">
        <f>K55</f>
        <v>0.12312312312312312</v>
      </c>
      <c r="C54" s="13">
        <f>L55</f>
        <v>0.1278825995807128</v>
      </c>
      <c r="D54" s="13">
        <f>M55</f>
        <v>0.11877394636015326</v>
      </c>
      <c r="E54" s="2"/>
      <c r="F54" s="2"/>
      <c r="J54" t="s">
        <v>34</v>
      </c>
      <c r="K54" s="15">
        <f>V54/V58</f>
        <v>0.18718718718718719</v>
      </c>
      <c r="L54" s="15">
        <f>T54/T58</f>
        <v>0.18867924528301888</v>
      </c>
      <c r="M54" s="15">
        <f>U54/U58</f>
        <v>0.18582375478927204</v>
      </c>
      <c r="N54" s="15"/>
      <c r="O54" s="15"/>
      <c r="S54" t="s">
        <v>34</v>
      </c>
      <c r="T54">
        <v>90</v>
      </c>
      <c r="U54">
        <v>97</v>
      </c>
      <c r="V54">
        <v>187</v>
      </c>
    </row>
    <row r="55" spans="1:22" x14ac:dyDescent="0.25">
      <c r="A55" t="s">
        <v>39</v>
      </c>
      <c r="B55" s="13">
        <f>K56+K57</f>
        <v>0.20820820820820818</v>
      </c>
      <c r="C55" s="13">
        <f>L56+L57</f>
        <v>0.24318658280922431</v>
      </c>
      <c r="D55" s="13">
        <f>M56+M57</f>
        <v>0.17624521072796934</v>
      </c>
      <c r="E55" s="2"/>
      <c r="F55" s="2"/>
      <c r="J55" t="s">
        <v>35</v>
      </c>
      <c r="K55" s="15">
        <f>V55/V58</f>
        <v>0.12312312312312312</v>
      </c>
      <c r="L55" s="15">
        <f>T55/T58</f>
        <v>0.1278825995807128</v>
      </c>
      <c r="M55" s="15">
        <f>U55/U58</f>
        <v>0.11877394636015326</v>
      </c>
      <c r="N55" s="15"/>
      <c r="O55" s="15"/>
      <c r="S55" t="s">
        <v>35</v>
      </c>
      <c r="T55">
        <v>61</v>
      </c>
      <c r="U55">
        <v>62</v>
      </c>
      <c r="V55">
        <v>123</v>
      </c>
    </row>
    <row r="56" spans="1:22" x14ac:dyDescent="0.25">
      <c r="J56" t="s">
        <v>36</v>
      </c>
      <c r="K56" s="15">
        <f>V56/V58</f>
        <v>7.7077077077077075E-2</v>
      </c>
      <c r="L56" s="15">
        <f>T56/T58</f>
        <v>8.5953878406708595E-2</v>
      </c>
      <c r="M56" s="15">
        <f>U56/U58</f>
        <v>6.8965517241379309E-2</v>
      </c>
      <c r="N56" s="15"/>
      <c r="O56" s="15"/>
      <c r="S56" t="s">
        <v>36</v>
      </c>
      <c r="T56">
        <v>41</v>
      </c>
      <c r="U56">
        <v>36</v>
      </c>
      <c r="V56">
        <v>77</v>
      </c>
    </row>
    <row r="57" spans="1:22" x14ac:dyDescent="0.25">
      <c r="J57" t="s">
        <v>37</v>
      </c>
      <c r="K57" s="15">
        <f>V57/V58</f>
        <v>0.13113113113113112</v>
      </c>
      <c r="L57" s="15">
        <f>T57/T58</f>
        <v>0.15723270440251572</v>
      </c>
      <c r="M57" s="15">
        <f>U57/U58</f>
        <v>0.10727969348659004</v>
      </c>
      <c r="N57" s="15"/>
      <c r="O57" s="15"/>
      <c r="S57" t="s">
        <v>37</v>
      </c>
      <c r="T57">
        <v>75</v>
      </c>
      <c r="U57">
        <v>56</v>
      </c>
      <c r="V57">
        <v>131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477</v>
      </c>
      <c r="U58">
        <v>522</v>
      </c>
      <c r="V58">
        <v>999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66</v>
      </c>
    </row>
    <row r="65" spans="1:23" x14ac:dyDescent="0.25">
      <c r="A65" t="str">
        <f>R64</f>
        <v>Importance of fair processes to American democracy -- If a person is born on American soil, they are considered a citizen of the United States, even if their parents are non-citizens.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0.66833166833166835</v>
      </c>
      <c r="C68" s="13">
        <f>L68+L69</f>
        <v>0.64364640883977897</v>
      </c>
      <c r="D68" s="13">
        <f>M68+M69</f>
        <v>0.69032258064516128</v>
      </c>
      <c r="E68" s="13">
        <f>N68+N69</f>
        <v>0.67477203647416406</v>
      </c>
      <c r="J68" t="s">
        <v>33</v>
      </c>
      <c r="K68" s="15">
        <f>W68/W73</f>
        <v>0.48051948051948051</v>
      </c>
      <c r="L68" s="15">
        <f>T68/T73</f>
        <v>0.43370165745856354</v>
      </c>
      <c r="M68" s="15">
        <f>U68/U73</f>
        <v>0.50322580645161286</v>
      </c>
      <c r="N68" s="15">
        <f>V68/V73</f>
        <v>0.51063829787234039</v>
      </c>
      <c r="O68" s="15"/>
      <c r="R68" t="s">
        <v>53</v>
      </c>
      <c r="S68" t="s">
        <v>33</v>
      </c>
      <c r="T68">
        <v>157</v>
      </c>
      <c r="U68">
        <v>156</v>
      </c>
      <c r="V68">
        <v>168</v>
      </c>
      <c r="W68">
        <v>481</v>
      </c>
    </row>
    <row r="69" spans="1:23" x14ac:dyDescent="0.25">
      <c r="A69" t="s">
        <v>35</v>
      </c>
      <c r="B69" s="13">
        <f>K70</f>
        <v>0.12287712287712288</v>
      </c>
      <c r="C69" s="13">
        <f>L70</f>
        <v>0.16022099447513813</v>
      </c>
      <c r="D69" s="13">
        <f>M70</f>
        <v>0.10967741935483871</v>
      </c>
      <c r="E69" s="13">
        <f>N70</f>
        <v>9.4224924012158054E-2</v>
      </c>
      <c r="J69" t="s">
        <v>34</v>
      </c>
      <c r="K69" s="15">
        <f>W69/W73</f>
        <v>0.18781218781218781</v>
      </c>
      <c r="L69" s="15">
        <f>T69/T73</f>
        <v>0.20994475138121546</v>
      </c>
      <c r="M69" s="15">
        <f>U69/U73</f>
        <v>0.18709677419354839</v>
      </c>
      <c r="N69" s="15">
        <f>V69/V73</f>
        <v>0.1641337386018237</v>
      </c>
      <c r="O69" s="15"/>
      <c r="S69" t="s">
        <v>34</v>
      </c>
      <c r="T69">
        <v>76</v>
      </c>
      <c r="U69">
        <v>58</v>
      </c>
      <c r="V69">
        <v>54</v>
      </c>
      <c r="W69">
        <v>188</v>
      </c>
    </row>
    <row r="70" spans="1:23" x14ac:dyDescent="0.25">
      <c r="A70" t="s">
        <v>39</v>
      </c>
      <c r="B70" s="13">
        <f>K71+K72</f>
        <v>0.2087912087912088</v>
      </c>
      <c r="C70" s="13">
        <f>L71+L72</f>
        <v>0.19613259668508287</v>
      </c>
      <c r="D70" s="13">
        <f>M71+M72</f>
        <v>0.19999999999999998</v>
      </c>
      <c r="E70" s="13">
        <f>N71+N72</f>
        <v>0.23100303951367779</v>
      </c>
      <c r="J70" t="s">
        <v>35</v>
      </c>
      <c r="K70" s="15">
        <f>W70/W73</f>
        <v>0.12287712287712288</v>
      </c>
      <c r="L70" s="15">
        <f>T70/T73</f>
        <v>0.16022099447513813</v>
      </c>
      <c r="M70" s="15">
        <f>U70/U73</f>
        <v>0.10967741935483871</v>
      </c>
      <c r="N70" s="15">
        <f>V70/V73</f>
        <v>9.4224924012158054E-2</v>
      </c>
      <c r="O70" s="15"/>
      <c r="S70" t="s">
        <v>35</v>
      </c>
      <c r="T70">
        <v>58</v>
      </c>
      <c r="U70">
        <v>34</v>
      </c>
      <c r="V70">
        <v>31</v>
      </c>
      <c r="W70">
        <v>123</v>
      </c>
    </row>
    <row r="71" spans="1:23" x14ac:dyDescent="0.25">
      <c r="J71" t="s">
        <v>36</v>
      </c>
      <c r="K71" s="15">
        <f>W71/W73</f>
        <v>7.6923076923076927E-2</v>
      </c>
      <c r="L71" s="15">
        <f>T71/T73</f>
        <v>7.7348066298342538E-2</v>
      </c>
      <c r="M71" s="15">
        <f>U71/U73</f>
        <v>7.4193548387096769E-2</v>
      </c>
      <c r="N71" s="15">
        <f>V71/V73</f>
        <v>7.9027355623100301E-2</v>
      </c>
      <c r="O71" s="15"/>
      <c r="S71" t="s">
        <v>36</v>
      </c>
      <c r="T71">
        <v>28</v>
      </c>
      <c r="U71">
        <v>23</v>
      </c>
      <c r="V71">
        <v>26</v>
      </c>
      <c r="W71">
        <v>77</v>
      </c>
    </row>
    <row r="72" spans="1:23" x14ac:dyDescent="0.25">
      <c r="J72" t="s">
        <v>37</v>
      </c>
      <c r="K72" s="15">
        <f>W72/W73</f>
        <v>0.13186813186813187</v>
      </c>
      <c r="L72" s="15">
        <f>T72/T73</f>
        <v>0.11878453038674033</v>
      </c>
      <c r="M72" s="15">
        <f>U72/U73</f>
        <v>0.12580645161290321</v>
      </c>
      <c r="N72" s="15">
        <f>V72/V73</f>
        <v>0.1519756838905775</v>
      </c>
      <c r="O72" s="15"/>
      <c r="S72" t="s">
        <v>37</v>
      </c>
      <c r="T72">
        <v>43</v>
      </c>
      <c r="U72">
        <v>39</v>
      </c>
      <c r="V72">
        <v>50</v>
      </c>
      <c r="W72">
        <v>132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362</v>
      </c>
      <c r="U73">
        <v>310</v>
      </c>
      <c r="V73">
        <v>329</v>
      </c>
      <c r="W73">
        <v>1001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67</v>
      </c>
    </row>
    <row r="80" spans="1:23" x14ac:dyDescent="0.25">
      <c r="A80" t="str">
        <f>R79</f>
        <v>Importance of fair processes to American democracy -- If a person is born on American soil, they are considered a citizen of the United States, even if their parents are non-citizens.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0.66933867735470942</v>
      </c>
      <c r="C83" s="13">
        <f>L83+L84</f>
        <v>0.77935943060498214</v>
      </c>
      <c r="D83" s="13">
        <f>M83+M84</f>
        <v>0.63218390804597702</v>
      </c>
      <c r="E83" s="13">
        <f>N83+N84</f>
        <v>0.59920634920634919</v>
      </c>
      <c r="F83" s="13">
        <f>O83+O84</f>
        <v>0.65196078431372551</v>
      </c>
      <c r="J83" t="s">
        <v>33</v>
      </c>
      <c r="K83" s="15">
        <f>X83/X88</f>
        <v>0.4819639278557114</v>
      </c>
      <c r="L83" s="15">
        <f>T83/T88</f>
        <v>0.59786476868327398</v>
      </c>
      <c r="M83" s="15">
        <f>U83/U88</f>
        <v>0.47126436781609193</v>
      </c>
      <c r="N83" s="15">
        <f>V83/V88</f>
        <v>0.42857142857142855</v>
      </c>
      <c r="O83" s="15">
        <f>W83/W88</f>
        <v>0.40196078431372551</v>
      </c>
      <c r="R83" t="s">
        <v>53</v>
      </c>
      <c r="S83" t="s">
        <v>33</v>
      </c>
      <c r="T83">
        <v>168</v>
      </c>
      <c r="U83">
        <v>123</v>
      </c>
      <c r="V83">
        <v>108</v>
      </c>
      <c r="W83">
        <v>82</v>
      </c>
      <c r="X83">
        <v>481</v>
      </c>
    </row>
    <row r="84" spans="1:24" x14ac:dyDescent="0.25">
      <c r="A84" t="s">
        <v>35</v>
      </c>
      <c r="B84" s="13">
        <f>K85</f>
        <v>0.12224448897795591</v>
      </c>
      <c r="C84" s="13">
        <f>L85</f>
        <v>7.8291814946619215E-2</v>
      </c>
      <c r="D84" s="13">
        <f>M85</f>
        <v>0.15708812260536398</v>
      </c>
      <c r="E84" s="13">
        <f>N85</f>
        <v>0.14682539682539683</v>
      </c>
      <c r="F84" s="13">
        <f>O85</f>
        <v>0.10784313725490197</v>
      </c>
      <c r="J84" t="s">
        <v>34</v>
      </c>
      <c r="K84" s="15">
        <f>X84/X88</f>
        <v>0.18737474949899799</v>
      </c>
      <c r="L84" s="15">
        <f>T84/T88</f>
        <v>0.18149466192170818</v>
      </c>
      <c r="M84" s="15">
        <f>U84/U88</f>
        <v>0.16091954022988506</v>
      </c>
      <c r="N84" s="15">
        <f>V84/V88</f>
        <v>0.17063492063492064</v>
      </c>
      <c r="O84" s="15">
        <f>W84/W88</f>
        <v>0.25</v>
      </c>
      <c r="S84" t="s">
        <v>34</v>
      </c>
      <c r="T84">
        <v>51</v>
      </c>
      <c r="U84">
        <v>42</v>
      </c>
      <c r="V84">
        <v>43</v>
      </c>
      <c r="W84">
        <v>51</v>
      </c>
      <c r="X84">
        <v>187</v>
      </c>
    </row>
    <row r="85" spans="1:24" x14ac:dyDescent="0.25">
      <c r="A85" t="s">
        <v>39</v>
      </c>
      <c r="B85" s="13">
        <f>K86+K87</f>
        <v>0.20841683366733466</v>
      </c>
      <c r="C85" s="13">
        <f>L86+L87</f>
        <v>0.14234875444839856</v>
      </c>
      <c r="D85" s="13">
        <f>M86+M87</f>
        <v>0.21072796934865901</v>
      </c>
      <c r="E85" s="13">
        <f>N86+N87</f>
        <v>0.25396825396825395</v>
      </c>
      <c r="F85" s="13">
        <f>O86+O87</f>
        <v>0.24019607843137253</v>
      </c>
      <c r="J85" t="s">
        <v>35</v>
      </c>
      <c r="K85" s="15">
        <f>X85/X88</f>
        <v>0.12224448897795591</v>
      </c>
      <c r="L85" s="15">
        <f>T85/T88</f>
        <v>7.8291814946619215E-2</v>
      </c>
      <c r="M85" s="15">
        <f>U85/U88</f>
        <v>0.15708812260536398</v>
      </c>
      <c r="N85" s="15">
        <f>V85/V88</f>
        <v>0.14682539682539683</v>
      </c>
      <c r="O85" s="15">
        <f>W85/W88</f>
        <v>0.10784313725490197</v>
      </c>
      <c r="S85" t="s">
        <v>35</v>
      </c>
      <c r="T85">
        <v>22</v>
      </c>
      <c r="U85">
        <v>41</v>
      </c>
      <c r="V85">
        <v>37</v>
      </c>
      <c r="W85">
        <v>22</v>
      </c>
      <c r="X85">
        <v>122</v>
      </c>
    </row>
    <row r="86" spans="1:24" x14ac:dyDescent="0.25">
      <c r="J86" t="s">
        <v>36</v>
      </c>
      <c r="K86" s="15">
        <f>X86/X88</f>
        <v>7.7154308617234463E-2</v>
      </c>
      <c r="L86" s="15">
        <f>T86/T88</f>
        <v>6.7615658362989328E-2</v>
      </c>
      <c r="M86" s="15">
        <f>U86/U88</f>
        <v>6.8965517241379309E-2</v>
      </c>
      <c r="N86" s="15">
        <f>V86/V88</f>
        <v>7.9365079365079361E-2</v>
      </c>
      <c r="O86" s="15">
        <f>W86/W88</f>
        <v>9.8039215686274508E-2</v>
      </c>
      <c r="S86" t="s">
        <v>36</v>
      </c>
      <c r="T86">
        <v>19</v>
      </c>
      <c r="U86">
        <v>18</v>
      </c>
      <c r="V86">
        <v>20</v>
      </c>
      <c r="W86">
        <v>20</v>
      </c>
      <c r="X86">
        <v>77</v>
      </c>
    </row>
    <row r="87" spans="1:24" x14ac:dyDescent="0.25">
      <c r="J87" t="s">
        <v>37</v>
      </c>
      <c r="K87" s="15">
        <f>X87/X88</f>
        <v>0.13126252505010019</v>
      </c>
      <c r="L87" s="15">
        <f>T87/T88</f>
        <v>7.4733096085409248E-2</v>
      </c>
      <c r="M87" s="15">
        <f>U87/U88</f>
        <v>0.1417624521072797</v>
      </c>
      <c r="N87" s="15">
        <f>V87/V88</f>
        <v>0.17460317460317459</v>
      </c>
      <c r="O87" s="15">
        <f>W87/W88</f>
        <v>0.14215686274509803</v>
      </c>
      <c r="S87" t="s">
        <v>37</v>
      </c>
      <c r="T87">
        <v>21</v>
      </c>
      <c r="U87">
        <v>37</v>
      </c>
      <c r="V87">
        <v>44</v>
      </c>
      <c r="W87">
        <v>29</v>
      </c>
      <c r="X87">
        <v>131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68</v>
      </c>
    </row>
    <row r="95" spans="1:24" x14ac:dyDescent="0.25">
      <c r="A95" t="str">
        <f>R94</f>
        <v>Importance of fair processes to American democracy -- If a person is born on American soil, they are considered a citizen of the United States, even if their parents are non-citizens.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0.66799999999999993</v>
      </c>
      <c r="C98" s="13">
        <f>L98+L99</f>
        <v>0.59677419354838712</v>
      </c>
      <c r="D98" s="13">
        <f>M98+M99</f>
        <v>0.67441860465116277</v>
      </c>
      <c r="E98" s="13">
        <f>N98+N99</f>
        <v>0.71527777777777779</v>
      </c>
      <c r="J98" t="s">
        <v>33</v>
      </c>
      <c r="K98" s="15">
        <f>W98/W103</f>
        <v>0.48099999999999998</v>
      </c>
      <c r="L98" s="15">
        <f>T98/T103</f>
        <v>0.43548387096774194</v>
      </c>
      <c r="M98" s="15">
        <f>U98/U103</f>
        <v>0.4573643410852713</v>
      </c>
      <c r="N98" s="15">
        <f>V98/V103</f>
        <v>0.52777777777777779</v>
      </c>
      <c r="O98" s="15"/>
      <c r="R98" t="s">
        <v>53</v>
      </c>
      <c r="S98" t="s">
        <v>33</v>
      </c>
      <c r="T98">
        <v>135</v>
      </c>
      <c r="U98">
        <v>118</v>
      </c>
      <c r="V98">
        <v>228</v>
      </c>
      <c r="W98">
        <v>481</v>
      </c>
    </row>
    <row r="99" spans="1:24" x14ac:dyDescent="0.25">
      <c r="A99" t="s">
        <v>35</v>
      </c>
      <c r="B99" s="13">
        <f>K100</f>
        <v>0.124</v>
      </c>
      <c r="C99" s="13">
        <f>L100</f>
        <v>0.1032258064516129</v>
      </c>
      <c r="D99" s="13">
        <f>M100</f>
        <v>0.10077519379844961</v>
      </c>
      <c r="E99" s="13">
        <f>N100</f>
        <v>0.15277777777777779</v>
      </c>
      <c r="J99" t="s">
        <v>34</v>
      </c>
      <c r="K99" s="15">
        <f>W99/W103</f>
        <v>0.187</v>
      </c>
      <c r="L99" s="15">
        <f>T99/T103</f>
        <v>0.16129032258064516</v>
      </c>
      <c r="M99" s="15">
        <f>U99/U103</f>
        <v>0.21705426356589147</v>
      </c>
      <c r="N99" s="15">
        <f>V99/V103</f>
        <v>0.1875</v>
      </c>
      <c r="O99" s="15"/>
      <c r="S99" t="s">
        <v>34</v>
      </c>
      <c r="T99">
        <v>50</v>
      </c>
      <c r="U99">
        <v>56</v>
      </c>
      <c r="V99">
        <v>81</v>
      </c>
      <c r="W99">
        <v>187</v>
      </c>
    </row>
    <row r="100" spans="1:24" x14ac:dyDescent="0.25">
      <c r="A100" t="s">
        <v>39</v>
      </c>
      <c r="B100" s="13">
        <f>K101+K102</f>
        <v>0.20800000000000002</v>
      </c>
      <c r="C100" s="13">
        <f>L101+L102</f>
        <v>0.30000000000000004</v>
      </c>
      <c r="D100" s="13">
        <f>M101+M102</f>
        <v>0.22480620155038761</v>
      </c>
      <c r="E100" s="13">
        <f>N101+N102</f>
        <v>0.13194444444444445</v>
      </c>
      <c r="J100" t="s">
        <v>35</v>
      </c>
      <c r="K100" s="15">
        <f>W100/W103</f>
        <v>0.124</v>
      </c>
      <c r="L100" s="15">
        <f>T100/T103</f>
        <v>0.1032258064516129</v>
      </c>
      <c r="M100" s="15">
        <f>U100/U103</f>
        <v>0.10077519379844961</v>
      </c>
      <c r="N100" s="15">
        <f>V100/V103</f>
        <v>0.15277777777777779</v>
      </c>
      <c r="O100" s="15"/>
      <c r="S100" t="s">
        <v>35</v>
      </c>
      <c r="T100">
        <v>32</v>
      </c>
      <c r="U100">
        <v>26</v>
      </c>
      <c r="V100">
        <v>66</v>
      </c>
      <c r="W100">
        <v>124</v>
      </c>
    </row>
    <row r="101" spans="1:24" x14ac:dyDescent="0.25">
      <c r="J101" t="s">
        <v>36</v>
      </c>
      <c r="K101" s="15">
        <f>W101/W103</f>
        <v>7.6999999999999999E-2</v>
      </c>
      <c r="L101" s="15">
        <f>T101/T103</f>
        <v>7.7419354838709681E-2</v>
      </c>
      <c r="M101" s="15">
        <f>U101/U103</f>
        <v>8.9147286821705432E-2</v>
      </c>
      <c r="N101" s="15">
        <f>V101/V103</f>
        <v>6.9444444444444448E-2</v>
      </c>
      <c r="O101" s="15"/>
      <c r="S101" t="s">
        <v>36</v>
      </c>
      <c r="T101">
        <v>24</v>
      </c>
      <c r="U101">
        <v>23</v>
      </c>
      <c r="V101">
        <v>30</v>
      </c>
      <c r="W101">
        <v>77</v>
      </c>
    </row>
    <row r="102" spans="1:24" x14ac:dyDescent="0.25">
      <c r="J102" t="s">
        <v>37</v>
      </c>
      <c r="K102" s="15">
        <f>W102/W103</f>
        <v>0.13100000000000001</v>
      </c>
      <c r="L102" s="15">
        <f>T102/T103</f>
        <v>0.22258064516129034</v>
      </c>
      <c r="M102" s="15">
        <f>U102/U103</f>
        <v>0.13565891472868216</v>
      </c>
      <c r="N102" s="15">
        <f>V102/V103</f>
        <v>6.25E-2</v>
      </c>
      <c r="O102" s="15"/>
      <c r="S102" t="s">
        <v>37</v>
      </c>
      <c r="T102">
        <v>69</v>
      </c>
      <c r="U102">
        <v>35</v>
      </c>
      <c r="V102">
        <v>27</v>
      </c>
      <c r="W102">
        <v>131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69</v>
      </c>
    </row>
    <row r="110" spans="1:24" x14ac:dyDescent="0.25">
      <c r="A110" t="str">
        <f>R109</f>
        <v>Importance of fair processes to American democracy -- If a person is born on American soil, they are considered a citizen of the United States, even if their parents are non-citizens.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0.66900702106318954</v>
      </c>
      <c r="C113" s="13">
        <f>L113+L114</f>
        <v>0.91578947368421049</v>
      </c>
      <c r="D113" s="13">
        <f>M113+M114</f>
        <v>0.42092457420924578</v>
      </c>
      <c r="E113" s="13">
        <f>N113+N114</f>
        <v>0.72727272727272729</v>
      </c>
      <c r="F113" s="13">
        <f>O113+O114</f>
        <v>0.70769230769230773</v>
      </c>
      <c r="J113" t="s">
        <v>33</v>
      </c>
      <c r="K113" s="15">
        <f>X113/X118</f>
        <v>0.48244734202607825</v>
      </c>
      <c r="L113" s="15">
        <f>T113/T118</f>
        <v>0.73684210526315785</v>
      </c>
      <c r="M113" s="15">
        <f>U113/U118</f>
        <v>0.25304136253041365</v>
      </c>
      <c r="N113" s="15">
        <f>V113/V118</f>
        <v>0.63636363636363635</v>
      </c>
      <c r="O113" s="15">
        <f>W113/W118</f>
        <v>0.46153846153846156</v>
      </c>
      <c r="R113" t="s">
        <v>53</v>
      </c>
      <c r="S113" t="s">
        <v>33</v>
      </c>
      <c r="T113">
        <v>280</v>
      </c>
      <c r="U113">
        <v>104</v>
      </c>
      <c r="V113">
        <v>7</v>
      </c>
      <c r="W113">
        <v>90</v>
      </c>
      <c r="X113">
        <v>481</v>
      </c>
    </row>
    <row r="114" spans="1:24" x14ac:dyDescent="0.25">
      <c r="A114" t="s">
        <v>35</v>
      </c>
      <c r="B114" s="13">
        <f>K115</f>
        <v>0.12236710130391174</v>
      </c>
      <c r="C114" s="13">
        <f>L115</f>
        <v>6.0526315789473685E-2</v>
      </c>
      <c r="D114" s="13">
        <f>M115</f>
        <v>0.14841849148418493</v>
      </c>
      <c r="E114" s="13">
        <f>N115</f>
        <v>9.0909090909090912E-2</v>
      </c>
      <c r="F114" s="13">
        <f>O115</f>
        <v>0.18974358974358974</v>
      </c>
      <c r="J114" t="s">
        <v>34</v>
      </c>
      <c r="K114" s="15">
        <f>X114/X118</f>
        <v>0.18655967903711135</v>
      </c>
      <c r="L114" s="15">
        <f>T114/T118</f>
        <v>0.17894736842105263</v>
      </c>
      <c r="M114" s="15">
        <f>U114/U118</f>
        <v>0.16788321167883211</v>
      </c>
      <c r="N114" s="15">
        <f>V114/V118</f>
        <v>9.0909090909090912E-2</v>
      </c>
      <c r="O114" s="15">
        <f>W114/W118</f>
        <v>0.24615384615384617</v>
      </c>
      <c r="S114" t="s">
        <v>34</v>
      </c>
      <c r="T114">
        <v>68</v>
      </c>
      <c r="U114">
        <v>69</v>
      </c>
      <c r="V114">
        <v>1</v>
      </c>
      <c r="W114">
        <v>48</v>
      </c>
      <c r="X114">
        <v>186</v>
      </c>
    </row>
    <row r="115" spans="1:24" x14ac:dyDescent="0.25">
      <c r="A115" t="s">
        <v>39</v>
      </c>
      <c r="B115" s="13">
        <f>K116+K117</f>
        <v>0.20862587763289869</v>
      </c>
      <c r="C115" s="13">
        <f>L116+L117</f>
        <v>2.3684210526315787E-2</v>
      </c>
      <c r="D115" s="13">
        <f>M116+M117</f>
        <v>0.43065693430656932</v>
      </c>
      <c r="E115" s="13">
        <f>N116+N117</f>
        <v>0.18181818181818182</v>
      </c>
      <c r="F115" s="13">
        <f>O116+O117</f>
        <v>0.10256410256410256</v>
      </c>
      <c r="J115" t="s">
        <v>35</v>
      </c>
      <c r="K115" s="15">
        <f>X115/X118</f>
        <v>0.12236710130391174</v>
      </c>
      <c r="L115" s="15">
        <f>T115/T118</f>
        <v>6.0526315789473685E-2</v>
      </c>
      <c r="M115" s="15">
        <f>U115/U118</f>
        <v>0.14841849148418493</v>
      </c>
      <c r="N115" s="15">
        <f>V115/V118</f>
        <v>9.0909090909090912E-2</v>
      </c>
      <c r="O115" s="15">
        <f>W115/W118</f>
        <v>0.18974358974358974</v>
      </c>
      <c r="S115" t="s">
        <v>35</v>
      </c>
      <c r="T115">
        <v>23</v>
      </c>
      <c r="U115">
        <v>61</v>
      </c>
      <c r="V115">
        <v>1</v>
      </c>
      <c r="W115">
        <v>37</v>
      </c>
      <c r="X115">
        <v>122</v>
      </c>
    </row>
    <row r="116" spans="1:24" x14ac:dyDescent="0.25">
      <c r="J116" t="s">
        <v>36</v>
      </c>
      <c r="K116" s="15">
        <f>X116/X118</f>
        <v>7.7231695085255764E-2</v>
      </c>
      <c r="L116" s="15">
        <f>T116/T118</f>
        <v>1.3157894736842105E-2</v>
      </c>
      <c r="M116" s="15">
        <f>U116/U118</f>
        <v>0.145985401459854</v>
      </c>
      <c r="N116" s="15">
        <f>V116/V118</f>
        <v>9.0909090909090912E-2</v>
      </c>
      <c r="O116" s="15">
        <f>W116/W118</f>
        <v>5.6410256410256411E-2</v>
      </c>
      <c r="S116" t="s">
        <v>36</v>
      </c>
      <c r="T116">
        <v>5</v>
      </c>
      <c r="U116">
        <v>60</v>
      </c>
      <c r="V116">
        <v>1</v>
      </c>
      <c r="W116">
        <v>11</v>
      </c>
      <c r="X116">
        <v>77</v>
      </c>
    </row>
    <row r="117" spans="1:24" x14ac:dyDescent="0.25">
      <c r="J117" t="s">
        <v>37</v>
      </c>
      <c r="K117" s="15">
        <f>X117/X118</f>
        <v>0.13139418254764293</v>
      </c>
      <c r="L117" s="15">
        <f>T117/T118</f>
        <v>1.0526315789473684E-2</v>
      </c>
      <c r="M117" s="15">
        <f>U117/U118</f>
        <v>0.28467153284671531</v>
      </c>
      <c r="N117" s="15">
        <f>V117/V118</f>
        <v>9.0909090909090912E-2</v>
      </c>
      <c r="O117" s="15">
        <f>W117/W118</f>
        <v>4.6153846153846156E-2</v>
      </c>
      <c r="S117" t="s">
        <v>37</v>
      </c>
      <c r="T117">
        <v>4</v>
      </c>
      <c r="U117">
        <v>117</v>
      </c>
      <c r="V117">
        <v>1</v>
      </c>
      <c r="W117">
        <v>9</v>
      </c>
      <c r="X117">
        <v>131</v>
      </c>
    </row>
    <row r="118" spans="1:24" x14ac:dyDescent="0.25">
      <c r="R118" t="s">
        <v>2</v>
      </c>
      <c r="T118">
        <v>380</v>
      </c>
      <c r="U118">
        <v>411</v>
      </c>
      <c r="V118">
        <v>11</v>
      </c>
      <c r="W118">
        <v>195</v>
      </c>
      <c r="X118">
        <v>997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D862-4381-4143-AD28-C13FCC08582A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7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125</v>
      </c>
    </row>
    <row r="6" spans="1:24" x14ac:dyDescent="0.25">
      <c r="A6" t="str">
        <f>R5</f>
        <v>Importance of rights to American democracy -- When the U.S. Constitution guarantees rights to 'all persons,' this includes both citizens and non-citizens.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0.6107784431137725</v>
      </c>
      <c r="C9" s="13">
        <f>L9+L10</f>
        <v>0.8571428571428571</v>
      </c>
      <c r="D9" s="13">
        <f>M9+M10</f>
        <v>0.63722397476340698</v>
      </c>
      <c r="E9" s="13">
        <f>N9+N10</f>
        <v>0.38317757009345793</v>
      </c>
      <c r="F9" s="13">
        <f>O9+O10</f>
        <v>0.53246753246753242</v>
      </c>
      <c r="J9" t="s">
        <v>33</v>
      </c>
      <c r="K9" s="15">
        <f>X9/X14</f>
        <v>0.47504990019960081</v>
      </c>
      <c r="L9" s="15">
        <f>T9/T14</f>
        <v>0.70383275261324041</v>
      </c>
      <c r="M9" s="15">
        <f>U9/U14</f>
        <v>0.4952681388012618</v>
      </c>
      <c r="N9" s="15">
        <f>V9/V14</f>
        <v>0.24922118380062305</v>
      </c>
      <c r="O9" s="15">
        <f>W9/W14</f>
        <v>0.48051948051948051</v>
      </c>
      <c r="R9" t="s">
        <v>126</v>
      </c>
      <c r="S9" t="s">
        <v>33</v>
      </c>
      <c r="T9">
        <v>202</v>
      </c>
      <c r="U9">
        <v>157</v>
      </c>
      <c r="V9">
        <v>80</v>
      </c>
      <c r="W9">
        <v>37</v>
      </c>
      <c r="X9">
        <v>476</v>
      </c>
    </row>
    <row r="10" spans="1:24" x14ac:dyDescent="0.25">
      <c r="A10" t="s">
        <v>35</v>
      </c>
      <c r="B10" s="13">
        <f>K11</f>
        <v>0.13073852295409183</v>
      </c>
      <c r="C10" s="13">
        <f>L11</f>
        <v>8.3623693379790948E-2</v>
      </c>
      <c r="D10" s="13">
        <f>M11</f>
        <v>0.10725552050473186</v>
      </c>
      <c r="E10" s="13">
        <f>N11</f>
        <v>0.18068535825545171</v>
      </c>
      <c r="F10" s="13">
        <f>O11</f>
        <v>0.19480519480519481</v>
      </c>
      <c r="J10" t="s">
        <v>34</v>
      </c>
      <c r="K10" s="15">
        <f>X10/X14</f>
        <v>0.13572854291417166</v>
      </c>
      <c r="L10" s="15">
        <f>T10/T14</f>
        <v>0.15331010452961671</v>
      </c>
      <c r="M10" s="15">
        <f>U10/U14</f>
        <v>0.14195583596214512</v>
      </c>
      <c r="N10" s="15">
        <f>V10/V14</f>
        <v>0.13395638629283488</v>
      </c>
      <c r="O10" s="15">
        <f>W10/W14</f>
        <v>5.1948051948051951E-2</v>
      </c>
      <c r="S10" t="s">
        <v>34</v>
      </c>
      <c r="T10">
        <v>44</v>
      </c>
      <c r="U10">
        <v>45</v>
      </c>
      <c r="V10">
        <v>43</v>
      </c>
      <c r="W10">
        <v>4</v>
      </c>
      <c r="X10">
        <v>136</v>
      </c>
    </row>
    <row r="11" spans="1:24" x14ac:dyDescent="0.25">
      <c r="A11" t="s">
        <v>39</v>
      </c>
      <c r="B11" s="13">
        <f>K12+K13</f>
        <v>0.25848303393213573</v>
      </c>
      <c r="C11" s="13">
        <f>L12+L13</f>
        <v>5.9233449477351915E-2</v>
      </c>
      <c r="D11" s="13">
        <f>M12+M13</f>
        <v>0.25552050473186122</v>
      </c>
      <c r="E11" s="13">
        <f>N12+N13</f>
        <v>0.43613707165109028</v>
      </c>
      <c r="F11" s="13">
        <f>O12+O13</f>
        <v>0.27272727272727271</v>
      </c>
      <c r="J11" t="s">
        <v>35</v>
      </c>
      <c r="K11" s="15">
        <f>X11/X14</f>
        <v>0.13073852295409183</v>
      </c>
      <c r="L11" s="15">
        <f>T11/T14</f>
        <v>8.3623693379790948E-2</v>
      </c>
      <c r="M11" s="15">
        <f>U11/U14</f>
        <v>0.10725552050473186</v>
      </c>
      <c r="N11" s="15">
        <f>V11/V14</f>
        <v>0.18068535825545171</v>
      </c>
      <c r="O11" s="15">
        <f>W11/W14</f>
        <v>0.19480519480519481</v>
      </c>
      <c r="S11" t="s">
        <v>35</v>
      </c>
      <c r="T11">
        <v>24</v>
      </c>
      <c r="U11">
        <v>34</v>
      </c>
      <c r="V11">
        <v>58</v>
      </c>
      <c r="W11">
        <v>15</v>
      </c>
      <c r="X11">
        <v>131</v>
      </c>
    </row>
    <row r="12" spans="1:24" x14ac:dyDescent="0.25">
      <c r="J12" t="s">
        <v>36</v>
      </c>
      <c r="K12" s="15">
        <f>X12/X14</f>
        <v>8.7824351297405193E-2</v>
      </c>
      <c r="L12" s="15">
        <f>T12/T14</f>
        <v>4.878048780487805E-2</v>
      </c>
      <c r="M12" s="15">
        <f>U12/U14</f>
        <v>8.2018927444794956E-2</v>
      </c>
      <c r="N12" s="15">
        <f>V12/V14</f>
        <v>0.1277258566978193</v>
      </c>
      <c r="O12" s="15">
        <f>W12/W14</f>
        <v>9.0909090909090912E-2</v>
      </c>
      <c r="S12" t="s">
        <v>36</v>
      </c>
      <c r="T12">
        <v>14</v>
      </c>
      <c r="U12">
        <v>26</v>
      </c>
      <c r="V12">
        <v>41</v>
      </c>
      <c r="W12">
        <v>7</v>
      </c>
      <c r="X12">
        <v>88</v>
      </c>
    </row>
    <row r="13" spans="1:24" x14ac:dyDescent="0.25">
      <c r="J13" t="s">
        <v>37</v>
      </c>
      <c r="K13" s="15">
        <f>X13/X14</f>
        <v>0.17065868263473055</v>
      </c>
      <c r="L13" s="15">
        <f>T13/T14</f>
        <v>1.0452961672473868E-2</v>
      </c>
      <c r="M13" s="15">
        <f>U13/U14</f>
        <v>0.17350157728706625</v>
      </c>
      <c r="N13" s="15">
        <f>V13/V14</f>
        <v>0.30841121495327101</v>
      </c>
      <c r="O13" s="15">
        <f>W13/W14</f>
        <v>0.18181818181818182</v>
      </c>
      <c r="S13" t="s">
        <v>37</v>
      </c>
      <c r="T13">
        <v>3</v>
      </c>
      <c r="U13">
        <v>55</v>
      </c>
      <c r="V13">
        <v>99</v>
      </c>
      <c r="W13">
        <v>14</v>
      </c>
      <c r="X13">
        <v>171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317</v>
      </c>
      <c r="V14">
        <v>321</v>
      </c>
      <c r="W14">
        <v>77</v>
      </c>
      <c r="X14">
        <v>1002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127</v>
      </c>
    </row>
    <row r="20" spans="1:24" x14ac:dyDescent="0.25">
      <c r="A20" t="str">
        <f>R19</f>
        <v>Importance of rights to American democracy -- When the U.S. Constitution guarantees rights to 'all persons,' this includes both citizens and non-citizens.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0.61099999999999999</v>
      </c>
      <c r="C23" s="13">
        <f>L23+L24</f>
        <v>0.87058823529411766</v>
      </c>
      <c r="D23" s="13">
        <f>M23+M24</f>
        <v>0.65259740259740262</v>
      </c>
      <c r="E23" s="13">
        <f>N23+N24</f>
        <v>0.38526912181303113</v>
      </c>
      <c r="F23" s="13">
        <f>O23+O24</f>
        <v>0.61904761904761907</v>
      </c>
      <c r="J23" t="s">
        <v>33</v>
      </c>
      <c r="K23" s="15">
        <f>X23/X28</f>
        <v>0.47499999999999998</v>
      </c>
      <c r="L23" s="15">
        <f>T23/T28</f>
        <v>0.74901960784313726</v>
      </c>
      <c r="M23" s="15">
        <f>U23/U28</f>
        <v>0.48701298701298701</v>
      </c>
      <c r="N23" s="15">
        <f>V23/V28</f>
        <v>0.26628895184135976</v>
      </c>
      <c r="O23" s="15">
        <f>W23/W28</f>
        <v>0.47619047619047616</v>
      </c>
      <c r="R23" t="s">
        <v>126</v>
      </c>
      <c r="S23" t="s">
        <v>33</v>
      </c>
      <c r="T23">
        <v>191</v>
      </c>
      <c r="U23">
        <v>150</v>
      </c>
      <c r="V23">
        <v>94</v>
      </c>
      <c r="W23">
        <v>40</v>
      </c>
      <c r="X23">
        <v>475</v>
      </c>
    </row>
    <row r="24" spans="1:24" x14ac:dyDescent="0.25">
      <c r="A24" t="s">
        <v>35</v>
      </c>
      <c r="B24" s="13">
        <f>K25</f>
        <v>0.13200000000000001</v>
      </c>
      <c r="C24" s="13">
        <f>L25</f>
        <v>5.8823529411764705E-2</v>
      </c>
      <c r="D24" s="13">
        <f>M25</f>
        <v>0.17532467532467533</v>
      </c>
      <c r="E24" s="13">
        <f>N25</f>
        <v>0.13031161473087818</v>
      </c>
      <c r="F24" s="13">
        <f>O25</f>
        <v>0.20238095238095238</v>
      </c>
      <c r="J24" t="s">
        <v>34</v>
      </c>
      <c r="K24" s="15">
        <f>X24/X28</f>
        <v>0.13600000000000001</v>
      </c>
      <c r="L24" s="15">
        <f>T24/T28</f>
        <v>0.12156862745098039</v>
      </c>
      <c r="M24" s="15">
        <f>U24/U28</f>
        <v>0.16558441558441558</v>
      </c>
      <c r="N24" s="15">
        <f>V24/V28</f>
        <v>0.11898016997167139</v>
      </c>
      <c r="O24" s="15">
        <f>W24/W28</f>
        <v>0.14285714285714285</v>
      </c>
      <c r="S24" t="s">
        <v>34</v>
      </c>
      <c r="T24">
        <v>31</v>
      </c>
      <c r="U24">
        <v>51</v>
      </c>
      <c r="V24">
        <v>42</v>
      </c>
      <c r="W24">
        <v>12</v>
      </c>
      <c r="X24">
        <v>136</v>
      </c>
    </row>
    <row r="25" spans="1:24" x14ac:dyDescent="0.25">
      <c r="A25" t="s">
        <v>39</v>
      </c>
      <c r="B25" s="13">
        <f>K26+K27</f>
        <v>0.25700000000000001</v>
      </c>
      <c r="C25" s="13">
        <f>L26+L27</f>
        <v>7.0588235294117646E-2</v>
      </c>
      <c r="D25" s="13">
        <f>M26+M27</f>
        <v>0.17207792207792208</v>
      </c>
      <c r="E25" s="13">
        <f>N26+N27</f>
        <v>0.48441926345609065</v>
      </c>
      <c r="F25" s="13">
        <f>O26+O27</f>
        <v>0.17857142857142855</v>
      </c>
      <c r="J25" t="s">
        <v>35</v>
      </c>
      <c r="K25" s="15">
        <f>X25/X28</f>
        <v>0.13200000000000001</v>
      </c>
      <c r="L25" s="15">
        <f>T25/T28</f>
        <v>5.8823529411764705E-2</v>
      </c>
      <c r="M25" s="15">
        <f>U25/U28</f>
        <v>0.17532467532467533</v>
      </c>
      <c r="N25" s="15">
        <f>V25/V28</f>
        <v>0.13031161473087818</v>
      </c>
      <c r="O25" s="15">
        <f>W25/W28</f>
        <v>0.20238095238095238</v>
      </c>
      <c r="S25" t="s">
        <v>35</v>
      </c>
      <c r="T25">
        <v>15</v>
      </c>
      <c r="U25">
        <v>54</v>
      </c>
      <c r="V25">
        <v>46</v>
      </c>
      <c r="W25">
        <v>17</v>
      </c>
      <c r="X25">
        <v>132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8.6999999999999994E-2</v>
      </c>
      <c r="L26" s="15">
        <f>T26/T28</f>
        <v>5.0980392156862744E-2</v>
      </c>
      <c r="M26" s="15">
        <f>U26/U28</f>
        <v>8.7662337662337664E-2</v>
      </c>
      <c r="N26" s="15">
        <f>V26/V28</f>
        <v>0.11048158640226628</v>
      </c>
      <c r="O26" s="15">
        <f>W26/W28</f>
        <v>9.5238095238095233E-2</v>
      </c>
      <c r="S26" t="s">
        <v>36</v>
      </c>
      <c r="T26">
        <v>13</v>
      </c>
      <c r="U26">
        <v>27</v>
      </c>
      <c r="V26">
        <v>39</v>
      </c>
      <c r="W26">
        <v>8</v>
      </c>
      <c r="X26">
        <v>87</v>
      </c>
    </row>
    <row r="27" spans="1:24" x14ac:dyDescent="0.25">
      <c r="J27" t="s">
        <v>37</v>
      </c>
      <c r="K27" s="15">
        <f>X27/X28</f>
        <v>0.17</v>
      </c>
      <c r="L27" s="15">
        <f>T27/T28</f>
        <v>1.9607843137254902E-2</v>
      </c>
      <c r="M27" s="15">
        <f>U27/U28</f>
        <v>8.4415584415584416E-2</v>
      </c>
      <c r="N27" s="15">
        <f>V27/V28</f>
        <v>0.37393767705382436</v>
      </c>
      <c r="O27" s="15">
        <f>W27/W28</f>
        <v>8.3333333333333329E-2</v>
      </c>
      <c r="S27" t="s">
        <v>37</v>
      </c>
      <c r="T27">
        <v>5</v>
      </c>
      <c r="U27">
        <v>26</v>
      </c>
      <c r="V27">
        <v>132</v>
      </c>
      <c r="W27">
        <v>7</v>
      </c>
      <c r="X27">
        <v>170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308</v>
      </c>
      <c r="V28">
        <v>353</v>
      </c>
      <c r="W28">
        <v>84</v>
      </c>
      <c r="X28">
        <v>1000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128</v>
      </c>
    </row>
    <row r="35" spans="1:23" x14ac:dyDescent="0.25">
      <c r="A35" t="str">
        <f>R34</f>
        <v>Importance of rights to American democracy -- When the U.S. Constitution guarantees rights to 'all persons,' this includes both citizens and non-citizens.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0.61199999999999999</v>
      </c>
      <c r="C38" s="13">
        <f>L38+L39</f>
        <v>0.55030487804878048</v>
      </c>
      <c r="D38" s="13">
        <f>M38+M39</f>
        <v>0.78199052132701419</v>
      </c>
      <c r="E38" s="13">
        <f>N38+N39</f>
        <v>0.64661654135338342</v>
      </c>
      <c r="F38" s="2"/>
      <c r="J38" t="s">
        <v>33</v>
      </c>
      <c r="K38" s="15">
        <f>W38/W43</f>
        <v>0.47499999999999998</v>
      </c>
      <c r="L38" s="15">
        <f>T38/T43</f>
        <v>0.41006097560975607</v>
      </c>
      <c r="M38" s="15">
        <f>U38/U43</f>
        <v>0.63507109004739337</v>
      </c>
      <c r="N38" s="15">
        <f>V38/V43</f>
        <v>0.54135338345864659</v>
      </c>
      <c r="O38" s="15"/>
      <c r="R38" t="s">
        <v>126</v>
      </c>
      <c r="S38" t="s">
        <v>33</v>
      </c>
      <c r="T38">
        <v>269</v>
      </c>
      <c r="U38">
        <v>134</v>
      </c>
      <c r="V38">
        <v>72</v>
      </c>
      <c r="W38">
        <v>475</v>
      </c>
    </row>
    <row r="39" spans="1:23" x14ac:dyDescent="0.25">
      <c r="A39" t="s">
        <v>35</v>
      </c>
      <c r="B39" s="13">
        <f>K40</f>
        <v>0.13100000000000001</v>
      </c>
      <c r="C39" s="13">
        <f>L40</f>
        <v>0.14329268292682926</v>
      </c>
      <c r="D39" s="13">
        <f>M40</f>
        <v>9.004739336492891E-2</v>
      </c>
      <c r="E39" s="13">
        <f>N40</f>
        <v>0.13533834586466165</v>
      </c>
      <c r="F39" s="2"/>
      <c r="J39" t="s">
        <v>34</v>
      </c>
      <c r="K39" s="15">
        <f>W39/W43</f>
        <v>0.13700000000000001</v>
      </c>
      <c r="L39" s="15">
        <f>T39/T43</f>
        <v>0.1402439024390244</v>
      </c>
      <c r="M39" s="15">
        <f>U39/U43</f>
        <v>0.14691943127962084</v>
      </c>
      <c r="N39" s="15">
        <f>V39/V43</f>
        <v>0.10526315789473684</v>
      </c>
      <c r="O39" s="15"/>
      <c r="S39" t="s">
        <v>34</v>
      </c>
      <c r="T39">
        <v>92</v>
      </c>
      <c r="U39">
        <v>31</v>
      </c>
      <c r="V39">
        <v>14</v>
      </c>
      <c r="W39">
        <v>137</v>
      </c>
    </row>
    <row r="40" spans="1:23" x14ac:dyDescent="0.25">
      <c r="A40" t="s">
        <v>39</v>
      </c>
      <c r="B40" s="13">
        <f>K41+K42</f>
        <v>0.25700000000000001</v>
      </c>
      <c r="C40" s="13">
        <f>L41+L42</f>
        <v>0.30640243902439024</v>
      </c>
      <c r="D40" s="13">
        <f>M41+M42</f>
        <v>0.12796208530805686</v>
      </c>
      <c r="E40" s="13">
        <f>N41+N42</f>
        <v>0.21804511278195488</v>
      </c>
      <c r="F40" s="2"/>
      <c r="J40" t="s">
        <v>35</v>
      </c>
      <c r="K40" s="15">
        <f>W40/W43</f>
        <v>0.13100000000000001</v>
      </c>
      <c r="L40" s="15">
        <f>T40/T43</f>
        <v>0.14329268292682926</v>
      </c>
      <c r="M40" s="15">
        <f>U40/U43</f>
        <v>9.004739336492891E-2</v>
      </c>
      <c r="N40" s="15">
        <f>V40/V43</f>
        <v>0.13533834586466165</v>
      </c>
      <c r="O40" s="15"/>
      <c r="S40" t="s">
        <v>35</v>
      </c>
      <c r="T40">
        <v>94</v>
      </c>
      <c r="U40">
        <v>19</v>
      </c>
      <c r="V40">
        <v>18</v>
      </c>
      <c r="W40">
        <v>131</v>
      </c>
    </row>
    <row r="41" spans="1:23" x14ac:dyDescent="0.25">
      <c r="J41" t="s">
        <v>36</v>
      </c>
      <c r="K41" s="15">
        <f>W41/W43</f>
        <v>8.6999999999999994E-2</v>
      </c>
      <c r="L41" s="15">
        <f>T41/T43</f>
        <v>0.10060975609756098</v>
      </c>
      <c r="M41" s="15">
        <f>U41/U43</f>
        <v>5.6872037914691941E-2</v>
      </c>
      <c r="N41" s="15">
        <f>V41/V43</f>
        <v>6.7669172932330823E-2</v>
      </c>
      <c r="O41" s="15"/>
      <c r="S41" t="s">
        <v>36</v>
      </c>
      <c r="T41">
        <v>66</v>
      </c>
      <c r="U41">
        <v>12</v>
      </c>
      <c r="V41">
        <v>9</v>
      </c>
      <c r="W41">
        <v>87</v>
      </c>
    </row>
    <row r="42" spans="1:23" x14ac:dyDescent="0.25">
      <c r="J42" t="s">
        <v>37</v>
      </c>
      <c r="K42" s="15">
        <f>W42/W43</f>
        <v>0.17</v>
      </c>
      <c r="L42" s="15">
        <f>T42/T43</f>
        <v>0.20579268292682926</v>
      </c>
      <c r="M42" s="15">
        <f>U42/U43</f>
        <v>7.1090047393364927E-2</v>
      </c>
      <c r="N42" s="15">
        <f>V42/V43</f>
        <v>0.15037593984962405</v>
      </c>
      <c r="O42" s="15"/>
      <c r="S42" t="s">
        <v>37</v>
      </c>
      <c r="T42">
        <v>135</v>
      </c>
      <c r="U42">
        <v>15</v>
      </c>
      <c r="V42">
        <v>20</v>
      </c>
      <c r="W42">
        <v>170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211</v>
      </c>
      <c r="V43">
        <v>133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234</v>
      </c>
    </row>
    <row r="50" spans="1:22" x14ac:dyDescent="0.25">
      <c r="A50" t="str">
        <f>R49</f>
        <v>Importance of rights to American democracy -- When the U.S. Constitution guarantees rights to 'all persons,' this includes both citizens and non-citizens.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0.61222444889779559</v>
      </c>
      <c r="C53" s="13">
        <f>L53+L54</f>
        <v>0.58490566037735847</v>
      </c>
      <c r="D53" s="13">
        <f>M53+M54</f>
        <v>0.63723608445297497</v>
      </c>
      <c r="E53" s="2"/>
      <c r="F53" s="2"/>
      <c r="J53" t="s">
        <v>33</v>
      </c>
      <c r="K53" s="15">
        <f>V53/V58</f>
        <v>0.47595190380761521</v>
      </c>
      <c r="L53" s="15">
        <f>T53/T58</f>
        <v>0.43815513626834379</v>
      </c>
      <c r="M53" s="15">
        <f>U53/U58</f>
        <v>0.51055662188099804</v>
      </c>
      <c r="N53" s="15"/>
      <c r="O53" s="15"/>
      <c r="R53" t="s">
        <v>126</v>
      </c>
      <c r="S53" t="s">
        <v>33</v>
      </c>
      <c r="T53">
        <v>209</v>
      </c>
      <c r="U53">
        <v>266</v>
      </c>
      <c r="V53">
        <v>475</v>
      </c>
    </row>
    <row r="54" spans="1:22" x14ac:dyDescent="0.25">
      <c r="A54" t="s">
        <v>35</v>
      </c>
      <c r="B54" s="13">
        <f>K55</f>
        <v>0.13126252505010019</v>
      </c>
      <c r="C54" s="13">
        <f>L55</f>
        <v>0.11949685534591195</v>
      </c>
      <c r="D54" s="13">
        <f>M55</f>
        <v>0.14203454894433781</v>
      </c>
      <c r="E54" s="2"/>
      <c r="F54" s="2"/>
      <c r="J54" t="s">
        <v>34</v>
      </c>
      <c r="K54" s="15">
        <f>V54/V58</f>
        <v>0.13627254509018036</v>
      </c>
      <c r="L54" s="15">
        <f>T54/T58</f>
        <v>0.14675052410901468</v>
      </c>
      <c r="M54" s="15">
        <f>U54/U58</f>
        <v>0.12667946257197696</v>
      </c>
      <c r="N54" s="15"/>
      <c r="O54" s="15"/>
      <c r="S54" t="s">
        <v>34</v>
      </c>
      <c r="T54">
        <v>70</v>
      </c>
      <c r="U54">
        <v>66</v>
      </c>
      <c r="V54">
        <v>136</v>
      </c>
    </row>
    <row r="55" spans="1:22" x14ac:dyDescent="0.25">
      <c r="A55" t="s">
        <v>39</v>
      </c>
      <c r="B55" s="13">
        <f>K56+K57</f>
        <v>0.25651302605210424</v>
      </c>
      <c r="C55" s="13">
        <f>L56+L57</f>
        <v>0.29559748427672955</v>
      </c>
      <c r="D55" s="13">
        <f>M56+M57</f>
        <v>0.22072936660268716</v>
      </c>
      <c r="E55" s="2"/>
      <c r="F55" s="2"/>
      <c r="J55" t="s">
        <v>35</v>
      </c>
      <c r="K55" s="15">
        <f>V55/V58</f>
        <v>0.13126252505010019</v>
      </c>
      <c r="L55" s="15">
        <f>T55/T58</f>
        <v>0.11949685534591195</v>
      </c>
      <c r="M55" s="15">
        <f>U55/U58</f>
        <v>0.14203454894433781</v>
      </c>
      <c r="N55" s="15"/>
      <c r="O55" s="15"/>
      <c r="S55" t="s">
        <v>35</v>
      </c>
      <c r="T55">
        <v>57</v>
      </c>
      <c r="U55">
        <v>74</v>
      </c>
      <c r="V55">
        <v>131</v>
      </c>
    </row>
    <row r="56" spans="1:22" x14ac:dyDescent="0.25">
      <c r="J56" t="s">
        <v>36</v>
      </c>
      <c r="K56" s="15">
        <f>V56/V58</f>
        <v>8.7174348697394793E-2</v>
      </c>
      <c r="L56" s="15">
        <f>T56/T58</f>
        <v>8.8050314465408799E-2</v>
      </c>
      <c r="M56" s="15">
        <f>U56/U58</f>
        <v>8.6372360844529747E-2</v>
      </c>
      <c r="N56" s="15"/>
      <c r="O56" s="15"/>
      <c r="S56" t="s">
        <v>36</v>
      </c>
      <c r="T56">
        <v>42</v>
      </c>
      <c r="U56">
        <v>45</v>
      </c>
      <c r="V56">
        <v>87</v>
      </c>
    </row>
    <row r="57" spans="1:22" x14ac:dyDescent="0.25">
      <c r="J57" t="s">
        <v>37</v>
      </c>
      <c r="K57" s="15">
        <f>V57/V58</f>
        <v>0.16933867735470942</v>
      </c>
      <c r="L57" s="15">
        <f>T57/T58</f>
        <v>0.20754716981132076</v>
      </c>
      <c r="M57" s="15">
        <f>U57/U58</f>
        <v>0.1343570057581574</v>
      </c>
      <c r="N57" s="15"/>
      <c r="O57" s="15"/>
      <c r="S57" t="s">
        <v>37</v>
      </c>
      <c r="T57">
        <v>99</v>
      </c>
      <c r="U57">
        <v>70</v>
      </c>
      <c r="V57">
        <v>169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477</v>
      </c>
      <c r="U58">
        <v>521</v>
      </c>
      <c r="V58">
        <v>998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129</v>
      </c>
    </row>
    <row r="65" spans="1:23" x14ac:dyDescent="0.25">
      <c r="A65" t="str">
        <f>R64</f>
        <v>Importance of rights to American democracy -- When the U.S. Constitution guarantees rights to 'all persons,' this includes both citizens and non-citizens.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0.61199999999999999</v>
      </c>
      <c r="C68" s="13">
        <f>L68+L69</f>
        <v>0.5872576177285318</v>
      </c>
      <c r="D68" s="13">
        <f>M68+M69</f>
        <v>0.6012861736334405</v>
      </c>
      <c r="E68" s="13">
        <f>N68+N69</f>
        <v>0.64939024390243905</v>
      </c>
      <c r="J68" t="s">
        <v>33</v>
      </c>
      <c r="K68" s="15">
        <f>W68/W73</f>
        <v>0.47499999999999998</v>
      </c>
      <c r="L68" s="15">
        <f>T68/T73</f>
        <v>0.4376731301939058</v>
      </c>
      <c r="M68" s="15">
        <f>U68/U73</f>
        <v>0.49196141479099681</v>
      </c>
      <c r="N68" s="15">
        <f>V68/V73</f>
        <v>0.5</v>
      </c>
      <c r="O68" s="15"/>
      <c r="R68" t="s">
        <v>126</v>
      </c>
      <c r="S68" t="s">
        <v>33</v>
      </c>
      <c r="T68">
        <v>158</v>
      </c>
      <c r="U68">
        <v>153</v>
      </c>
      <c r="V68">
        <v>164</v>
      </c>
      <c r="W68">
        <v>475</v>
      </c>
    </row>
    <row r="69" spans="1:23" x14ac:dyDescent="0.25">
      <c r="A69" t="s">
        <v>35</v>
      </c>
      <c r="B69" s="13">
        <f>K70</f>
        <v>0.13100000000000001</v>
      </c>
      <c r="C69" s="13">
        <f>L70</f>
        <v>0.18005540166204986</v>
      </c>
      <c r="D69" s="13">
        <f>M70</f>
        <v>0.1157556270096463</v>
      </c>
      <c r="E69" s="13">
        <f>N70</f>
        <v>9.1463414634146339E-2</v>
      </c>
      <c r="J69" t="s">
        <v>34</v>
      </c>
      <c r="K69" s="15">
        <f>W69/W73</f>
        <v>0.13700000000000001</v>
      </c>
      <c r="L69" s="15">
        <f>T69/T73</f>
        <v>0.14958448753462603</v>
      </c>
      <c r="M69" s="15">
        <f>U69/U73</f>
        <v>0.10932475884244373</v>
      </c>
      <c r="N69" s="15">
        <f>V69/V73</f>
        <v>0.14939024390243902</v>
      </c>
      <c r="O69" s="15"/>
      <c r="S69" t="s">
        <v>34</v>
      </c>
      <c r="T69">
        <v>54</v>
      </c>
      <c r="U69">
        <v>34</v>
      </c>
      <c r="V69">
        <v>49</v>
      </c>
      <c r="W69">
        <v>137</v>
      </c>
    </row>
    <row r="70" spans="1:23" x14ac:dyDescent="0.25">
      <c r="A70" t="s">
        <v>39</v>
      </c>
      <c r="B70" s="13">
        <f>K71+K72</f>
        <v>0.25700000000000001</v>
      </c>
      <c r="C70" s="13">
        <f>L71+L72</f>
        <v>0.23268698060941828</v>
      </c>
      <c r="D70" s="13">
        <f>M71+M72</f>
        <v>0.28295819935691319</v>
      </c>
      <c r="E70" s="13">
        <f>N71+N72</f>
        <v>0.25914634146341464</v>
      </c>
      <c r="J70" t="s">
        <v>35</v>
      </c>
      <c r="K70" s="15">
        <f>W70/W73</f>
        <v>0.13100000000000001</v>
      </c>
      <c r="L70" s="15">
        <f>T70/T73</f>
        <v>0.18005540166204986</v>
      </c>
      <c r="M70" s="15">
        <f>U70/U73</f>
        <v>0.1157556270096463</v>
      </c>
      <c r="N70" s="15">
        <f>V70/V73</f>
        <v>9.1463414634146339E-2</v>
      </c>
      <c r="O70" s="15"/>
      <c r="S70" t="s">
        <v>35</v>
      </c>
      <c r="T70">
        <v>65</v>
      </c>
      <c r="U70">
        <v>36</v>
      </c>
      <c r="V70">
        <v>30</v>
      </c>
      <c r="W70">
        <v>131</v>
      </c>
    </row>
    <row r="71" spans="1:23" x14ac:dyDescent="0.25">
      <c r="J71" t="s">
        <v>36</v>
      </c>
      <c r="K71" s="15">
        <f>W71/W73</f>
        <v>8.7999999999999995E-2</v>
      </c>
      <c r="L71" s="15">
        <f>T71/T73</f>
        <v>8.5872576177285317E-2</v>
      </c>
      <c r="M71" s="15">
        <f>U71/U73</f>
        <v>8.6816720257234734E-2</v>
      </c>
      <c r="N71" s="15">
        <f>V71/V73</f>
        <v>9.1463414634146339E-2</v>
      </c>
      <c r="O71" s="15"/>
      <c r="S71" t="s">
        <v>36</v>
      </c>
      <c r="T71">
        <v>31</v>
      </c>
      <c r="U71">
        <v>27</v>
      </c>
      <c r="V71">
        <v>30</v>
      </c>
      <c r="W71">
        <v>88</v>
      </c>
    </row>
    <row r="72" spans="1:23" x14ac:dyDescent="0.25">
      <c r="J72" t="s">
        <v>37</v>
      </c>
      <c r="K72" s="15">
        <f>W72/W73</f>
        <v>0.16900000000000001</v>
      </c>
      <c r="L72" s="15">
        <f>T72/T73</f>
        <v>0.14681440443213298</v>
      </c>
      <c r="M72" s="15">
        <f>U72/U73</f>
        <v>0.19614147909967847</v>
      </c>
      <c r="N72" s="15">
        <f>V72/V73</f>
        <v>0.1676829268292683</v>
      </c>
      <c r="O72" s="15"/>
      <c r="S72" t="s">
        <v>37</v>
      </c>
      <c r="T72">
        <v>53</v>
      </c>
      <c r="U72">
        <v>61</v>
      </c>
      <c r="V72">
        <v>55</v>
      </c>
      <c r="W72">
        <v>169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311</v>
      </c>
      <c r="V73">
        <v>328</v>
      </c>
      <c r="W73">
        <v>1000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130</v>
      </c>
    </row>
    <row r="80" spans="1:23" x14ac:dyDescent="0.25">
      <c r="A80" t="str">
        <f>R79</f>
        <v>Importance of rights to American democracy -- When the U.S. Constitution guarantees rights to 'all persons,' this includes both citizens and non-citizens.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0.61445783132530118</v>
      </c>
      <c r="C83" s="13">
        <f>L83+L84</f>
        <v>0.71985815602836878</v>
      </c>
      <c r="D83" s="13">
        <f>M83+M84</f>
        <v>0.61685823754789271</v>
      </c>
      <c r="E83" s="13">
        <f>N83+N84</f>
        <v>0.53200000000000003</v>
      </c>
      <c r="F83" s="13">
        <f>O83+O84</f>
        <v>0.56650246305418717</v>
      </c>
      <c r="J83" t="s">
        <v>33</v>
      </c>
      <c r="K83" s="15">
        <f>X83/X88</f>
        <v>0.47690763052208834</v>
      </c>
      <c r="L83" s="15">
        <f>T83/T88</f>
        <v>0.5957446808510638</v>
      </c>
      <c r="M83" s="15">
        <f>U83/U88</f>
        <v>0.45977011494252873</v>
      </c>
      <c r="N83" s="15">
        <f>V83/V88</f>
        <v>0.40799999999999997</v>
      </c>
      <c r="O83" s="15">
        <f>W83/W88</f>
        <v>0.41871921182266009</v>
      </c>
      <c r="R83" t="s">
        <v>126</v>
      </c>
      <c r="S83" t="s">
        <v>33</v>
      </c>
      <c r="T83">
        <v>168</v>
      </c>
      <c r="U83">
        <v>120</v>
      </c>
      <c r="V83">
        <v>102</v>
      </c>
      <c r="W83">
        <v>85</v>
      </c>
      <c r="X83">
        <v>475</v>
      </c>
    </row>
    <row r="84" spans="1:24" x14ac:dyDescent="0.25">
      <c r="A84" t="s">
        <v>35</v>
      </c>
      <c r="B84" s="13">
        <f>K85</f>
        <v>0.13052208835341367</v>
      </c>
      <c r="C84" s="13">
        <f>L85</f>
        <v>0.11347517730496454</v>
      </c>
      <c r="D84" s="13">
        <f>M85</f>
        <v>0.10727969348659004</v>
      </c>
      <c r="E84" s="13">
        <f>N85</f>
        <v>0.17599999999999999</v>
      </c>
      <c r="F84" s="13">
        <f>O85</f>
        <v>0.12807881773399016</v>
      </c>
      <c r="J84" t="s">
        <v>34</v>
      </c>
      <c r="K84" s="15">
        <f>X84/X88</f>
        <v>0.13755020080321284</v>
      </c>
      <c r="L84" s="15">
        <f>T84/T88</f>
        <v>0.12411347517730496</v>
      </c>
      <c r="M84" s="15">
        <f>U84/U88</f>
        <v>0.15708812260536398</v>
      </c>
      <c r="N84" s="15">
        <f>V84/V88</f>
        <v>0.124</v>
      </c>
      <c r="O84" s="15">
        <f>W84/W88</f>
        <v>0.14778325123152711</v>
      </c>
      <c r="S84" t="s">
        <v>34</v>
      </c>
      <c r="T84">
        <v>35</v>
      </c>
      <c r="U84">
        <v>41</v>
      </c>
      <c r="V84">
        <v>31</v>
      </c>
      <c r="W84">
        <v>30</v>
      </c>
      <c r="X84">
        <v>137</v>
      </c>
    </row>
    <row r="85" spans="1:24" x14ac:dyDescent="0.25">
      <c r="A85" t="s">
        <v>39</v>
      </c>
      <c r="B85" s="13">
        <f>K86+K87</f>
        <v>0.25502008032128515</v>
      </c>
      <c r="C85" s="13">
        <f>L86+L87</f>
        <v>0.16666666666666666</v>
      </c>
      <c r="D85" s="13">
        <f>M86+M87</f>
        <v>0.27586206896551724</v>
      </c>
      <c r="E85" s="13">
        <f>N86+N87</f>
        <v>0.29199999999999998</v>
      </c>
      <c r="F85" s="13">
        <f>O86+O87</f>
        <v>0.30541871921182268</v>
      </c>
      <c r="J85" t="s">
        <v>35</v>
      </c>
      <c r="K85" s="15">
        <f>X85/X88</f>
        <v>0.13052208835341367</v>
      </c>
      <c r="L85" s="15">
        <f>T85/T88</f>
        <v>0.11347517730496454</v>
      </c>
      <c r="M85" s="15">
        <f>U85/U88</f>
        <v>0.10727969348659004</v>
      </c>
      <c r="N85" s="15">
        <f>V85/V88</f>
        <v>0.17599999999999999</v>
      </c>
      <c r="O85" s="15">
        <f>W85/W88</f>
        <v>0.12807881773399016</v>
      </c>
      <c r="S85" t="s">
        <v>35</v>
      </c>
      <c r="T85">
        <v>32</v>
      </c>
      <c r="U85">
        <v>28</v>
      </c>
      <c r="V85">
        <v>44</v>
      </c>
      <c r="W85">
        <v>26</v>
      </c>
      <c r="X85">
        <v>130</v>
      </c>
    </row>
    <row r="86" spans="1:24" x14ac:dyDescent="0.25">
      <c r="J86" t="s">
        <v>36</v>
      </c>
      <c r="K86" s="15">
        <f>X86/X88</f>
        <v>8.5341365461847396E-2</v>
      </c>
      <c r="L86" s="15">
        <f>T86/T88</f>
        <v>6.3829787234042548E-2</v>
      </c>
      <c r="M86" s="15">
        <f>U86/U88</f>
        <v>8.8122605363984668E-2</v>
      </c>
      <c r="N86" s="15">
        <f>V86/V88</f>
        <v>7.5999999999999998E-2</v>
      </c>
      <c r="O86" s="15">
        <f>W86/W88</f>
        <v>0.12315270935960591</v>
      </c>
      <c r="S86" t="s">
        <v>36</v>
      </c>
      <c r="T86">
        <v>18</v>
      </c>
      <c r="U86">
        <v>23</v>
      </c>
      <c r="V86">
        <v>19</v>
      </c>
      <c r="W86">
        <v>25</v>
      </c>
      <c r="X86">
        <v>85</v>
      </c>
    </row>
    <row r="87" spans="1:24" x14ac:dyDescent="0.25">
      <c r="J87" t="s">
        <v>37</v>
      </c>
      <c r="K87" s="15">
        <f>X87/X88</f>
        <v>0.16967871485943775</v>
      </c>
      <c r="L87" s="15">
        <f>T87/T88</f>
        <v>0.10283687943262411</v>
      </c>
      <c r="M87" s="15">
        <f>U87/U88</f>
        <v>0.18773946360153257</v>
      </c>
      <c r="N87" s="15">
        <f>V87/V88</f>
        <v>0.216</v>
      </c>
      <c r="O87" s="15">
        <f>W87/W88</f>
        <v>0.18226600985221675</v>
      </c>
      <c r="S87" t="s">
        <v>37</v>
      </c>
      <c r="T87">
        <v>29</v>
      </c>
      <c r="U87">
        <v>49</v>
      </c>
      <c r="V87">
        <v>54</v>
      </c>
      <c r="W87">
        <v>37</v>
      </c>
      <c r="X87">
        <v>169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261</v>
      </c>
      <c r="V88">
        <v>250</v>
      </c>
      <c r="W88">
        <v>203</v>
      </c>
      <c r="X88">
        <v>996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131</v>
      </c>
    </row>
    <row r="95" spans="1:24" x14ac:dyDescent="0.25">
      <c r="A95" t="str">
        <f>R94</f>
        <v>Importance of rights to American democracy -- When the U.S. Constitution guarantees rights to 'all persons,' this includes both citizens and non-citizens.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0.61099999999999999</v>
      </c>
      <c r="C98" s="13">
        <f>L98+L99</f>
        <v>0.56774193548387097</v>
      </c>
      <c r="D98" s="13">
        <f>M98+M99</f>
        <v>0.57751937984496127</v>
      </c>
      <c r="E98" s="13">
        <f>N98+N99</f>
        <v>0.66203703703703698</v>
      </c>
      <c r="J98" t="s">
        <v>33</v>
      </c>
      <c r="K98" s="15">
        <f>W98/W103</f>
        <v>0.47499999999999998</v>
      </c>
      <c r="L98" s="15">
        <f>T98/T103</f>
        <v>0.45483870967741935</v>
      </c>
      <c r="M98" s="15">
        <f>U98/U103</f>
        <v>0.4573643410852713</v>
      </c>
      <c r="N98" s="15">
        <f>V98/V103</f>
        <v>0.5</v>
      </c>
      <c r="O98" s="15"/>
      <c r="R98" t="s">
        <v>126</v>
      </c>
      <c r="S98" t="s">
        <v>33</v>
      </c>
      <c r="T98">
        <v>141</v>
      </c>
      <c r="U98">
        <v>118</v>
      </c>
      <c r="V98">
        <v>216</v>
      </c>
      <c r="W98">
        <v>475</v>
      </c>
    </row>
    <row r="99" spans="1:24" x14ac:dyDescent="0.25">
      <c r="A99" t="s">
        <v>35</v>
      </c>
      <c r="B99" s="13">
        <f>K100</f>
        <v>0.13100000000000001</v>
      </c>
      <c r="C99" s="13">
        <f>L100</f>
        <v>0.11612903225806452</v>
      </c>
      <c r="D99" s="13">
        <f>M100</f>
        <v>0.12790697674418605</v>
      </c>
      <c r="E99" s="13">
        <f>N100</f>
        <v>0.14351851851851852</v>
      </c>
      <c r="J99" t="s">
        <v>34</v>
      </c>
      <c r="K99" s="15">
        <f>W99/W103</f>
        <v>0.13600000000000001</v>
      </c>
      <c r="L99" s="15">
        <f>T99/T103</f>
        <v>0.11290322580645161</v>
      </c>
      <c r="M99" s="15">
        <f>U99/U103</f>
        <v>0.12015503875968993</v>
      </c>
      <c r="N99" s="15">
        <f>V99/V103</f>
        <v>0.16203703703703703</v>
      </c>
      <c r="O99" s="15"/>
      <c r="S99" t="s">
        <v>34</v>
      </c>
      <c r="T99">
        <v>35</v>
      </c>
      <c r="U99">
        <v>31</v>
      </c>
      <c r="V99">
        <v>70</v>
      </c>
      <c r="W99">
        <v>136</v>
      </c>
    </row>
    <row r="100" spans="1:24" x14ac:dyDescent="0.25">
      <c r="A100" t="s">
        <v>39</v>
      </c>
      <c r="B100" s="13">
        <f>K101+K102</f>
        <v>0.25800000000000001</v>
      </c>
      <c r="C100" s="13">
        <f>L101+L102</f>
        <v>0.31612903225806449</v>
      </c>
      <c r="D100" s="13">
        <f>M101+M102</f>
        <v>0.29457364341085268</v>
      </c>
      <c r="E100" s="13">
        <f>N101+N102</f>
        <v>0.19444444444444442</v>
      </c>
      <c r="J100" t="s">
        <v>35</v>
      </c>
      <c r="K100" s="15">
        <f>W100/W103</f>
        <v>0.13100000000000001</v>
      </c>
      <c r="L100" s="15">
        <f>T100/T103</f>
        <v>0.11612903225806452</v>
      </c>
      <c r="M100" s="15">
        <f>U100/U103</f>
        <v>0.12790697674418605</v>
      </c>
      <c r="N100" s="15">
        <f>V100/V103</f>
        <v>0.14351851851851852</v>
      </c>
      <c r="O100" s="15"/>
      <c r="S100" t="s">
        <v>35</v>
      </c>
      <c r="T100">
        <v>36</v>
      </c>
      <c r="U100">
        <v>33</v>
      </c>
      <c r="V100">
        <v>62</v>
      </c>
      <c r="W100">
        <v>131</v>
      </c>
    </row>
    <row r="101" spans="1:24" x14ac:dyDescent="0.25">
      <c r="J101" t="s">
        <v>36</v>
      </c>
      <c r="K101" s="15">
        <f>W101/W103</f>
        <v>8.7999999999999995E-2</v>
      </c>
      <c r="L101" s="15">
        <f>T101/T103</f>
        <v>9.0322580645161285E-2</v>
      </c>
      <c r="M101" s="15">
        <f>U101/U103</f>
        <v>7.7519379844961239E-2</v>
      </c>
      <c r="N101" s="15">
        <f>V101/V103</f>
        <v>9.2592592592592587E-2</v>
      </c>
      <c r="O101" s="15"/>
      <c r="S101" t="s">
        <v>36</v>
      </c>
      <c r="T101">
        <v>28</v>
      </c>
      <c r="U101">
        <v>20</v>
      </c>
      <c r="V101">
        <v>40</v>
      </c>
      <c r="W101">
        <v>88</v>
      </c>
    </row>
    <row r="102" spans="1:24" x14ac:dyDescent="0.25">
      <c r="J102" t="s">
        <v>37</v>
      </c>
      <c r="K102" s="15">
        <f>W102/W103</f>
        <v>0.17</v>
      </c>
      <c r="L102" s="15">
        <f>T102/T103</f>
        <v>0.22580645161290322</v>
      </c>
      <c r="M102" s="15">
        <f>U102/U103</f>
        <v>0.21705426356589147</v>
      </c>
      <c r="N102" s="15">
        <f>V102/V103</f>
        <v>0.10185185185185185</v>
      </c>
      <c r="O102" s="15"/>
      <c r="S102" t="s">
        <v>37</v>
      </c>
      <c r="T102">
        <v>70</v>
      </c>
      <c r="U102">
        <v>56</v>
      </c>
      <c r="V102">
        <v>44</v>
      </c>
      <c r="W102">
        <v>170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132</v>
      </c>
    </row>
    <row r="110" spans="1:24" x14ac:dyDescent="0.25">
      <c r="A110" t="str">
        <f>R109</f>
        <v>Importance of rights to American democracy -- When the U.S. Constitution guarantees rights to 'all persons,' this includes both citizens and non-citizens.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0.61322645290581157</v>
      </c>
      <c r="C113" s="13">
        <f>L113+L114</f>
        <v>0.90026246719160108</v>
      </c>
      <c r="D113" s="13">
        <f>M113+M114</f>
        <v>0.37073170731707317</v>
      </c>
      <c r="E113" s="13">
        <f>N113+N114</f>
        <v>0.66666666666666663</v>
      </c>
      <c r="F113" s="13">
        <f>O113+O114</f>
        <v>0.55897435897435899</v>
      </c>
      <c r="J113" t="s">
        <v>33</v>
      </c>
      <c r="K113" s="15">
        <f>X113/X118</f>
        <v>0.47695390781563124</v>
      </c>
      <c r="L113" s="15">
        <f>T113/T118</f>
        <v>0.76377952755905509</v>
      </c>
      <c r="M113" s="15">
        <f>U113/U118</f>
        <v>0.25365853658536586</v>
      </c>
      <c r="N113" s="15">
        <f>V113/V118</f>
        <v>0.5</v>
      </c>
      <c r="O113" s="15">
        <f>W113/W118</f>
        <v>0.38461538461538464</v>
      </c>
      <c r="R113" t="s">
        <v>126</v>
      </c>
      <c r="S113" t="s">
        <v>33</v>
      </c>
      <c r="T113">
        <v>291</v>
      </c>
      <c r="U113">
        <v>104</v>
      </c>
      <c r="V113">
        <v>6</v>
      </c>
      <c r="W113">
        <v>75</v>
      </c>
      <c r="X113">
        <v>476</v>
      </c>
    </row>
    <row r="114" spans="1:24" x14ac:dyDescent="0.25">
      <c r="A114" t="s">
        <v>35</v>
      </c>
      <c r="B114" s="13">
        <f>K115</f>
        <v>0.13026052104208416</v>
      </c>
      <c r="C114" s="13">
        <f>L115</f>
        <v>5.5118110236220472E-2</v>
      </c>
      <c r="D114" s="13">
        <f>M115</f>
        <v>0.15609756097560976</v>
      </c>
      <c r="E114" s="13">
        <f>N115</f>
        <v>0</v>
      </c>
      <c r="F114" s="13">
        <f>O115</f>
        <v>0.23076923076923078</v>
      </c>
      <c r="J114" t="s">
        <v>34</v>
      </c>
      <c r="K114" s="15">
        <f>X114/X118</f>
        <v>0.13627254509018036</v>
      </c>
      <c r="L114" s="15">
        <f>T114/T118</f>
        <v>0.13648293963254593</v>
      </c>
      <c r="M114" s="15">
        <f>U114/U118</f>
        <v>0.11707317073170732</v>
      </c>
      <c r="N114" s="15">
        <f>V114/V118</f>
        <v>0.16666666666666666</v>
      </c>
      <c r="O114" s="15">
        <f>W114/W118</f>
        <v>0.17435897435897435</v>
      </c>
      <c r="S114" t="s">
        <v>34</v>
      </c>
      <c r="T114">
        <v>52</v>
      </c>
      <c r="U114">
        <v>48</v>
      </c>
      <c r="V114">
        <v>2</v>
      </c>
      <c r="W114">
        <v>34</v>
      </c>
      <c r="X114">
        <v>136</v>
      </c>
    </row>
    <row r="115" spans="1:24" x14ac:dyDescent="0.25">
      <c r="A115" t="s">
        <v>39</v>
      </c>
      <c r="B115" s="13">
        <f>K116+K117</f>
        <v>0.25651302605210424</v>
      </c>
      <c r="C115" s="13">
        <f>L116+L117</f>
        <v>4.4619422572178477E-2</v>
      </c>
      <c r="D115" s="13">
        <f>M116+M117</f>
        <v>0.47317073170731705</v>
      </c>
      <c r="E115" s="13">
        <f>N116+N117</f>
        <v>0.33333333333333331</v>
      </c>
      <c r="F115" s="13">
        <f>O116+O117</f>
        <v>0.21025641025641026</v>
      </c>
      <c r="J115" t="s">
        <v>35</v>
      </c>
      <c r="K115" s="15">
        <f>X115/X118</f>
        <v>0.13026052104208416</v>
      </c>
      <c r="L115" s="15">
        <f>T115/T118</f>
        <v>5.5118110236220472E-2</v>
      </c>
      <c r="M115" s="15">
        <f>U115/U118</f>
        <v>0.15609756097560976</v>
      </c>
      <c r="N115" s="15">
        <f>V115/V118</f>
        <v>0</v>
      </c>
      <c r="O115" s="15">
        <f>W115/W118</f>
        <v>0.23076923076923078</v>
      </c>
      <c r="S115" t="s">
        <v>35</v>
      </c>
      <c r="T115">
        <v>21</v>
      </c>
      <c r="U115">
        <v>64</v>
      </c>
      <c r="V115">
        <v>0</v>
      </c>
      <c r="W115">
        <v>45</v>
      </c>
      <c r="X115">
        <v>130</v>
      </c>
    </row>
    <row r="116" spans="1:24" x14ac:dyDescent="0.25">
      <c r="J116" t="s">
        <v>36</v>
      </c>
      <c r="K116" s="15">
        <f>X116/X118</f>
        <v>8.7174348697394793E-2</v>
      </c>
      <c r="L116" s="15">
        <f>T116/T118</f>
        <v>3.6745406824146981E-2</v>
      </c>
      <c r="M116" s="15">
        <f>U116/U118</f>
        <v>0.11707317073170732</v>
      </c>
      <c r="N116" s="15">
        <f>V116/V118</f>
        <v>0.25</v>
      </c>
      <c r="O116" s="15">
        <f>W116/W118</f>
        <v>0.11282051282051282</v>
      </c>
      <c r="S116" t="s">
        <v>36</v>
      </c>
      <c r="T116">
        <v>14</v>
      </c>
      <c r="U116">
        <v>48</v>
      </c>
      <c r="V116">
        <v>3</v>
      </c>
      <c r="W116">
        <v>22</v>
      </c>
      <c r="X116">
        <v>87</v>
      </c>
    </row>
    <row r="117" spans="1:24" x14ac:dyDescent="0.25">
      <c r="J117" t="s">
        <v>37</v>
      </c>
      <c r="K117" s="15">
        <f>X117/X118</f>
        <v>0.16933867735470942</v>
      </c>
      <c r="L117" s="15">
        <f>T117/T118</f>
        <v>7.874015748031496E-3</v>
      </c>
      <c r="M117" s="15">
        <f>U117/U118</f>
        <v>0.35609756097560974</v>
      </c>
      <c r="N117" s="15">
        <f>V117/V118</f>
        <v>8.3333333333333329E-2</v>
      </c>
      <c r="O117" s="15">
        <f>W117/W118</f>
        <v>9.7435897435897437E-2</v>
      </c>
      <c r="S117" t="s">
        <v>37</v>
      </c>
      <c r="T117">
        <v>3</v>
      </c>
      <c r="U117">
        <v>146</v>
      </c>
      <c r="V117">
        <v>1</v>
      </c>
      <c r="W117">
        <v>19</v>
      </c>
      <c r="X117">
        <v>169</v>
      </c>
    </row>
    <row r="118" spans="1:24" x14ac:dyDescent="0.25">
      <c r="R118" t="s">
        <v>2</v>
      </c>
      <c r="T118">
        <v>381</v>
      </c>
      <c r="U118">
        <v>410</v>
      </c>
      <c r="V118">
        <v>12</v>
      </c>
      <c r="W118">
        <v>195</v>
      </c>
      <c r="X118">
        <v>998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9B40-2E28-374D-9F03-E71367487329}">
  <sheetPr>
    <pageSetUpPr fitToPage="1"/>
  </sheetPr>
  <dimension ref="A1:K28"/>
  <sheetViews>
    <sheetView showGridLines="0" tabSelected="1" zoomScale="130" zoomScaleNormal="130" workbookViewId="0">
      <selection activeCell="B16" sqref="B16"/>
    </sheetView>
  </sheetViews>
  <sheetFormatPr baseColWidth="10" defaultRowHeight="19" x14ac:dyDescent="0.25"/>
  <cols>
    <col min="1" max="1" width="28.140625" style="3" customWidth="1"/>
    <col min="2" max="2" width="45.5703125" customWidth="1"/>
    <col min="3" max="6" width="16.7109375" customWidth="1"/>
    <col min="8" max="8" width="10.7109375" style="14"/>
  </cols>
  <sheetData>
    <row r="1" spans="1:11" ht="57" customHeight="1" x14ac:dyDescent="0.25">
      <c r="A1" s="21" t="s">
        <v>213</v>
      </c>
      <c r="B1" s="21"/>
      <c r="C1" s="21"/>
      <c r="D1" s="21"/>
      <c r="E1" s="21"/>
      <c r="F1" s="21"/>
      <c r="H1" s="23" t="s">
        <v>212</v>
      </c>
    </row>
    <row r="2" spans="1:11" x14ac:dyDescent="0.25">
      <c r="B2" s="8"/>
      <c r="C2" s="8"/>
      <c r="D2" s="8"/>
      <c r="E2" s="8"/>
      <c r="F2" s="8"/>
      <c r="H2" s="23"/>
    </row>
    <row r="3" spans="1:11" x14ac:dyDescent="0.25">
      <c r="A3" s="9" t="s">
        <v>211</v>
      </c>
      <c r="B3" t="s">
        <v>45</v>
      </c>
      <c r="C3" s="5" t="s">
        <v>41</v>
      </c>
      <c r="D3" s="5" t="s">
        <v>42</v>
      </c>
      <c r="E3" s="5" t="s">
        <v>43</v>
      </c>
      <c r="F3" s="5" t="s">
        <v>44</v>
      </c>
      <c r="H3" s="23"/>
      <c r="K3" s="5"/>
    </row>
    <row r="4" spans="1:11" s="4" customFormat="1" ht="66" customHeight="1" x14ac:dyDescent="0.25">
      <c r="A4" s="4" t="s">
        <v>195</v>
      </c>
      <c r="B4" s="12" t="s">
        <v>184</v>
      </c>
      <c r="C4" s="7">
        <v>0.91091091091091081</v>
      </c>
      <c r="D4" s="7">
        <v>0.92657342657342656</v>
      </c>
      <c r="E4" s="7">
        <v>0.90189873417721511</v>
      </c>
      <c r="F4" s="7">
        <v>0.92523364485981308</v>
      </c>
      <c r="G4" s="6"/>
      <c r="H4" s="20">
        <f>D4-F4</f>
        <v>1.339781713613486E-3</v>
      </c>
      <c r="I4" s="6"/>
      <c r="J4" s="6"/>
      <c r="K4" s="6"/>
    </row>
    <row r="5" spans="1:11" s="4" customFormat="1" ht="66" customHeight="1" x14ac:dyDescent="0.25">
      <c r="A5" s="4" t="s">
        <v>196</v>
      </c>
      <c r="B5" s="12" t="s">
        <v>183</v>
      </c>
      <c r="C5" s="7">
        <v>0.90229312063808575</v>
      </c>
      <c r="D5" s="7">
        <v>0.91986062717770034</v>
      </c>
      <c r="E5" s="7">
        <v>0.89589905362776023</v>
      </c>
      <c r="F5" s="7">
        <v>0.90993788819875765</v>
      </c>
      <c r="G5" s="6"/>
      <c r="H5" s="20">
        <f t="shared" ref="H5:H19" si="0">D5-F5</f>
        <v>9.9227389789426912E-3</v>
      </c>
      <c r="I5" s="6"/>
      <c r="J5" s="6"/>
      <c r="K5" s="6"/>
    </row>
    <row r="6" spans="1:11" s="4" customFormat="1" ht="66" customHeight="1" x14ac:dyDescent="0.25">
      <c r="A6" s="4" t="s">
        <v>197</v>
      </c>
      <c r="B6" s="12" t="s">
        <v>185</v>
      </c>
      <c r="C6" s="7">
        <v>0.9011976047904191</v>
      </c>
      <c r="D6" s="7">
        <v>0.93031358885017423</v>
      </c>
      <c r="E6" s="7">
        <v>0.91167192429022081</v>
      </c>
      <c r="F6" s="7">
        <v>0.88819875776397517</v>
      </c>
      <c r="G6" s="6"/>
      <c r="H6" s="20">
        <f t="shared" si="0"/>
        <v>4.2114831086199067E-2</v>
      </c>
      <c r="I6" s="6"/>
      <c r="J6" s="6"/>
      <c r="K6" s="6"/>
    </row>
    <row r="7" spans="1:11" s="4" customFormat="1" ht="66" customHeight="1" x14ac:dyDescent="0.25">
      <c r="A7" s="4" t="s">
        <v>198</v>
      </c>
      <c r="B7" s="12" t="s">
        <v>181</v>
      </c>
      <c r="C7" s="7">
        <v>0.90100000000000002</v>
      </c>
      <c r="D7" s="7">
        <v>0.91986062717770034</v>
      </c>
      <c r="E7" s="7">
        <v>0.92698412698412702</v>
      </c>
      <c r="F7" s="7">
        <v>0.8909657320872274</v>
      </c>
      <c r="G7" s="6"/>
      <c r="H7" s="20">
        <f t="shared" si="0"/>
        <v>2.8894895090472938E-2</v>
      </c>
      <c r="I7" s="6"/>
      <c r="J7" s="6"/>
      <c r="K7" s="6"/>
    </row>
    <row r="8" spans="1:11" s="4" customFormat="1" ht="66" customHeight="1" x14ac:dyDescent="0.25">
      <c r="A8" s="4" t="s">
        <v>199</v>
      </c>
      <c r="B8" s="12" t="s">
        <v>187</v>
      </c>
      <c r="C8" s="7">
        <v>0.90009990009990004</v>
      </c>
      <c r="D8" s="7">
        <v>0.92682926829268297</v>
      </c>
      <c r="E8" s="7">
        <v>0.90506329113924056</v>
      </c>
      <c r="F8" s="7">
        <v>0.89719626168224298</v>
      </c>
      <c r="G8" s="6"/>
      <c r="H8" s="20">
        <f t="shared" si="0"/>
        <v>2.9633006610439994E-2</v>
      </c>
      <c r="I8" s="6"/>
      <c r="J8" s="6"/>
      <c r="K8" s="6"/>
    </row>
    <row r="9" spans="1:11" s="4" customFormat="1" ht="66" customHeight="1" x14ac:dyDescent="0.25">
      <c r="A9" s="4" t="s">
        <v>200</v>
      </c>
      <c r="B9" s="12" t="s">
        <v>186</v>
      </c>
      <c r="C9" s="7">
        <v>0.88211788211788211</v>
      </c>
      <c r="D9" s="7">
        <v>0.8951048951048951</v>
      </c>
      <c r="E9" s="7">
        <v>0.88643533123028395</v>
      </c>
      <c r="F9" s="7">
        <v>0.89751552795031053</v>
      </c>
      <c r="G9" s="6"/>
      <c r="H9" s="20">
        <f t="shared" si="0"/>
        <v>-2.410632845415428E-3</v>
      </c>
      <c r="I9" s="6"/>
      <c r="J9" s="6"/>
      <c r="K9" s="6"/>
    </row>
    <row r="10" spans="1:11" s="4" customFormat="1" ht="66" customHeight="1" x14ac:dyDescent="0.25">
      <c r="A10" s="4" t="s">
        <v>201</v>
      </c>
      <c r="B10" s="12" t="s">
        <v>194</v>
      </c>
      <c r="C10" s="7">
        <v>0.86099999999999999</v>
      </c>
      <c r="D10" s="7">
        <v>0.88153310104529614</v>
      </c>
      <c r="E10" s="7">
        <v>0.87025316455696211</v>
      </c>
      <c r="F10" s="7">
        <v>0.84735202492211825</v>
      </c>
      <c r="G10" s="6"/>
      <c r="H10" s="20">
        <f t="shared" si="0"/>
        <v>3.4181076123177889E-2</v>
      </c>
      <c r="I10" s="6"/>
      <c r="J10" s="6"/>
      <c r="K10" s="6"/>
    </row>
    <row r="11" spans="1:11" s="4" customFormat="1" ht="66" customHeight="1" x14ac:dyDescent="0.25">
      <c r="A11" s="4" t="s">
        <v>202</v>
      </c>
      <c r="B11" s="12" t="s">
        <v>192</v>
      </c>
      <c r="C11" s="7">
        <v>0.85370741482965939</v>
      </c>
      <c r="D11" s="7">
        <v>0.90175438596491231</v>
      </c>
      <c r="E11" s="7">
        <v>0.87697160883280767</v>
      </c>
      <c r="F11" s="7">
        <v>0.796875</v>
      </c>
      <c r="G11" s="6"/>
      <c r="H11" s="20">
        <f t="shared" si="0"/>
        <v>0.10487938596491231</v>
      </c>
      <c r="I11" s="6"/>
      <c r="J11" s="6"/>
      <c r="K11" s="6"/>
    </row>
    <row r="12" spans="1:11" s="4" customFormat="1" ht="66" customHeight="1" x14ac:dyDescent="0.25">
      <c r="A12" s="4" t="s">
        <v>203</v>
      </c>
      <c r="B12" s="12" t="s">
        <v>189</v>
      </c>
      <c r="C12" s="7">
        <v>0.85085085085085088</v>
      </c>
      <c r="D12" s="7">
        <v>0.90559440559440552</v>
      </c>
      <c r="E12" s="7">
        <v>0.84542586750788651</v>
      </c>
      <c r="F12" s="7">
        <v>0.82187500000000002</v>
      </c>
      <c r="G12" s="6"/>
      <c r="H12" s="20">
        <f t="shared" si="0"/>
        <v>8.3719405594405494E-2</v>
      </c>
      <c r="I12" s="6"/>
      <c r="J12" s="6"/>
      <c r="K12" s="6"/>
    </row>
    <row r="13" spans="1:11" s="4" customFormat="1" ht="66" customHeight="1" x14ac:dyDescent="0.25">
      <c r="A13" s="4" t="s">
        <v>204</v>
      </c>
      <c r="B13" s="12" t="s">
        <v>191</v>
      </c>
      <c r="C13" s="7">
        <v>0.80980980980980977</v>
      </c>
      <c r="D13" s="7">
        <v>0.86759581881533099</v>
      </c>
      <c r="E13" s="7">
        <v>0.86075949367088611</v>
      </c>
      <c r="F13" s="7">
        <v>0.72585669781931461</v>
      </c>
      <c r="G13" s="6"/>
      <c r="H13" s="20">
        <f t="shared" si="0"/>
        <v>0.14173912099601638</v>
      </c>
      <c r="I13" s="6"/>
      <c r="J13" s="6"/>
      <c r="K13" s="6"/>
    </row>
    <row r="14" spans="1:11" s="4" customFormat="1" ht="66" customHeight="1" x14ac:dyDescent="0.25">
      <c r="A14" s="4" t="s">
        <v>205</v>
      </c>
      <c r="B14" s="12" t="s">
        <v>182</v>
      </c>
      <c r="C14" s="7">
        <v>0.79379379379379378</v>
      </c>
      <c r="D14" s="7">
        <v>0.81184668989547037</v>
      </c>
      <c r="E14" s="7">
        <v>0.76190476190476197</v>
      </c>
      <c r="F14" s="7">
        <v>0.838006230529595</v>
      </c>
      <c r="G14" s="6"/>
      <c r="H14" s="20">
        <f t="shared" si="0"/>
        <v>-2.6159540634124623E-2</v>
      </c>
      <c r="I14" s="6"/>
      <c r="J14" s="6"/>
      <c r="K14" s="6"/>
    </row>
    <row r="15" spans="1:11" s="4" customFormat="1" ht="66" customHeight="1" x14ac:dyDescent="0.25">
      <c r="A15" s="4" t="s">
        <v>206</v>
      </c>
      <c r="B15" s="12" t="s">
        <v>190</v>
      </c>
      <c r="C15" s="7">
        <v>0.79200000000000004</v>
      </c>
      <c r="D15" s="7">
        <v>0.87108013937282225</v>
      </c>
      <c r="E15" s="7">
        <v>0.82539682539682546</v>
      </c>
      <c r="F15" s="7">
        <v>0.70716510903426788</v>
      </c>
      <c r="G15" s="6"/>
      <c r="H15" s="20">
        <f t="shared" si="0"/>
        <v>0.16391503033855437</v>
      </c>
      <c r="I15" s="6"/>
      <c r="J15" s="6"/>
      <c r="K15" s="6"/>
    </row>
    <row r="16" spans="1:11" s="4" customFormat="1" ht="66" customHeight="1" x14ac:dyDescent="0.25">
      <c r="A16" s="4" t="s">
        <v>207</v>
      </c>
      <c r="B16" s="12" t="s">
        <v>193</v>
      </c>
      <c r="C16" s="7">
        <v>0.76152304609218435</v>
      </c>
      <c r="D16" s="7">
        <v>0.8951048951048951</v>
      </c>
      <c r="E16" s="7">
        <v>0.75555555555555554</v>
      </c>
      <c r="F16" s="7">
        <v>0.66355140186915884</v>
      </c>
      <c r="G16" s="6"/>
      <c r="H16" s="20">
        <f t="shared" si="0"/>
        <v>0.23155349323573626</v>
      </c>
      <c r="I16" s="6"/>
      <c r="J16" s="6"/>
      <c r="K16" s="6"/>
    </row>
    <row r="17" spans="1:11" s="4" customFormat="1" ht="66" customHeight="1" x14ac:dyDescent="0.25">
      <c r="A17" s="4" t="s">
        <v>208</v>
      </c>
      <c r="B17" s="12" t="s">
        <v>180</v>
      </c>
      <c r="C17" s="7">
        <v>0.68937875751503008</v>
      </c>
      <c r="D17" s="7">
        <v>0.91986062717770034</v>
      </c>
      <c r="E17" s="7">
        <v>0.7047619047619047</v>
      </c>
      <c r="F17" s="7">
        <v>0.46728971962616817</v>
      </c>
      <c r="G17" s="6"/>
      <c r="H17" s="20">
        <f t="shared" si="0"/>
        <v>0.45257090755153218</v>
      </c>
      <c r="I17" s="6"/>
      <c r="J17" s="6"/>
      <c r="K17" s="6"/>
    </row>
    <row r="18" spans="1:11" s="4" customFormat="1" ht="66" customHeight="1" x14ac:dyDescent="0.25">
      <c r="A18" s="4" t="s">
        <v>209</v>
      </c>
      <c r="B18" s="12" t="s">
        <v>214</v>
      </c>
      <c r="C18" s="7">
        <v>0.66900000000000004</v>
      </c>
      <c r="D18" s="7">
        <v>0.89160839160839156</v>
      </c>
      <c r="E18" s="7">
        <v>0.68769716088328081</v>
      </c>
      <c r="F18" s="7">
        <v>0.44859813084112143</v>
      </c>
      <c r="G18" s="6"/>
      <c r="H18" s="20">
        <f t="shared" si="0"/>
        <v>0.44301026076727013</v>
      </c>
      <c r="I18" s="6"/>
      <c r="J18" s="6"/>
      <c r="K18" s="6"/>
    </row>
    <row r="19" spans="1:11" s="4" customFormat="1" ht="66" customHeight="1" x14ac:dyDescent="0.25">
      <c r="A19" s="4" t="s">
        <v>210</v>
      </c>
      <c r="B19" s="12" t="s">
        <v>188</v>
      </c>
      <c r="C19" s="7">
        <v>0.6107784431137725</v>
      </c>
      <c r="D19" s="7">
        <v>0.8571428571428571</v>
      </c>
      <c r="E19" s="7">
        <v>0.63722397476340698</v>
      </c>
      <c r="F19" s="7">
        <v>0.38317757009345793</v>
      </c>
      <c r="G19" s="6"/>
      <c r="H19" s="20">
        <f t="shared" si="0"/>
        <v>0.47396528704939916</v>
      </c>
      <c r="I19" s="6"/>
      <c r="J19" s="6"/>
      <c r="K19" s="6"/>
    </row>
    <row r="20" spans="1:11" x14ac:dyDescent="0.25">
      <c r="B20" s="3"/>
    </row>
    <row r="21" spans="1:11" x14ac:dyDescent="0.25">
      <c r="A21" t="s">
        <v>46</v>
      </c>
      <c r="B21" s="3"/>
    </row>
    <row r="22" spans="1:11" x14ac:dyDescent="0.25">
      <c r="B22" s="3"/>
    </row>
    <row r="23" spans="1:11" x14ac:dyDescent="0.25">
      <c r="A23" s="22" t="s">
        <v>235</v>
      </c>
      <c r="B23" s="22"/>
      <c r="C23" s="22"/>
      <c r="D23" s="22"/>
      <c r="E23" s="22"/>
      <c r="F23" s="22"/>
    </row>
    <row r="24" spans="1:11" x14ac:dyDescent="0.25">
      <c r="A24" s="22"/>
      <c r="B24" s="22"/>
      <c r="C24" s="22"/>
      <c r="D24" s="22"/>
      <c r="E24" s="22"/>
      <c r="F24" s="22"/>
    </row>
    <row r="25" spans="1:11" x14ac:dyDescent="0.25">
      <c r="B25" s="3"/>
    </row>
    <row r="26" spans="1:11" x14ac:dyDescent="0.25">
      <c r="B26" s="3"/>
    </row>
    <row r="27" spans="1:11" x14ac:dyDescent="0.25">
      <c r="B27" s="3"/>
    </row>
    <row r="28" spans="1:11" x14ac:dyDescent="0.25">
      <c r="B28" s="3"/>
    </row>
  </sheetData>
  <sortState xmlns:xlrd2="http://schemas.microsoft.com/office/spreadsheetml/2017/richdata2" ref="B4:F19">
    <sortCondition descending="1" ref="C4:C19"/>
  </sortState>
  <mergeCells count="3">
    <mergeCell ref="A1:F1"/>
    <mergeCell ref="A23:F24"/>
    <mergeCell ref="H1:H3"/>
  </mergeCells>
  <pageMargins left="0.7" right="0.7" top="0.75" bottom="0.75" header="0.3" footer="0.3"/>
  <pageSetup scale="5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ED5F-55C9-504B-97BE-5BE4888ADCF7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93</v>
      </c>
    </row>
    <row r="6" spans="1:24" x14ac:dyDescent="0.25">
      <c r="A6" t="str">
        <f>R5</f>
        <v>Importance of fair processes to American democracy -- When charged with violating the law, evidence must be presented in an open and transparent manner within a court of law.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0.91091091091091081</v>
      </c>
      <c r="C9" s="13">
        <f>L9+L10</f>
        <v>0.92657342657342656</v>
      </c>
      <c r="D9" s="13">
        <f>M9+M10</f>
        <v>0.90189873417721511</v>
      </c>
      <c r="E9" s="13">
        <f>N9+N10</f>
        <v>0.92523364485981308</v>
      </c>
      <c r="F9" s="13">
        <f>O9+O10</f>
        <v>0.82894736842105265</v>
      </c>
      <c r="J9" t="s">
        <v>33</v>
      </c>
      <c r="K9" s="15">
        <f>X9/X14</f>
        <v>0.77977977977977975</v>
      </c>
      <c r="L9" s="15">
        <f>T9/T14</f>
        <v>0.78671328671328666</v>
      </c>
      <c r="M9" s="15">
        <f>U9/U14</f>
        <v>0.80379746835443033</v>
      </c>
      <c r="N9" s="15">
        <f>V9/V14</f>
        <v>0.7570093457943925</v>
      </c>
      <c r="O9" s="15">
        <f>W9/W14</f>
        <v>0.75</v>
      </c>
      <c r="R9" t="s">
        <v>94</v>
      </c>
      <c r="S9" t="s">
        <v>33</v>
      </c>
      <c r="T9">
        <v>225</v>
      </c>
      <c r="U9">
        <v>254</v>
      </c>
      <c r="V9">
        <v>243</v>
      </c>
      <c r="W9">
        <v>57</v>
      </c>
      <c r="X9">
        <v>779</v>
      </c>
    </row>
    <row r="10" spans="1:24" x14ac:dyDescent="0.25">
      <c r="A10" t="s">
        <v>35</v>
      </c>
      <c r="B10" s="13">
        <f>K11</f>
        <v>7.5075075075075076E-2</v>
      </c>
      <c r="C10" s="13">
        <f>L11</f>
        <v>6.2937062937062943E-2</v>
      </c>
      <c r="D10" s="13">
        <f>M11</f>
        <v>7.9113924050632917E-2</v>
      </c>
      <c r="E10" s="13">
        <f>N11</f>
        <v>6.5420560747663545E-2</v>
      </c>
      <c r="F10" s="13">
        <f>O11</f>
        <v>0.14473684210526316</v>
      </c>
      <c r="J10" t="s">
        <v>34</v>
      </c>
      <c r="K10" s="15">
        <f>X10/X14</f>
        <v>0.13113113113113112</v>
      </c>
      <c r="L10" s="15">
        <f>T10/T14</f>
        <v>0.13986013986013987</v>
      </c>
      <c r="M10" s="15">
        <f>U10/U14</f>
        <v>9.8101265822784806E-2</v>
      </c>
      <c r="N10" s="15">
        <f>V10/V14</f>
        <v>0.16822429906542055</v>
      </c>
      <c r="O10" s="15">
        <f>W10/W14</f>
        <v>7.8947368421052627E-2</v>
      </c>
      <c r="S10" t="s">
        <v>34</v>
      </c>
      <c r="T10">
        <v>40</v>
      </c>
      <c r="U10">
        <v>31</v>
      </c>
      <c r="V10">
        <v>54</v>
      </c>
      <c r="W10">
        <v>6</v>
      </c>
      <c r="X10">
        <v>131</v>
      </c>
    </row>
    <row r="11" spans="1:24" x14ac:dyDescent="0.25">
      <c r="A11" t="s">
        <v>39</v>
      </c>
      <c r="B11" s="13">
        <f>K12+K13</f>
        <v>1.4014014014014014E-2</v>
      </c>
      <c r="C11" s="13">
        <f>L12+L13</f>
        <v>1.048951048951049E-2</v>
      </c>
      <c r="D11" s="13">
        <f>M12+M13</f>
        <v>1.8987341772151899E-2</v>
      </c>
      <c r="E11" s="13">
        <f>N12+N13</f>
        <v>9.3457943925233638E-3</v>
      </c>
      <c r="F11" s="13">
        <f>O12+O13</f>
        <v>2.6315789473684209E-2</v>
      </c>
      <c r="J11" t="s">
        <v>35</v>
      </c>
      <c r="K11" s="15">
        <f>X11/X14</f>
        <v>7.5075075075075076E-2</v>
      </c>
      <c r="L11" s="15">
        <f>T11/T14</f>
        <v>6.2937062937062943E-2</v>
      </c>
      <c r="M11" s="15">
        <f>U11/U14</f>
        <v>7.9113924050632917E-2</v>
      </c>
      <c r="N11" s="15">
        <f>V11/V14</f>
        <v>6.5420560747663545E-2</v>
      </c>
      <c r="O11" s="15">
        <f>W11/W14</f>
        <v>0.14473684210526316</v>
      </c>
      <c r="S11" t="s">
        <v>35</v>
      </c>
      <c r="T11">
        <v>18</v>
      </c>
      <c r="U11">
        <v>25</v>
      </c>
      <c r="V11">
        <v>21</v>
      </c>
      <c r="W11">
        <v>11</v>
      </c>
      <c r="X11">
        <v>75</v>
      </c>
    </row>
    <row r="12" spans="1:24" x14ac:dyDescent="0.25">
      <c r="J12" t="s">
        <v>36</v>
      </c>
      <c r="K12" s="15">
        <f>X12/X14</f>
        <v>1.1011011011011011E-2</v>
      </c>
      <c r="L12" s="15">
        <f>T12/T14</f>
        <v>1.048951048951049E-2</v>
      </c>
      <c r="M12" s="15">
        <f>U12/U14</f>
        <v>1.5822784810126583E-2</v>
      </c>
      <c r="N12" s="15">
        <f>V12/V14</f>
        <v>6.2305295950155761E-3</v>
      </c>
      <c r="O12" s="15">
        <f>W12/W14</f>
        <v>1.3157894736842105E-2</v>
      </c>
      <c r="S12" t="s">
        <v>36</v>
      </c>
      <c r="T12">
        <v>3</v>
      </c>
      <c r="U12">
        <v>5</v>
      </c>
      <c r="V12">
        <v>2</v>
      </c>
      <c r="W12">
        <v>1</v>
      </c>
      <c r="X12">
        <v>11</v>
      </c>
    </row>
    <row r="13" spans="1:24" x14ac:dyDescent="0.25">
      <c r="J13" t="s">
        <v>37</v>
      </c>
      <c r="K13" s="15">
        <f>X13/X14</f>
        <v>3.003003003003003E-3</v>
      </c>
      <c r="L13" s="15">
        <f>T13/T14</f>
        <v>0</v>
      </c>
      <c r="M13" s="15">
        <f>U13/U14</f>
        <v>3.1645569620253164E-3</v>
      </c>
      <c r="N13" s="15">
        <f>V13/V14</f>
        <v>3.1152647975077881E-3</v>
      </c>
      <c r="O13" s="15">
        <f>W13/W14</f>
        <v>1.3157894736842105E-2</v>
      </c>
      <c r="S13" t="s">
        <v>37</v>
      </c>
      <c r="T13">
        <v>0</v>
      </c>
      <c r="U13">
        <v>1</v>
      </c>
      <c r="V13">
        <v>1</v>
      </c>
      <c r="W13">
        <v>1</v>
      </c>
      <c r="X13">
        <v>3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286</v>
      </c>
      <c r="U14">
        <v>316</v>
      </c>
      <c r="V14">
        <v>321</v>
      </c>
      <c r="W14">
        <v>76</v>
      </c>
      <c r="X14">
        <v>999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95</v>
      </c>
    </row>
    <row r="20" spans="1:24" x14ac:dyDescent="0.25">
      <c r="A20" t="str">
        <f>R19</f>
        <v>Importance of fair processes to American democracy -- When charged with violating the law, evidence must be presented in an open and transparent manner within a court of law.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0.90818363273453095</v>
      </c>
      <c r="C23" s="13">
        <f>L23+L24</f>
        <v>0.96078431372549011</v>
      </c>
      <c r="D23" s="13">
        <f>M23+M24</f>
        <v>0.89285714285714279</v>
      </c>
      <c r="E23" s="13">
        <f>N23+N24</f>
        <v>0.92634560906515584</v>
      </c>
      <c r="F23" s="13">
        <f>O23+O24</f>
        <v>0.7325581395348838</v>
      </c>
      <c r="J23" t="s">
        <v>33</v>
      </c>
      <c r="K23" s="15">
        <f>X23/X28</f>
        <v>0.77744510978043913</v>
      </c>
      <c r="L23" s="15">
        <f>T23/T28</f>
        <v>0.85490196078431369</v>
      </c>
      <c r="M23" s="15">
        <f>U23/U28</f>
        <v>0.75974025974025972</v>
      </c>
      <c r="N23" s="15">
        <f>V23/V28</f>
        <v>0.78186968838526916</v>
      </c>
      <c r="O23" s="15">
        <f>W23/W28</f>
        <v>0.59302325581395354</v>
      </c>
      <c r="R23" t="s">
        <v>94</v>
      </c>
      <c r="S23" t="s">
        <v>33</v>
      </c>
      <c r="T23">
        <v>218</v>
      </c>
      <c r="U23">
        <v>234</v>
      </c>
      <c r="V23">
        <v>276</v>
      </c>
      <c r="W23">
        <v>51</v>
      </c>
      <c r="X23">
        <v>779</v>
      </c>
    </row>
    <row r="24" spans="1:24" x14ac:dyDescent="0.25">
      <c r="A24" t="s">
        <v>35</v>
      </c>
      <c r="B24" s="13">
        <f>K25</f>
        <v>7.5848303393213579E-2</v>
      </c>
      <c r="C24" s="13">
        <f>L25</f>
        <v>3.5294117647058823E-2</v>
      </c>
      <c r="D24" s="13">
        <f>M25</f>
        <v>9.4155844155844159E-2</v>
      </c>
      <c r="E24" s="13">
        <f>N25</f>
        <v>5.6657223796033995E-2</v>
      </c>
      <c r="F24" s="13">
        <f>O25</f>
        <v>0.20930232558139536</v>
      </c>
      <c r="J24" t="s">
        <v>34</v>
      </c>
      <c r="K24" s="15">
        <f>X24/X28</f>
        <v>0.13073852295409183</v>
      </c>
      <c r="L24" s="15">
        <f>T24/T28</f>
        <v>0.10588235294117647</v>
      </c>
      <c r="M24" s="15">
        <f>U24/U28</f>
        <v>0.13311688311688311</v>
      </c>
      <c r="N24" s="15">
        <f>V24/V28</f>
        <v>0.14447592067988668</v>
      </c>
      <c r="O24" s="15">
        <f>W24/W28</f>
        <v>0.13953488372093023</v>
      </c>
      <c r="S24" t="s">
        <v>34</v>
      </c>
      <c r="T24">
        <v>27</v>
      </c>
      <c r="U24">
        <v>41</v>
      </c>
      <c r="V24">
        <v>51</v>
      </c>
      <c r="W24">
        <v>12</v>
      </c>
      <c r="X24">
        <v>131</v>
      </c>
    </row>
    <row r="25" spans="1:24" x14ac:dyDescent="0.25">
      <c r="A25" t="s">
        <v>39</v>
      </c>
      <c r="B25" s="13">
        <f>K26+K27</f>
        <v>1.5968063872255488E-2</v>
      </c>
      <c r="C25" s="13">
        <f>L26+L27</f>
        <v>3.9215686274509803E-3</v>
      </c>
      <c r="D25" s="13">
        <f>M26+M27</f>
        <v>1.2987012987012988E-2</v>
      </c>
      <c r="E25" s="13">
        <f>N26+N27</f>
        <v>1.69971671388102E-2</v>
      </c>
      <c r="F25" s="13">
        <f>O26+O27</f>
        <v>5.8139534883720929E-2</v>
      </c>
      <c r="J25" t="s">
        <v>35</v>
      </c>
      <c r="K25" s="15">
        <f>X25/X28</f>
        <v>7.5848303393213579E-2</v>
      </c>
      <c r="L25" s="15">
        <f>T25/T28</f>
        <v>3.5294117647058823E-2</v>
      </c>
      <c r="M25" s="15">
        <f>U25/U28</f>
        <v>9.4155844155844159E-2</v>
      </c>
      <c r="N25" s="15">
        <f>V25/V28</f>
        <v>5.6657223796033995E-2</v>
      </c>
      <c r="O25" s="15">
        <f>W25/W28</f>
        <v>0.20930232558139536</v>
      </c>
      <c r="S25" t="s">
        <v>35</v>
      </c>
      <c r="T25">
        <v>9</v>
      </c>
      <c r="U25">
        <v>29</v>
      </c>
      <c r="V25">
        <v>20</v>
      </c>
      <c r="W25">
        <v>18</v>
      </c>
      <c r="X25">
        <v>76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1.1976047904191617E-2</v>
      </c>
      <c r="L26" s="15">
        <f>T26/T28</f>
        <v>0</v>
      </c>
      <c r="M26" s="15">
        <f>U26/U28</f>
        <v>1.2987012987012988E-2</v>
      </c>
      <c r="N26" s="15">
        <f>V26/V28</f>
        <v>1.1331444759206799E-2</v>
      </c>
      <c r="O26" s="15">
        <f>W26/W28</f>
        <v>4.6511627906976744E-2</v>
      </c>
      <c r="S26" t="s">
        <v>36</v>
      </c>
      <c r="T26">
        <v>0</v>
      </c>
      <c r="U26">
        <v>4</v>
      </c>
      <c r="V26">
        <v>4</v>
      </c>
      <c r="W26">
        <v>4</v>
      </c>
      <c r="X26">
        <v>12</v>
      </c>
    </row>
    <row r="27" spans="1:24" x14ac:dyDescent="0.25">
      <c r="J27" t="s">
        <v>37</v>
      </c>
      <c r="K27" s="15">
        <f>X27/X28</f>
        <v>3.9920159680638719E-3</v>
      </c>
      <c r="L27" s="15">
        <f>T27/T28</f>
        <v>3.9215686274509803E-3</v>
      </c>
      <c r="M27" s="15">
        <f>U27/U28</f>
        <v>0</v>
      </c>
      <c r="N27" s="15">
        <f>V27/V28</f>
        <v>5.6657223796033997E-3</v>
      </c>
      <c r="O27" s="15">
        <f>W27/W28</f>
        <v>1.1627906976744186E-2</v>
      </c>
      <c r="S27" t="s">
        <v>37</v>
      </c>
      <c r="T27">
        <v>1</v>
      </c>
      <c r="U27">
        <v>0</v>
      </c>
      <c r="V27">
        <v>2</v>
      </c>
      <c r="W27">
        <v>1</v>
      </c>
      <c r="X27">
        <v>4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308</v>
      </c>
      <c r="V28">
        <v>353</v>
      </c>
      <c r="W28">
        <v>86</v>
      </c>
      <c r="X28">
        <v>1002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96</v>
      </c>
    </row>
    <row r="35" spans="1:23" x14ac:dyDescent="0.25">
      <c r="A35" t="str">
        <f>R34</f>
        <v>Importance of fair processes to American democracy -- When charged with violating the law, evidence must be presented in an open and transparent manner within a court of law.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0.90900000000000003</v>
      </c>
      <c r="C38" s="13">
        <f>L38+L39</f>
        <v>0.91171993911719929</v>
      </c>
      <c r="D38" s="13">
        <f>M38+M39</f>
        <v>0.91904761904761911</v>
      </c>
      <c r="E38" s="13">
        <f>N38+N39</f>
        <v>0.87969924812030076</v>
      </c>
      <c r="F38" s="2"/>
      <c r="J38" t="s">
        <v>33</v>
      </c>
      <c r="K38" s="15">
        <f>W38/W43</f>
        <v>0.77800000000000002</v>
      </c>
      <c r="L38" s="15">
        <f>T38/T43</f>
        <v>0.80060882800608824</v>
      </c>
      <c r="M38" s="15">
        <f>U38/U43</f>
        <v>0.73809523809523814</v>
      </c>
      <c r="N38" s="15">
        <f>V38/V43</f>
        <v>0.72932330827067671</v>
      </c>
      <c r="O38" s="15"/>
      <c r="R38" t="s">
        <v>94</v>
      </c>
      <c r="S38" t="s">
        <v>33</v>
      </c>
      <c r="T38">
        <v>526</v>
      </c>
      <c r="U38">
        <v>155</v>
      </c>
      <c r="V38">
        <v>97</v>
      </c>
      <c r="W38">
        <v>778</v>
      </c>
    </row>
    <row r="39" spans="1:23" x14ac:dyDescent="0.25">
      <c r="A39" t="s">
        <v>35</v>
      </c>
      <c r="B39" s="13">
        <f>K40</f>
        <v>7.4999999999999997E-2</v>
      </c>
      <c r="C39" s="13">
        <f>L40</f>
        <v>7.1537290715372903E-2</v>
      </c>
      <c r="D39" s="13">
        <f>M40</f>
        <v>5.7142857142857141E-2</v>
      </c>
      <c r="E39" s="13">
        <f>N40</f>
        <v>0.12030075187969924</v>
      </c>
      <c r="F39" s="2"/>
      <c r="J39" t="s">
        <v>34</v>
      </c>
      <c r="K39" s="15">
        <f>W39/W43</f>
        <v>0.13100000000000001</v>
      </c>
      <c r="L39" s="15">
        <f>T39/T43</f>
        <v>0.1111111111111111</v>
      </c>
      <c r="M39" s="15">
        <f>U39/U43</f>
        <v>0.18095238095238095</v>
      </c>
      <c r="N39" s="15">
        <f>V39/V43</f>
        <v>0.15037593984962405</v>
      </c>
      <c r="O39" s="15"/>
      <c r="S39" t="s">
        <v>34</v>
      </c>
      <c r="T39">
        <v>73</v>
      </c>
      <c r="U39">
        <v>38</v>
      </c>
      <c r="V39">
        <v>20</v>
      </c>
      <c r="W39">
        <v>131</v>
      </c>
    </row>
    <row r="40" spans="1:23" x14ac:dyDescent="0.25">
      <c r="A40" t="s">
        <v>39</v>
      </c>
      <c r="B40" s="13">
        <f>K41+K42</f>
        <v>1.6E-2</v>
      </c>
      <c r="C40" s="13">
        <f>L41+L42</f>
        <v>1.6742770167427701E-2</v>
      </c>
      <c r="D40" s="13">
        <f>M41+M42</f>
        <v>2.3809523809523812E-2</v>
      </c>
      <c r="E40" s="13">
        <f>N41+N42</f>
        <v>0</v>
      </c>
      <c r="F40" s="2"/>
      <c r="J40" t="s">
        <v>35</v>
      </c>
      <c r="K40" s="15">
        <f>W40/W43</f>
        <v>7.4999999999999997E-2</v>
      </c>
      <c r="L40" s="15">
        <f>T40/T43</f>
        <v>7.1537290715372903E-2</v>
      </c>
      <c r="M40" s="15">
        <f>U40/U43</f>
        <v>5.7142857142857141E-2</v>
      </c>
      <c r="N40" s="15">
        <f>V40/V43</f>
        <v>0.12030075187969924</v>
      </c>
      <c r="O40" s="15"/>
      <c r="S40" t="s">
        <v>35</v>
      </c>
      <c r="T40">
        <v>47</v>
      </c>
      <c r="U40">
        <v>12</v>
      </c>
      <c r="V40">
        <v>16</v>
      </c>
      <c r="W40">
        <v>75</v>
      </c>
    </row>
    <row r="41" spans="1:23" x14ac:dyDescent="0.25">
      <c r="J41" t="s">
        <v>36</v>
      </c>
      <c r="K41" s="15">
        <f>W41/W43</f>
        <v>1.2E-2</v>
      </c>
      <c r="L41" s="15">
        <f>T41/T43</f>
        <v>1.2176560121765601E-2</v>
      </c>
      <c r="M41" s="15">
        <f>U41/U43</f>
        <v>1.9047619047619049E-2</v>
      </c>
      <c r="N41" s="15">
        <f>V41/V43</f>
        <v>0</v>
      </c>
      <c r="O41" s="15"/>
      <c r="S41" t="s">
        <v>36</v>
      </c>
      <c r="T41">
        <v>8</v>
      </c>
      <c r="U41">
        <v>4</v>
      </c>
      <c r="V41">
        <v>0</v>
      </c>
      <c r="W41">
        <v>12</v>
      </c>
    </row>
    <row r="42" spans="1:23" x14ac:dyDescent="0.25">
      <c r="J42" t="s">
        <v>37</v>
      </c>
      <c r="K42" s="15">
        <f>W42/W43</f>
        <v>4.0000000000000001E-3</v>
      </c>
      <c r="L42" s="15">
        <f>T42/T43</f>
        <v>4.5662100456621002E-3</v>
      </c>
      <c r="M42" s="15">
        <f>U42/U43</f>
        <v>4.7619047619047623E-3</v>
      </c>
      <c r="N42" s="15">
        <f>V42/V43</f>
        <v>0</v>
      </c>
      <c r="O42" s="15"/>
      <c r="S42" t="s">
        <v>37</v>
      </c>
      <c r="T42">
        <v>3</v>
      </c>
      <c r="U42">
        <v>1</v>
      </c>
      <c r="V42">
        <v>0</v>
      </c>
      <c r="W42">
        <v>4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657</v>
      </c>
      <c r="U43">
        <v>210</v>
      </c>
      <c r="V43">
        <v>133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  <c r="R47" t="s">
        <v>215</v>
      </c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216</v>
      </c>
    </row>
    <row r="50" spans="1:22" x14ac:dyDescent="0.25">
      <c r="A50" t="str">
        <f>R49</f>
        <v>Importance of fair processes to American democracy -- When charged with violating the law, evidence must be presented in an open and transparent manner within a court of law.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0.91</v>
      </c>
      <c r="C53" s="13">
        <f>L53+L54</f>
        <v>0.90376569037656906</v>
      </c>
      <c r="D53" s="13">
        <f>M53+M54</f>
        <v>0.91570881226053635</v>
      </c>
      <c r="E53" s="2"/>
      <c r="F53" s="2"/>
      <c r="J53" t="s">
        <v>33</v>
      </c>
      <c r="K53" s="15">
        <f>V53/V58</f>
        <v>0.77800000000000002</v>
      </c>
      <c r="L53" s="15">
        <f>T53/T58</f>
        <v>0.77196652719665271</v>
      </c>
      <c r="M53" s="15">
        <f>U53/U58</f>
        <v>0.78352490421455934</v>
      </c>
      <c r="N53" s="15"/>
      <c r="O53" s="15"/>
      <c r="R53" t="s">
        <v>94</v>
      </c>
      <c r="S53" t="s">
        <v>33</v>
      </c>
      <c r="T53">
        <v>369</v>
      </c>
      <c r="U53">
        <v>409</v>
      </c>
      <c r="V53">
        <v>778</v>
      </c>
    </row>
    <row r="54" spans="1:22" x14ac:dyDescent="0.25">
      <c r="A54" t="s">
        <v>35</v>
      </c>
      <c r="B54" s="13">
        <f>K55</f>
        <v>7.4999999999999997E-2</v>
      </c>
      <c r="C54" s="13">
        <f>L55</f>
        <v>7.9497907949790794E-2</v>
      </c>
      <c r="D54" s="13">
        <f>M55</f>
        <v>7.0881226053639848E-2</v>
      </c>
      <c r="E54" s="2"/>
      <c r="F54" s="2"/>
      <c r="J54" t="s">
        <v>34</v>
      </c>
      <c r="K54" s="15">
        <f>V54/V58</f>
        <v>0.13200000000000001</v>
      </c>
      <c r="L54" s="15">
        <f>T54/T58</f>
        <v>0.13179916317991633</v>
      </c>
      <c r="M54" s="15">
        <f>U54/U58</f>
        <v>0.13218390804597702</v>
      </c>
      <c r="N54" s="15"/>
      <c r="O54" s="15"/>
      <c r="S54" t="s">
        <v>34</v>
      </c>
      <c r="T54">
        <v>63</v>
      </c>
      <c r="U54">
        <v>69</v>
      </c>
      <c r="V54">
        <v>132</v>
      </c>
    </row>
    <row r="55" spans="1:22" x14ac:dyDescent="0.25">
      <c r="A55" t="s">
        <v>39</v>
      </c>
      <c r="B55" s="13">
        <f>K56+K57</f>
        <v>1.4999999999999999E-2</v>
      </c>
      <c r="C55" s="13">
        <f>L56+L57</f>
        <v>1.6736401673640166E-2</v>
      </c>
      <c r="D55" s="13">
        <f>M56+M57</f>
        <v>1.3409961685823753E-2</v>
      </c>
      <c r="E55" s="2"/>
      <c r="F55" s="2"/>
      <c r="J55" t="s">
        <v>35</v>
      </c>
      <c r="K55" s="15">
        <f>V55/V58</f>
        <v>7.4999999999999997E-2</v>
      </c>
      <c r="L55" s="15">
        <f>T55/T58</f>
        <v>7.9497907949790794E-2</v>
      </c>
      <c r="M55" s="15">
        <f>U55/U58</f>
        <v>7.0881226053639848E-2</v>
      </c>
      <c r="N55" s="15"/>
      <c r="O55" s="15"/>
      <c r="S55" t="s">
        <v>35</v>
      </c>
      <c r="T55">
        <v>38</v>
      </c>
      <c r="U55">
        <v>37</v>
      </c>
      <c r="V55">
        <v>75</v>
      </c>
    </row>
    <row r="56" spans="1:22" x14ac:dyDescent="0.25">
      <c r="J56" t="s">
        <v>36</v>
      </c>
      <c r="K56" s="15">
        <f>V56/V58</f>
        <v>1.2E-2</v>
      </c>
      <c r="L56" s="15">
        <f>T56/T58</f>
        <v>1.4644351464435146E-2</v>
      </c>
      <c r="M56" s="15">
        <f>U56/U58</f>
        <v>9.5785440613026813E-3</v>
      </c>
      <c r="N56" s="15"/>
      <c r="O56" s="15"/>
      <c r="S56" t="s">
        <v>36</v>
      </c>
      <c r="T56">
        <v>7</v>
      </c>
      <c r="U56">
        <v>5</v>
      </c>
      <c r="V56">
        <v>12</v>
      </c>
    </row>
    <row r="57" spans="1:22" x14ac:dyDescent="0.25">
      <c r="J57" t="s">
        <v>37</v>
      </c>
      <c r="K57" s="15">
        <f>V57/V58</f>
        <v>3.0000000000000001E-3</v>
      </c>
      <c r="L57" s="15">
        <f>T57/T58</f>
        <v>2.0920502092050207E-3</v>
      </c>
      <c r="M57" s="15">
        <f>U57/U58</f>
        <v>3.8314176245210726E-3</v>
      </c>
      <c r="N57" s="15"/>
      <c r="O57" s="15"/>
      <c r="S57" t="s">
        <v>37</v>
      </c>
      <c r="T57">
        <v>1</v>
      </c>
      <c r="U57">
        <v>2</v>
      </c>
      <c r="V57">
        <v>3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522</v>
      </c>
      <c r="V58">
        <v>1000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97</v>
      </c>
    </row>
    <row r="65" spans="1:23" x14ac:dyDescent="0.25">
      <c r="A65" t="str">
        <f>R64</f>
        <v>Importance of fair processes to American democracy -- When charged with violating the law, evidence must be presented in an open and transparent manner within a court of law.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0.90909090909090906</v>
      </c>
      <c r="C68" s="13">
        <f>L68+L69</f>
        <v>0.87811634349030476</v>
      </c>
      <c r="D68" s="13">
        <f>M68+M69</f>
        <v>0.90675241157556263</v>
      </c>
      <c r="E68" s="13">
        <f>N68+N69</f>
        <v>0.94528875379939203</v>
      </c>
      <c r="J68" t="s">
        <v>33</v>
      </c>
      <c r="K68" s="15">
        <f>W68/W73</f>
        <v>0.77822177822177818</v>
      </c>
      <c r="L68" s="15">
        <f>T68/T73</f>
        <v>0.7174515235457064</v>
      </c>
      <c r="M68" s="15">
        <f>U68/U73</f>
        <v>0.79421221864951763</v>
      </c>
      <c r="N68" s="15">
        <f>V68/V73</f>
        <v>0.82978723404255317</v>
      </c>
      <c r="O68" s="15"/>
      <c r="R68" t="s">
        <v>94</v>
      </c>
      <c r="S68" t="s">
        <v>33</v>
      </c>
      <c r="T68">
        <v>259</v>
      </c>
      <c r="U68">
        <v>247</v>
      </c>
      <c r="V68">
        <v>273</v>
      </c>
      <c r="W68">
        <v>779</v>
      </c>
    </row>
    <row r="69" spans="1:23" x14ac:dyDescent="0.25">
      <c r="A69" t="s">
        <v>35</v>
      </c>
      <c r="B69" s="13">
        <f>K70</f>
        <v>7.4925074925074928E-2</v>
      </c>
      <c r="C69" s="13">
        <f>L70</f>
        <v>0.10249307479224377</v>
      </c>
      <c r="D69" s="13">
        <f>M70</f>
        <v>7.0739549839228297E-2</v>
      </c>
      <c r="E69" s="13">
        <f>N70</f>
        <v>4.8632218844984802E-2</v>
      </c>
      <c r="J69" t="s">
        <v>34</v>
      </c>
      <c r="K69" s="15">
        <f>W69/W73</f>
        <v>0.13086913086913088</v>
      </c>
      <c r="L69" s="15">
        <f>T69/T73</f>
        <v>0.16066481994459833</v>
      </c>
      <c r="M69" s="15">
        <f>U69/U73</f>
        <v>0.11254019292604502</v>
      </c>
      <c r="N69" s="15">
        <f>V69/V73</f>
        <v>0.11550151975683891</v>
      </c>
      <c r="O69" s="15"/>
      <c r="S69" t="s">
        <v>34</v>
      </c>
      <c r="T69">
        <v>58</v>
      </c>
      <c r="U69">
        <v>35</v>
      </c>
      <c r="V69">
        <v>38</v>
      </c>
      <c r="W69">
        <v>131</v>
      </c>
    </row>
    <row r="70" spans="1:23" x14ac:dyDescent="0.25">
      <c r="A70" t="s">
        <v>39</v>
      </c>
      <c r="B70" s="13">
        <f>K71+K72</f>
        <v>1.5984015984015984E-2</v>
      </c>
      <c r="C70" s="13">
        <f>L71+L72</f>
        <v>1.9390581717451526E-2</v>
      </c>
      <c r="D70" s="13">
        <f>M71+M72</f>
        <v>2.2508038585209004E-2</v>
      </c>
      <c r="E70" s="13">
        <f>N71+N72</f>
        <v>6.0790273556231003E-3</v>
      </c>
      <c r="J70" t="s">
        <v>35</v>
      </c>
      <c r="K70" s="15">
        <f>W70/W73</f>
        <v>7.4925074925074928E-2</v>
      </c>
      <c r="L70" s="15">
        <f>T70/T73</f>
        <v>0.10249307479224377</v>
      </c>
      <c r="M70" s="15">
        <f>U70/U73</f>
        <v>7.0739549839228297E-2</v>
      </c>
      <c r="N70" s="15">
        <f>V70/V73</f>
        <v>4.8632218844984802E-2</v>
      </c>
      <c r="O70" s="15"/>
      <c r="S70" t="s">
        <v>35</v>
      </c>
      <c r="T70">
        <v>37</v>
      </c>
      <c r="U70">
        <v>22</v>
      </c>
      <c r="V70">
        <v>16</v>
      </c>
      <c r="W70">
        <v>75</v>
      </c>
    </row>
    <row r="71" spans="1:23" x14ac:dyDescent="0.25">
      <c r="J71" t="s">
        <v>36</v>
      </c>
      <c r="K71" s="15">
        <f>W71/W73</f>
        <v>1.1988011988011988E-2</v>
      </c>
      <c r="L71" s="15">
        <f>T71/T73</f>
        <v>1.662049861495845E-2</v>
      </c>
      <c r="M71" s="15">
        <f>U71/U73</f>
        <v>1.2861736334405145E-2</v>
      </c>
      <c r="N71" s="15">
        <f>V71/V73</f>
        <v>6.0790273556231003E-3</v>
      </c>
      <c r="O71" s="15"/>
      <c r="S71" t="s">
        <v>36</v>
      </c>
      <c r="T71">
        <v>6</v>
      </c>
      <c r="U71">
        <v>4</v>
      </c>
      <c r="V71">
        <v>2</v>
      </c>
      <c r="W71">
        <v>12</v>
      </c>
    </row>
    <row r="72" spans="1:23" x14ac:dyDescent="0.25">
      <c r="J72" t="s">
        <v>37</v>
      </c>
      <c r="K72" s="15">
        <f>W72/W73</f>
        <v>3.996003996003996E-3</v>
      </c>
      <c r="L72" s="15">
        <f>T72/T73</f>
        <v>2.7700831024930748E-3</v>
      </c>
      <c r="M72" s="15">
        <f>U72/U73</f>
        <v>9.6463022508038593E-3</v>
      </c>
      <c r="N72" s="15">
        <f>V72/V73</f>
        <v>0</v>
      </c>
      <c r="O72" s="15"/>
      <c r="S72" t="s">
        <v>37</v>
      </c>
      <c r="T72">
        <v>1</v>
      </c>
      <c r="U72">
        <v>3</v>
      </c>
      <c r="V72">
        <v>0</v>
      </c>
      <c r="W72">
        <v>4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311</v>
      </c>
      <c r="V73">
        <v>329</v>
      </c>
      <c r="W73">
        <v>1001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98</v>
      </c>
    </row>
    <row r="80" spans="1:23" x14ac:dyDescent="0.25">
      <c r="A80" t="str">
        <f>R79</f>
        <v>Importance of fair processes to American democracy -- When charged with violating the law, evidence must be presented in an open and transparent manner within a court of law.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0.90972918756268806</v>
      </c>
      <c r="C83" s="13">
        <f>L83+L84</f>
        <v>0.90747330960854089</v>
      </c>
      <c r="D83" s="13">
        <f>M83+M84</f>
        <v>0.93869731800766287</v>
      </c>
      <c r="E83" s="13">
        <f>N83+N84</f>
        <v>0.88047808764940239</v>
      </c>
      <c r="F83" s="13">
        <f>O83+O84</f>
        <v>0.91176470588235292</v>
      </c>
      <c r="J83" t="s">
        <v>33</v>
      </c>
      <c r="K83" s="15">
        <f>X83/X88</f>
        <v>0.77933801404212633</v>
      </c>
      <c r="L83" s="15">
        <f>T83/T88</f>
        <v>0.79003558718861211</v>
      </c>
      <c r="M83" s="15">
        <f>U83/U88</f>
        <v>0.7931034482758621</v>
      </c>
      <c r="N83" s="15">
        <f>V83/V88</f>
        <v>0.78087649402390436</v>
      </c>
      <c r="O83" s="15">
        <f>W83/W88</f>
        <v>0.74509803921568629</v>
      </c>
      <c r="R83" t="s">
        <v>94</v>
      </c>
      <c r="S83" t="s">
        <v>33</v>
      </c>
      <c r="T83">
        <v>222</v>
      </c>
      <c r="U83">
        <v>207</v>
      </c>
      <c r="V83">
        <v>196</v>
      </c>
      <c r="W83">
        <v>152</v>
      </c>
      <c r="X83">
        <v>777</v>
      </c>
    </row>
    <row r="84" spans="1:24" x14ac:dyDescent="0.25">
      <c r="A84" t="s">
        <v>35</v>
      </c>
      <c r="B84" s="13">
        <f>K85</f>
        <v>7.5225677031093285E-2</v>
      </c>
      <c r="C84" s="13">
        <f>L85</f>
        <v>7.1174377224199295E-2</v>
      </c>
      <c r="D84" s="13">
        <f>M85</f>
        <v>4.9808429118773943E-2</v>
      </c>
      <c r="E84" s="13">
        <f>N85</f>
        <v>0.11155378486055777</v>
      </c>
      <c r="F84" s="13">
        <f>O85</f>
        <v>6.8627450980392163E-2</v>
      </c>
      <c r="J84" t="s">
        <v>34</v>
      </c>
      <c r="K84" s="15">
        <f>X84/X88</f>
        <v>0.13039117352056168</v>
      </c>
      <c r="L84" s="15">
        <f>T84/T88</f>
        <v>0.11743772241992882</v>
      </c>
      <c r="M84" s="15">
        <f>U84/U88</f>
        <v>0.14559386973180077</v>
      </c>
      <c r="N84" s="15">
        <f>V84/V88</f>
        <v>9.9601593625498003E-2</v>
      </c>
      <c r="O84" s="15">
        <f>W84/W88</f>
        <v>0.16666666666666666</v>
      </c>
      <c r="S84" t="s">
        <v>34</v>
      </c>
      <c r="T84">
        <v>33</v>
      </c>
      <c r="U84">
        <v>38</v>
      </c>
      <c r="V84">
        <v>25</v>
      </c>
      <c r="W84">
        <v>34</v>
      </c>
      <c r="X84">
        <v>130</v>
      </c>
    </row>
    <row r="85" spans="1:24" x14ac:dyDescent="0.25">
      <c r="A85" t="s">
        <v>39</v>
      </c>
      <c r="B85" s="13">
        <f>K86+K87</f>
        <v>1.5045135406218655E-2</v>
      </c>
      <c r="C85" s="13">
        <f>L86+L87</f>
        <v>2.1352313167259787E-2</v>
      </c>
      <c r="D85" s="13">
        <f>M86+M87</f>
        <v>1.1494252873563218E-2</v>
      </c>
      <c r="E85" s="13">
        <f>N86+N87</f>
        <v>7.9681274900398405E-3</v>
      </c>
      <c r="F85" s="13">
        <f>O86+O87</f>
        <v>1.9607843137254902E-2</v>
      </c>
      <c r="J85" t="s">
        <v>35</v>
      </c>
      <c r="K85" s="15">
        <f>X85/X88</f>
        <v>7.5225677031093285E-2</v>
      </c>
      <c r="L85" s="15">
        <f>T85/T88</f>
        <v>7.1174377224199295E-2</v>
      </c>
      <c r="M85" s="15">
        <f>U85/U88</f>
        <v>4.9808429118773943E-2</v>
      </c>
      <c r="N85" s="15">
        <f>V85/V88</f>
        <v>0.11155378486055777</v>
      </c>
      <c r="O85" s="15">
        <f>W85/W88</f>
        <v>6.8627450980392163E-2</v>
      </c>
      <c r="S85" t="s">
        <v>35</v>
      </c>
      <c r="T85">
        <v>20</v>
      </c>
      <c r="U85">
        <v>13</v>
      </c>
      <c r="V85">
        <v>28</v>
      </c>
      <c r="W85">
        <v>14</v>
      </c>
      <c r="X85">
        <v>75</v>
      </c>
    </row>
    <row r="86" spans="1:24" x14ac:dyDescent="0.25">
      <c r="J86" t="s">
        <v>36</v>
      </c>
      <c r="K86" s="15">
        <f>X86/X88</f>
        <v>1.2036108324974924E-2</v>
      </c>
      <c r="L86" s="15">
        <f>T86/T88</f>
        <v>1.4234875444839857E-2</v>
      </c>
      <c r="M86" s="15">
        <f>U86/U88</f>
        <v>1.1494252873563218E-2</v>
      </c>
      <c r="N86" s="15">
        <f>V86/V88</f>
        <v>3.9840637450199202E-3</v>
      </c>
      <c r="O86" s="15">
        <f>W86/W88</f>
        <v>1.9607843137254902E-2</v>
      </c>
      <c r="S86" t="s">
        <v>36</v>
      </c>
      <c r="T86">
        <v>4</v>
      </c>
      <c r="U86">
        <v>3</v>
      </c>
      <c r="V86">
        <v>1</v>
      </c>
      <c r="W86">
        <v>4</v>
      </c>
      <c r="X86">
        <v>12</v>
      </c>
    </row>
    <row r="87" spans="1:24" x14ac:dyDescent="0.25">
      <c r="J87" t="s">
        <v>37</v>
      </c>
      <c r="K87" s="15">
        <f>X87/X88</f>
        <v>3.009027081243731E-3</v>
      </c>
      <c r="L87" s="15">
        <f>T87/T88</f>
        <v>7.1174377224199285E-3</v>
      </c>
      <c r="M87" s="15">
        <f>U87/U88</f>
        <v>0</v>
      </c>
      <c r="N87" s="15">
        <f>V87/V88</f>
        <v>3.9840637450199202E-3</v>
      </c>
      <c r="O87" s="15">
        <f>W87/W88</f>
        <v>0</v>
      </c>
      <c r="S87" t="s">
        <v>37</v>
      </c>
      <c r="T87">
        <v>2</v>
      </c>
      <c r="U87">
        <v>0</v>
      </c>
      <c r="V87">
        <v>1</v>
      </c>
      <c r="W87">
        <v>0</v>
      </c>
      <c r="X87">
        <v>3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251</v>
      </c>
      <c r="W88">
        <v>204</v>
      </c>
      <c r="X88">
        <v>997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99</v>
      </c>
    </row>
    <row r="95" spans="1:24" x14ac:dyDescent="0.25">
      <c r="A95" t="str">
        <f>R94</f>
        <v>Importance of fair processes to American democracy -- When charged with violating the law, evidence must be presented in an open and transparent manner within a court of law.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0.90909090909090906</v>
      </c>
      <c r="C98" s="13">
        <f>L98+L99</f>
        <v>0.97096774193548385</v>
      </c>
      <c r="D98" s="13">
        <f>M98+M99</f>
        <v>0.91891891891891886</v>
      </c>
      <c r="E98" s="13">
        <f>N98+N99</f>
        <v>0.85879629629629628</v>
      </c>
      <c r="J98" t="s">
        <v>33</v>
      </c>
      <c r="K98" s="15">
        <f>W98/W103</f>
        <v>0.77822177822177818</v>
      </c>
      <c r="L98" s="15">
        <f>T98/T103</f>
        <v>0.8774193548387097</v>
      </c>
      <c r="M98" s="15">
        <f>U98/U103</f>
        <v>0.77992277992277992</v>
      </c>
      <c r="N98" s="15">
        <f>V98/V103</f>
        <v>0.70601851851851849</v>
      </c>
      <c r="O98" s="15"/>
      <c r="R98" t="s">
        <v>94</v>
      </c>
      <c r="S98" t="s">
        <v>33</v>
      </c>
      <c r="T98">
        <v>272</v>
      </c>
      <c r="U98">
        <v>202</v>
      </c>
      <c r="V98">
        <v>305</v>
      </c>
      <c r="W98">
        <v>779</v>
      </c>
    </row>
    <row r="99" spans="1:24" x14ac:dyDescent="0.25">
      <c r="A99" t="s">
        <v>35</v>
      </c>
      <c r="B99" s="13">
        <f>K100</f>
        <v>7.4925074925074928E-2</v>
      </c>
      <c r="C99" s="13">
        <f>L100</f>
        <v>1.6129032258064516E-2</v>
      </c>
      <c r="D99" s="13">
        <f>M100</f>
        <v>6.9498069498069498E-2</v>
      </c>
      <c r="E99" s="13">
        <f>N100</f>
        <v>0.12037037037037036</v>
      </c>
      <c r="J99" t="s">
        <v>34</v>
      </c>
      <c r="K99" s="15">
        <f>W99/W103</f>
        <v>0.13086913086913088</v>
      </c>
      <c r="L99" s="15">
        <f>T99/T103</f>
        <v>9.3548387096774197E-2</v>
      </c>
      <c r="M99" s="15">
        <f>U99/U103</f>
        <v>0.138996138996139</v>
      </c>
      <c r="N99" s="15">
        <f>V99/V103</f>
        <v>0.15277777777777779</v>
      </c>
      <c r="O99" s="15"/>
      <c r="S99" t="s">
        <v>34</v>
      </c>
      <c r="T99">
        <v>29</v>
      </c>
      <c r="U99">
        <v>36</v>
      </c>
      <c r="V99">
        <v>66</v>
      </c>
      <c r="W99">
        <v>131</v>
      </c>
    </row>
    <row r="100" spans="1:24" x14ac:dyDescent="0.25">
      <c r="A100" t="s">
        <v>39</v>
      </c>
      <c r="B100" s="13">
        <f>K101+K102</f>
        <v>1.5984015984015984E-2</v>
      </c>
      <c r="C100" s="13">
        <f>L101+L102</f>
        <v>1.2903225806451613E-2</v>
      </c>
      <c r="D100" s="13">
        <f>M101+M102</f>
        <v>1.1583011583011584E-2</v>
      </c>
      <c r="E100" s="13">
        <f>N101+N102</f>
        <v>2.0833333333333332E-2</v>
      </c>
      <c r="J100" t="s">
        <v>35</v>
      </c>
      <c r="K100" s="15">
        <f>W100/W103</f>
        <v>7.4925074925074928E-2</v>
      </c>
      <c r="L100" s="15">
        <f>T100/T103</f>
        <v>1.6129032258064516E-2</v>
      </c>
      <c r="M100" s="15">
        <f>U100/U103</f>
        <v>6.9498069498069498E-2</v>
      </c>
      <c r="N100" s="15">
        <f>V100/V103</f>
        <v>0.12037037037037036</v>
      </c>
      <c r="O100" s="15"/>
      <c r="S100" t="s">
        <v>35</v>
      </c>
      <c r="T100">
        <v>5</v>
      </c>
      <c r="U100">
        <v>18</v>
      </c>
      <c r="V100">
        <v>52</v>
      </c>
      <c r="W100">
        <v>75</v>
      </c>
    </row>
    <row r="101" spans="1:24" x14ac:dyDescent="0.25">
      <c r="J101" t="s">
        <v>36</v>
      </c>
      <c r="K101" s="15">
        <f>W101/W103</f>
        <v>1.1988011988011988E-2</v>
      </c>
      <c r="L101" s="15">
        <f>T101/T103</f>
        <v>6.4516129032258064E-3</v>
      </c>
      <c r="M101" s="15">
        <f>U101/U103</f>
        <v>7.7220077220077222E-3</v>
      </c>
      <c r="N101" s="15">
        <f>V101/V103</f>
        <v>1.8518518518518517E-2</v>
      </c>
      <c r="O101" s="15"/>
      <c r="S101" t="s">
        <v>36</v>
      </c>
      <c r="T101">
        <v>2</v>
      </c>
      <c r="U101">
        <v>2</v>
      </c>
      <c r="V101">
        <v>8</v>
      </c>
      <c r="W101">
        <v>12</v>
      </c>
    </row>
    <row r="102" spans="1:24" x14ac:dyDescent="0.25">
      <c r="J102" t="s">
        <v>37</v>
      </c>
      <c r="K102" s="15">
        <f>W102/W103</f>
        <v>3.996003996003996E-3</v>
      </c>
      <c r="L102" s="15">
        <f>T102/T103</f>
        <v>6.4516129032258064E-3</v>
      </c>
      <c r="M102" s="15">
        <f>U102/U103</f>
        <v>3.8610038610038611E-3</v>
      </c>
      <c r="N102" s="15">
        <f>V102/V103</f>
        <v>2.3148148148148147E-3</v>
      </c>
      <c r="O102" s="15"/>
      <c r="S102" t="s">
        <v>37</v>
      </c>
      <c r="T102">
        <v>2</v>
      </c>
      <c r="U102">
        <v>1</v>
      </c>
      <c r="V102">
        <v>1</v>
      </c>
      <c r="W102">
        <v>4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259</v>
      </c>
      <c r="V103">
        <v>432</v>
      </c>
      <c r="W103">
        <v>1001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100</v>
      </c>
    </row>
    <row r="110" spans="1:24" x14ac:dyDescent="0.25">
      <c r="A110" t="str">
        <f>R109</f>
        <v>Importance of fair processes to American democracy -- When charged with violating the law, evidence must be presented in an open and transparent manner within a court of law.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0.91008991008991003</v>
      </c>
      <c r="C113" s="13">
        <f>L113+L114</f>
        <v>0.96335078534031415</v>
      </c>
      <c r="D113" s="13">
        <f>M113+M114</f>
        <v>0.91970802919708028</v>
      </c>
      <c r="E113" s="13">
        <f>N113+N114</f>
        <v>1</v>
      </c>
      <c r="F113" s="13">
        <f>O113+O114</f>
        <v>0.78061224489795911</v>
      </c>
      <c r="J113" t="s">
        <v>33</v>
      </c>
      <c r="K113" s="15">
        <f>X113/X118</f>
        <v>0.77822177822177818</v>
      </c>
      <c r="L113" s="15">
        <f>T113/T118</f>
        <v>0.86649214659685869</v>
      </c>
      <c r="M113" s="15">
        <f>U113/U118</f>
        <v>0.76399026763990263</v>
      </c>
      <c r="N113" s="15">
        <f>V113/V118</f>
        <v>0.91666666666666663</v>
      </c>
      <c r="O113" s="15">
        <f>W113/W118</f>
        <v>0.62755102040816324</v>
      </c>
      <c r="R113" t="s">
        <v>94</v>
      </c>
      <c r="S113" t="s">
        <v>33</v>
      </c>
      <c r="T113">
        <v>331</v>
      </c>
      <c r="U113">
        <v>314</v>
      </c>
      <c r="V113">
        <v>11</v>
      </c>
      <c r="W113">
        <v>123</v>
      </c>
      <c r="X113">
        <v>779</v>
      </c>
    </row>
    <row r="114" spans="1:24" x14ac:dyDescent="0.25">
      <c r="A114" t="s">
        <v>35</v>
      </c>
      <c r="B114" s="13">
        <f>K115</f>
        <v>7.4925074925074928E-2</v>
      </c>
      <c r="C114" s="13">
        <f>L115</f>
        <v>3.1413612565445025E-2</v>
      </c>
      <c r="D114" s="13">
        <f>M115</f>
        <v>6.569343065693431E-2</v>
      </c>
      <c r="E114" s="13">
        <f>N115</f>
        <v>0</v>
      </c>
      <c r="F114" s="13">
        <f>O115</f>
        <v>0.18367346938775511</v>
      </c>
      <c r="J114" t="s">
        <v>34</v>
      </c>
      <c r="K114" s="15">
        <f>X114/X118</f>
        <v>0.13186813186813187</v>
      </c>
      <c r="L114" s="15">
        <f>T114/T118</f>
        <v>9.6858638743455502E-2</v>
      </c>
      <c r="M114" s="15">
        <f>U114/U118</f>
        <v>0.15571776155717762</v>
      </c>
      <c r="N114" s="15">
        <f>V114/V118</f>
        <v>8.3333333333333329E-2</v>
      </c>
      <c r="O114" s="15">
        <f>W114/W118</f>
        <v>0.15306122448979592</v>
      </c>
      <c r="S114" t="s">
        <v>34</v>
      </c>
      <c r="T114">
        <v>37</v>
      </c>
      <c r="U114">
        <v>64</v>
      </c>
      <c r="V114">
        <v>1</v>
      </c>
      <c r="W114">
        <v>30</v>
      </c>
      <c r="X114">
        <v>132</v>
      </c>
    </row>
    <row r="115" spans="1:24" x14ac:dyDescent="0.25">
      <c r="A115" t="s">
        <v>39</v>
      </c>
      <c r="B115" s="13">
        <f>K116+K117</f>
        <v>1.4985014985014984E-2</v>
      </c>
      <c r="C115" s="13">
        <f>L116+L117</f>
        <v>5.235602094240838E-3</v>
      </c>
      <c r="D115" s="13">
        <f>M116+M117</f>
        <v>1.4598540145985403E-2</v>
      </c>
      <c r="E115" s="13">
        <f>N116+N117</f>
        <v>0</v>
      </c>
      <c r="F115" s="13">
        <f>O116+O117</f>
        <v>3.5714285714285712E-2</v>
      </c>
      <c r="J115" t="s">
        <v>35</v>
      </c>
      <c r="K115" s="15">
        <f>X115/X118</f>
        <v>7.4925074925074928E-2</v>
      </c>
      <c r="L115" s="15">
        <f>T115/T118</f>
        <v>3.1413612565445025E-2</v>
      </c>
      <c r="M115" s="15">
        <f>U115/U118</f>
        <v>6.569343065693431E-2</v>
      </c>
      <c r="N115" s="15">
        <f>V115/V118</f>
        <v>0</v>
      </c>
      <c r="O115" s="15">
        <f>W115/W118</f>
        <v>0.18367346938775511</v>
      </c>
      <c r="S115" t="s">
        <v>35</v>
      </c>
      <c r="T115">
        <v>12</v>
      </c>
      <c r="U115">
        <v>27</v>
      </c>
      <c r="V115">
        <v>0</v>
      </c>
      <c r="W115">
        <v>36</v>
      </c>
      <c r="X115">
        <v>75</v>
      </c>
    </row>
    <row r="116" spans="1:24" x14ac:dyDescent="0.25">
      <c r="J116" t="s">
        <v>36</v>
      </c>
      <c r="K116" s="15">
        <f>X116/X118</f>
        <v>1.1988011988011988E-2</v>
      </c>
      <c r="L116" s="15">
        <f>T116/T118</f>
        <v>5.235602094240838E-3</v>
      </c>
      <c r="M116" s="15">
        <f>U116/U118</f>
        <v>1.2165450121654502E-2</v>
      </c>
      <c r="N116" s="15">
        <f>V116/V118</f>
        <v>0</v>
      </c>
      <c r="O116" s="15">
        <f>W116/W118</f>
        <v>2.5510204081632654E-2</v>
      </c>
      <c r="S116" t="s">
        <v>36</v>
      </c>
      <c r="T116">
        <v>2</v>
      </c>
      <c r="U116">
        <v>5</v>
      </c>
      <c r="V116">
        <v>0</v>
      </c>
      <c r="W116">
        <v>5</v>
      </c>
      <c r="X116">
        <v>12</v>
      </c>
    </row>
    <row r="117" spans="1:24" x14ac:dyDescent="0.25">
      <c r="J117" t="s">
        <v>37</v>
      </c>
      <c r="K117" s="15">
        <f>X117/X118</f>
        <v>2.997002997002997E-3</v>
      </c>
      <c r="L117" s="15">
        <f>T117/T118</f>
        <v>0</v>
      </c>
      <c r="M117" s="15">
        <f>U117/U118</f>
        <v>2.4330900243309003E-3</v>
      </c>
      <c r="N117" s="15">
        <f>V117/V118</f>
        <v>0</v>
      </c>
      <c r="O117" s="15">
        <f>W117/W118</f>
        <v>1.020408163265306E-2</v>
      </c>
      <c r="S117" t="s">
        <v>37</v>
      </c>
      <c r="T117">
        <v>0</v>
      </c>
      <c r="U117">
        <v>1</v>
      </c>
      <c r="V117">
        <v>0</v>
      </c>
      <c r="W117">
        <v>2</v>
      </c>
      <c r="X117">
        <v>3</v>
      </c>
    </row>
    <row r="118" spans="1:24" x14ac:dyDescent="0.25">
      <c r="R118" t="s">
        <v>2</v>
      </c>
      <c r="T118">
        <v>382</v>
      </c>
      <c r="U118">
        <v>411</v>
      </c>
      <c r="V118">
        <v>12</v>
      </c>
      <c r="W118">
        <v>196</v>
      </c>
      <c r="X118">
        <v>1001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B063-79D4-3C42-A131-AF627DF7976D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84</v>
      </c>
    </row>
    <row r="6" spans="1:24" x14ac:dyDescent="0.25">
      <c r="A6" t="str">
        <f>R5</f>
        <v>Importance of fair processes to American democracy -- When charged with violating the law, persons are presumed innocent until proven guilty.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0.90229312063808575</v>
      </c>
      <c r="C9" s="13">
        <f>L9+L10</f>
        <v>0.91986062717770034</v>
      </c>
      <c r="D9" s="13">
        <f>M9+M10</f>
        <v>0.89589905362776023</v>
      </c>
      <c r="E9" s="13">
        <f>N9+N10</f>
        <v>0.90993788819875765</v>
      </c>
      <c r="F9" s="13">
        <f>O9+O10</f>
        <v>0.83116883116883122</v>
      </c>
      <c r="J9" t="s">
        <v>33</v>
      </c>
      <c r="K9" s="15">
        <f>X9/X14</f>
        <v>0.75972083748753738</v>
      </c>
      <c r="L9" s="15">
        <f>T9/T14</f>
        <v>0.80836236933797911</v>
      </c>
      <c r="M9" s="15">
        <f>U9/U14</f>
        <v>0.78233438485804419</v>
      </c>
      <c r="N9" s="15">
        <f>V9/V14</f>
        <v>0.71118012422360244</v>
      </c>
      <c r="O9" s="15">
        <f>W9/W14</f>
        <v>0.68831168831168832</v>
      </c>
      <c r="R9" t="s">
        <v>85</v>
      </c>
      <c r="S9" t="s">
        <v>33</v>
      </c>
      <c r="T9">
        <v>232</v>
      </c>
      <c r="U9">
        <v>248</v>
      </c>
      <c r="V9">
        <v>229</v>
      </c>
      <c r="W9">
        <v>53</v>
      </c>
      <c r="X9">
        <v>762</v>
      </c>
    </row>
    <row r="10" spans="1:24" x14ac:dyDescent="0.25">
      <c r="A10" t="s">
        <v>35</v>
      </c>
      <c r="B10" s="13">
        <f>K11</f>
        <v>6.9790628115653036E-2</v>
      </c>
      <c r="C10" s="13">
        <f>L11</f>
        <v>4.878048780487805E-2</v>
      </c>
      <c r="D10" s="13">
        <f>M11</f>
        <v>6.3091482649842268E-2</v>
      </c>
      <c r="E10" s="13">
        <f>N11</f>
        <v>7.7639751552795025E-2</v>
      </c>
      <c r="F10" s="13">
        <f>O11</f>
        <v>0.14285714285714285</v>
      </c>
      <c r="J10" t="s">
        <v>34</v>
      </c>
      <c r="K10" s="15">
        <f>X10/X14</f>
        <v>0.14257228315054835</v>
      </c>
      <c r="L10" s="15">
        <f>T10/T14</f>
        <v>0.11149825783972125</v>
      </c>
      <c r="M10" s="15">
        <f>U10/U14</f>
        <v>0.11356466876971609</v>
      </c>
      <c r="N10" s="15">
        <f>V10/V14</f>
        <v>0.19875776397515527</v>
      </c>
      <c r="O10" s="15">
        <f>W10/W14</f>
        <v>0.14285714285714285</v>
      </c>
      <c r="S10" t="s">
        <v>34</v>
      </c>
      <c r="T10">
        <v>32</v>
      </c>
      <c r="U10">
        <v>36</v>
      </c>
      <c r="V10">
        <v>64</v>
      </c>
      <c r="W10">
        <v>11</v>
      </c>
      <c r="X10">
        <v>143</v>
      </c>
    </row>
    <row r="11" spans="1:24" x14ac:dyDescent="0.25">
      <c r="A11" t="s">
        <v>39</v>
      </c>
      <c r="B11" s="13">
        <f>K12+K13</f>
        <v>2.7916251246261216E-2</v>
      </c>
      <c r="C11" s="13">
        <f>L12+L13</f>
        <v>3.1358885017421602E-2</v>
      </c>
      <c r="D11" s="13">
        <f>M12+M13</f>
        <v>4.1009463722397478E-2</v>
      </c>
      <c r="E11" s="13">
        <f>N12+N13</f>
        <v>1.2422360248447204E-2</v>
      </c>
      <c r="F11" s="13">
        <f>O12+O13</f>
        <v>2.5974025974025976E-2</v>
      </c>
      <c r="J11" t="s">
        <v>35</v>
      </c>
      <c r="K11" s="15">
        <f>X11/X14</f>
        <v>6.9790628115653036E-2</v>
      </c>
      <c r="L11" s="15">
        <f>T11/T14</f>
        <v>4.878048780487805E-2</v>
      </c>
      <c r="M11" s="15">
        <f>U11/U14</f>
        <v>6.3091482649842268E-2</v>
      </c>
      <c r="N11" s="15">
        <f>V11/V14</f>
        <v>7.7639751552795025E-2</v>
      </c>
      <c r="O11" s="15">
        <f>W11/W14</f>
        <v>0.14285714285714285</v>
      </c>
      <c r="S11" t="s">
        <v>35</v>
      </c>
      <c r="T11">
        <v>14</v>
      </c>
      <c r="U11">
        <v>20</v>
      </c>
      <c r="V11">
        <v>25</v>
      </c>
      <c r="W11">
        <v>11</v>
      </c>
      <c r="X11">
        <v>70</v>
      </c>
    </row>
    <row r="12" spans="1:24" x14ac:dyDescent="0.25">
      <c r="J12" t="s">
        <v>36</v>
      </c>
      <c r="K12" s="15">
        <f>X12/X14</f>
        <v>2.1934197407776669E-2</v>
      </c>
      <c r="L12" s="15">
        <f>T12/T14</f>
        <v>3.1358885017421602E-2</v>
      </c>
      <c r="M12" s="15">
        <f>U12/U14</f>
        <v>2.8391167192429023E-2</v>
      </c>
      <c r="N12" s="15">
        <f>V12/V14</f>
        <v>1.2422360248447204E-2</v>
      </c>
      <c r="O12" s="15">
        <f>W12/W14</f>
        <v>0</v>
      </c>
      <c r="S12" t="s">
        <v>36</v>
      </c>
      <c r="T12">
        <v>9</v>
      </c>
      <c r="U12">
        <v>9</v>
      </c>
      <c r="V12">
        <v>4</v>
      </c>
      <c r="W12">
        <v>0</v>
      </c>
      <c r="X12">
        <v>22</v>
      </c>
    </row>
    <row r="13" spans="1:24" x14ac:dyDescent="0.25">
      <c r="J13" t="s">
        <v>37</v>
      </c>
      <c r="K13" s="15">
        <f>X13/X14</f>
        <v>5.9820538384845467E-3</v>
      </c>
      <c r="L13" s="15">
        <f>T13/T14</f>
        <v>0</v>
      </c>
      <c r="M13" s="15">
        <f>U13/U14</f>
        <v>1.2618296529968454E-2</v>
      </c>
      <c r="N13" s="15">
        <f>V13/V14</f>
        <v>0</v>
      </c>
      <c r="O13" s="15">
        <f>W13/W14</f>
        <v>2.5974025974025976E-2</v>
      </c>
      <c r="S13" t="s">
        <v>37</v>
      </c>
      <c r="T13">
        <v>0</v>
      </c>
      <c r="U13">
        <v>4</v>
      </c>
      <c r="V13">
        <v>0</v>
      </c>
      <c r="W13">
        <v>2</v>
      </c>
      <c r="X13">
        <v>6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317</v>
      </c>
      <c r="V14">
        <v>322</v>
      </c>
      <c r="W14">
        <v>77</v>
      </c>
      <c r="X14">
        <v>1003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87</v>
      </c>
    </row>
    <row r="20" spans="1:24" x14ac:dyDescent="0.25">
      <c r="A20" t="str">
        <f>R19</f>
        <v>Importance of fair processes to American democracy -- When charged with violating the law, persons are presumed innocent until proven guilty.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0.90390390390390396</v>
      </c>
      <c r="C23" s="13">
        <f>L23+L24</f>
        <v>0.94901960784313732</v>
      </c>
      <c r="D23" s="13">
        <f>M23+M24</f>
        <v>0.86644951140065141</v>
      </c>
      <c r="E23" s="13">
        <f>N23+N24</f>
        <v>0.94034090909090906</v>
      </c>
      <c r="F23" s="13">
        <f>O23+O24</f>
        <v>0.75294117647058822</v>
      </c>
      <c r="J23" t="s">
        <v>33</v>
      </c>
      <c r="K23" s="15">
        <f>X23/X28</f>
        <v>0.7617617617617618</v>
      </c>
      <c r="L23" s="15">
        <f>T23/T28</f>
        <v>0.8666666666666667</v>
      </c>
      <c r="M23" s="15">
        <f>U23/U28</f>
        <v>0.7263843648208469</v>
      </c>
      <c r="N23" s="15">
        <f>V23/V28</f>
        <v>0.73863636363636365</v>
      </c>
      <c r="O23" s="15">
        <f>W23/W28</f>
        <v>0.6705882352941176</v>
      </c>
      <c r="R23" t="s">
        <v>85</v>
      </c>
      <c r="S23" t="s">
        <v>33</v>
      </c>
      <c r="T23">
        <v>221</v>
      </c>
      <c r="U23">
        <v>223</v>
      </c>
      <c r="V23">
        <v>260</v>
      </c>
      <c r="W23">
        <v>57</v>
      </c>
      <c r="X23">
        <v>761</v>
      </c>
    </row>
    <row r="24" spans="1:24" x14ac:dyDescent="0.25">
      <c r="A24" t="s">
        <v>35</v>
      </c>
      <c r="B24" s="13">
        <f>K25</f>
        <v>6.9069069069069067E-2</v>
      </c>
      <c r="C24" s="13">
        <f>L25</f>
        <v>2.7450980392156862E-2</v>
      </c>
      <c r="D24" s="13">
        <f>M25</f>
        <v>9.7719869706840393E-2</v>
      </c>
      <c r="E24" s="13">
        <f>N25</f>
        <v>5.6818181818181816E-2</v>
      </c>
      <c r="F24" s="13">
        <f>O25</f>
        <v>0.14117647058823529</v>
      </c>
      <c r="J24" t="s">
        <v>34</v>
      </c>
      <c r="K24" s="15">
        <f>X24/X28</f>
        <v>0.14214214214214213</v>
      </c>
      <c r="L24" s="15">
        <f>T24/T28</f>
        <v>8.2352941176470587E-2</v>
      </c>
      <c r="M24" s="15">
        <f>U24/U28</f>
        <v>0.14006514657980457</v>
      </c>
      <c r="N24" s="15">
        <f>V24/V28</f>
        <v>0.20170454545454544</v>
      </c>
      <c r="O24" s="15">
        <f>W24/W28</f>
        <v>8.2352941176470587E-2</v>
      </c>
      <c r="S24" t="s">
        <v>34</v>
      </c>
      <c r="T24">
        <v>21</v>
      </c>
      <c r="U24">
        <v>43</v>
      </c>
      <c r="V24">
        <v>71</v>
      </c>
      <c r="W24">
        <v>7</v>
      </c>
      <c r="X24">
        <v>142</v>
      </c>
    </row>
    <row r="25" spans="1:24" x14ac:dyDescent="0.25">
      <c r="A25" t="s">
        <v>39</v>
      </c>
      <c r="B25" s="13">
        <f>K26+K27</f>
        <v>2.7027027027027029E-2</v>
      </c>
      <c r="C25" s="13">
        <f>L26+L27</f>
        <v>2.3529411764705882E-2</v>
      </c>
      <c r="D25" s="13">
        <f>M26+M27</f>
        <v>3.5830618892508145E-2</v>
      </c>
      <c r="E25" s="13">
        <f>N26+N27</f>
        <v>2.840909090909091E-3</v>
      </c>
      <c r="F25" s="13">
        <f>O26+O27</f>
        <v>0.10588235294117647</v>
      </c>
      <c r="J25" t="s">
        <v>35</v>
      </c>
      <c r="K25" s="15">
        <f>X25/X28</f>
        <v>6.9069069069069067E-2</v>
      </c>
      <c r="L25" s="15">
        <f>T25/T28</f>
        <v>2.7450980392156862E-2</v>
      </c>
      <c r="M25" s="15">
        <f>U25/U28</f>
        <v>9.7719869706840393E-2</v>
      </c>
      <c r="N25" s="15">
        <f>V25/V28</f>
        <v>5.6818181818181816E-2</v>
      </c>
      <c r="O25" s="15">
        <f>W25/W28</f>
        <v>0.14117647058823529</v>
      </c>
      <c r="S25" t="s">
        <v>35</v>
      </c>
      <c r="T25">
        <v>7</v>
      </c>
      <c r="U25">
        <v>30</v>
      </c>
      <c r="V25">
        <v>20</v>
      </c>
      <c r="W25">
        <v>12</v>
      </c>
      <c r="X25">
        <v>69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2.2022022022022022E-2</v>
      </c>
      <c r="L26" s="15">
        <f>T26/T28</f>
        <v>1.9607843137254902E-2</v>
      </c>
      <c r="M26" s="15">
        <f>U26/U28</f>
        <v>2.9315960912052116E-2</v>
      </c>
      <c r="N26" s="15">
        <f>V26/V28</f>
        <v>2.840909090909091E-3</v>
      </c>
      <c r="O26" s="15">
        <f>W26/W28</f>
        <v>8.2352941176470587E-2</v>
      </c>
      <c r="S26" t="s">
        <v>36</v>
      </c>
      <c r="T26">
        <v>5</v>
      </c>
      <c r="U26">
        <v>9</v>
      </c>
      <c r="V26">
        <v>1</v>
      </c>
      <c r="W26">
        <v>7</v>
      </c>
      <c r="X26">
        <v>22</v>
      </c>
    </row>
    <row r="27" spans="1:24" x14ac:dyDescent="0.25">
      <c r="J27" t="s">
        <v>37</v>
      </c>
      <c r="K27" s="15">
        <f>X27/X28</f>
        <v>5.005005005005005E-3</v>
      </c>
      <c r="L27" s="15">
        <f>T27/T28</f>
        <v>3.9215686274509803E-3</v>
      </c>
      <c r="M27" s="15">
        <f>U27/U28</f>
        <v>6.5146579804560263E-3</v>
      </c>
      <c r="N27" s="15">
        <f>V27/V28</f>
        <v>0</v>
      </c>
      <c r="O27" s="15">
        <f>W27/W28</f>
        <v>2.3529411764705882E-2</v>
      </c>
      <c r="S27" t="s">
        <v>37</v>
      </c>
      <c r="T27">
        <v>1</v>
      </c>
      <c r="U27">
        <v>2</v>
      </c>
      <c r="V27">
        <v>0</v>
      </c>
      <c r="W27">
        <v>2</v>
      </c>
      <c r="X27">
        <v>5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307</v>
      </c>
      <c r="V28">
        <v>352</v>
      </c>
      <c r="W28">
        <v>85</v>
      </c>
      <c r="X28">
        <v>999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88</v>
      </c>
    </row>
    <row r="35" spans="1:23" x14ac:dyDescent="0.25">
      <c r="A35" t="str">
        <f>R34</f>
        <v>Importance of fair processes to American democracy -- When charged with violating the law, persons are presumed innocent until proven guilty.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0.90400000000000003</v>
      </c>
      <c r="C38" s="13">
        <f>L38+L39</f>
        <v>0.9221374045801527</v>
      </c>
      <c r="D38" s="13">
        <f>M38+M39</f>
        <v>0.88207547169811318</v>
      </c>
      <c r="E38" s="13">
        <f>N38+N39</f>
        <v>0.84962406015037595</v>
      </c>
      <c r="F38" s="2"/>
      <c r="J38" t="s">
        <v>33</v>
      </c>
      <c r="K38" s="15">
        <f>W38/W43</f>
        <v>0.76200000000000001</v>
      </c>
      <c r="L38" s="15">
        <f>T38/T43</f>
        <v>0.77557251908396951</v>
      </c>
      <c r="M38" s="15">
        <f>U38/U43</f>
        <v>0.70283018867924529</v>
      </c>
      <c r="N38" s="15">
        <f>V38/V43</f>
        <v>0.78947368421052633</v>
      </c>
      <c r="O38" s="15"/>
      <c r="R38" t="s">
        <v>85</v>
      </c>
      <c r="S38" t="s">
        <v>33</v>
      </c>
      <c r="T38">
        <v>508</v>
      </c>
      <c r="U38">
        <v>149</v>
      </c>
      <c r="V38">
        <v>105</v>
      </c>
      <c r="W38">
        <v>762</v>
      </c>
    </row>
    <row r="39" spans="1:23" x14ac:dyDescent="0.25">
      <c r="A39" t="s">
        <v>35</v>
      </c>
      <c r="B39" s="13">
        <f>K40</f>
        <v>6.9000000000000006E-2</v>
      </c>
      <c r="C39" s="13">
        <f>L40</f>
        <v>6.4122137404580157E-2</v>
      </c>
      <c r="D39" s="13">
        <f>M40</f>
        <v>6.6037735849056603E-2</v>
      </c>
      <c r="E39" s="13">
        <f>N40</f>
        <v>9.7744360902255634E-2</v>
      </c>
      <c r="F39" s="2"/>
      <c r="J39" t="s">
        <v>34</v>
      </c>
      <c r="K39" s="15">
        <f>W39/W43</f>
        <v>0.14199999999999999</v>
      </c>
      <c r="L39" s="15">
        <f>T39/T43</f>
        <v>0.14656488549618321</v>
      </c>
      <c r="M39" s="15">
        <f>U39/U43</f>
        <v>0.17924528301886791</v>
      </c>
      <c r="N39" s="15">
        <f>V39/V43</f>
        <v>6.0150375939849621E-2</v>
      </c>
      <c r="O39" s="15"/>
      <c r="S39" t="s">
        <v>34</v>
      </c>
      <c r="T39">
        <v>96</v>
      </c>
      <c r="U39">
        <v>38</v>
      </c>
      <c r="V39">
        <v>8</v>
      </c>
      <c r="W39">
        <v>142</v>
      </c>
    </row>
    <row r="40" spans="1:23" x14ac:dyDescent="0.25">
      <c r="A40" t="s">
        <v>39</v>
      </c>
      <c r="B40" s="13">
        <f>K41+K42</f>
        <v>2.7E-2</v>
      </c>
      <c r="C40" s="13">
        <f>L41+L42</f>
        <v>1.3740458015267175E-2</v>
      </c>
      <c r="D40" s="13">
        <f>M41+M42</f>
        <v>5.1886792452830191E-2</v>
      </c>
      <c r="E40" s="13">
        <f>N41+N42</f>
        <v>5.2631578947368418E-2</v>
      </c>
      <c r="F40" s="2"/>
      <c r="J40" t="s">
        <v>35</v>
      </c>
      <c r="K40" s="15">
        <f>W40/W43</f>
        <v>6.9000000000000006E-2</v>
      </c>
      <c r="L40" s="15">
        <f>T40/T43</f>
        <v>6.4122137404580157E-2</v>
      </c>
      <c r="M40" s="15">
        <f>U40/U43</f>
        <v>6.6037735849056603E-2</v>
      </c>
      <c r="N40" s="15">
        <f>V40/V43</f>
        <v>9.7744360902255634E-2</v>
      </c>
      <c r="O40" s="15"/>
      <c r="S40" t="s">
        <v>35</v>
      </c>
      <c r="T40">
        <v>42</v>
      </c>
      <c r="U40">
        <v>14</v>
      </c>
      <c r="V40">
        <v>13</v>
      </c>
      <c r="W40">
        <v>69</v>
      </c>
    </row>
    <row r="41" spans="1:23" x14ac:dyDescent="0.25">
      <c r="J41" t="s">
        <v>36</v>
      </c>
      <c r="K41" s="15">
        <f>W41/W43</f>
        <v>2.1999999999999999E-2</v>
      </c>
      <c r="L41" s="15">
        <f>T41/T43</f>
        <v>1.0687022900763359E-2</v>
      </c>
      <c r="M41" s="15">
        <f>U41/U43</f>
        <v>3.7735849056603772E-2</v>
      </c>
      <c r="N41" s="15">
        <f>V41/V43</f>
        <v>5.2631578947368418E-2</v>
      </c>
      <c r="O41" s="15"/>
      <c r="S41" t="s">
        <v>36</v>
      </c>
      <c r="T41">
        <v>7</v>
      </c>
      <c r="U41">
        <v>8</v>
      </c>
      <c r="V41">
        <v>7</v>
      </c>
      <c r="W41">
        <v>22</v>
      </c>
    </row>
    <row r="42" spans="1:23" x14ac:dyDescent="0.25">
      <c r="J42" t="s">
        <v>37</v>
      </c>
      <c r="K42" s="15">
        <f>W42/W43</f>
        <v>5.0000000000000001E-3</v>
      </c>
      <c r="L42" s="15">
        <f>T42/T43</f>
        <v>3.0534351145038168E-3</v>
      </c>
      <c r="M42" s="15">
        <f>U42/U43</f>
        <v>1.4150943396226415E-2</v>
      </c>
      <c r="N42" s="15">
        <f>V42/V43</f>
        <v>0</v>
      </c>
      <c r="O42" s="15"/>
      <c r="S42" t="s">
        <v>37</v>
      </c>
      <c r="T42">
        <v>2</v>
      </c>
      <c r="U42">
        <v>3</v>
      </c>
      <c r="V42">
        <v>0</v>
      </c>
      <c r="W42">
        <v>5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655</v>
      </c>
      <c r="U43">
        <v>212</v>
      </c>
      <c r="V43">
        <v>133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220</v>
      </c>
    </row>
    <row r="50" spans="1:22" x14ac:dyDescent="0.25">
      <c r="A50" t="str">
        <f>R49</f>
        <v>Importance of fair processes to American democracy -- When charged with violating the law, persons are presumed innocent until proven guilty.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0.90400000000000003</v>
      </c>
      <c r="C53" s="13">
        <f>L53+L54</f>
        <v>0.92050209205020916</v>
      </c>
      <c r="D53" s="13">
        <f>M53+M54</f>
        <v>0.88888888888888884</v>
      </c>
      <c r="E53" s="2"/>
      <c r="F53" s="2"/>
      <c r="J53" t="s">
        <v>33</v>
      </c>
      <c r="K53" s="15">
        <f>V53/V58</f>
        <v>0.76200000000000001</v>
      </c>
      <c r="L53" s="15">
        <f>T53/T58</f>
        <v>0.7615062761506276</v>
      </c>
      <c r="M53" s="15">
        <f>U53/U58</f>
        <v>0.76245210727969348</v>
      </c>
      <c r="N53" s="15"/>
      <c r="O53" s="15"/>
      <c r="R53" t="s">
        <v>85</v>
      </c>
      <c r="S53" t="s">
        <v>33</v>
      </c>
      <c r="T53">
        <v>364</v>
      </c>
      <c r="U53">
        <v>398</v>
      </c>
      <c r="V53">
        <v>762</v>
      </c>
    </row>
    <row r="54" spans="1:22" x14ac:dyDescent="0.25">
      <c r="A54" t="s">
        <v>35</v>
      </c>
      <c r="B54" s="13">
        <f>K55</f>
        <v>6.9000000000000006E-2</v>
      </c>
      <c r="C54" s="13">
        <f>L55</f>
        <v>6.2761506276150625E-2</v>
      </c>
      <c r="D54" s="13">
        <f>M55</f>
        <v>7.4712643678160925E-2</v>
      </c>
      <c r="E54" s="2"/>
      <c r="F54" s="2"/>
      <c r="J54" t="s">
        <v>34</v>
      </c>
      <c r="K54" s="15">
        <f>V54/V58</f>
        <v>0.14199999999999999</v>
      </c>
      <c r="L54" s="15">
        <f>T54/T58</f>
        <v>0.15899581589958159</v>
      </c>
      <c r="M54" s="15">
        <f>U54/U58</f>
        <v>0.12643678160919541</v>
      </c>
      <c r="N54" s="15"/>
      <c r="O54" s="15"/>
      <c r="S54" t="s">
        <v>34</v>
      </c>
      <c r="T54">
        <v>76</v>
      </c>
      <c r="U54">
        <v>66</v>
      </c>
      <c r="V54">
        <v>142</v>
      </c>
    </row>
    <row r="55" spans="1:22" x14ac:dyDescent="0.25">
      <c r="A55" t="s">
        <v>39</v>
      </c>
      <c r="B55" s="13">
        <f>K56+K57</f>
        <v>2.7E-2</v>
      </c>
      <c r="C55" s="13">
        <f>L56+L57</f>
        <v>1.6736401673640166E-2</v>
      </c>
      <c r="D55" s="13">
        <f>M56+M57</f>
        <v>3.6398467432950193E-2</v>
      </c>
      <c r="E55" s="2"/>
      <c r="F55" s="2"/>
      <c r="J55" t="s">
        <v>35</v>
      </c>
      <c r="K55" s="15">
        <f>V55/V58</f>
        <v>6.9000000000000006E-2</v>
      </c>
      <c r="L55" s="15">
        <f>T55/T58</f>
        <v>6.2761506276150625E-2</v>
      </c>
      <c r="M55" s="15">
        <f>U55/U58</f>
        <v>7.4712643678160925E-2</v>
      </c>
      <c r="N55" s="15"/>
      <c r="O55" s="15"/>
      <c r="S55" t="s">
        <v>35</v>
      </c>
      <c r="T55">
        <v>30</v>
      </c>
      <c r="U55">
        <v>39</v>
      </c>
      <c r="V55">
        <v>69</v>
      </c>
    </row>
    <row r="56" spans="1:22" x14ac:dyDescent="0.25">
      <c r="J56" t="s">
        <v>36</v>
      </c>
      <c r="K56" s="15">
        <f>V56/V58</f>
        <v>2.1999999999999999E-2</v>
      </c>
      <c r="L56" s="15">
        <f>T56/T58</f>
        <v>1.4644351464435146E-2</v>
      </c>
      <c r="M56" s="15">
        <f>U56/U58</f>
        <v>2.8735632183908046E-2</v>
      </c>
      <c r="N56" s="15"/>
      <c r="O56" s="15"/>
      <c r="S56" t="s">
        <v>36</v>
      </c>
      <c r="T56">
        <v>7</v>
      </c>
      <c r="U56">
        <v>15</v>
      </c>
      <c r="V56">
        <v>22</v>
      </c>
    </row>
    <row r="57" spans="1:22" x14ac:dyDescent="0.25">
      <c r="J57" t="s">
        <v>37</v>
      </c>
      <c r="K57" s="15">
        <f>V57/V58</f>
        <v>5.0000000000000001E-3</v>
      </c>
      <c r="L57" s="15">
        <f>T57/T58</f>
        <v>2.0920502092050207E-3</v>
      </c>
      <c r="M57" s="15">
        <f>U57/U58</f>
        <v>7.6628352490421452E-3</v>
      </c>
      <c r="N57" s="15"/>
      <c r="O57" s="15"/>
      <c r="S57" t="s">
        <v>37</v>
      </c>
      <c r="T57">
        <v>1</v>
      </c>
      <c r="U57">
        <v>4</v>
      </c>
      <c r="V57">
        <v>5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522</v>
      </c>
      <c r="V58">
        <v>1000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89</v>
      </c>
    </row>
    <row r="65" spans="1:23" x14ac:dyDescent="0.25">
      <c r="A65" t="str">
        <f>R64</f>
        <v>Importance of fair processes to American democracy -- When charged with violating the law, persons are presumed innocent until proven guilty.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0.90390390390390396</v>
      </c>
      <c r="C68" s="13">
        <f>L68+L69</f>
        <v>0.86149584487534625</v>
      </c>
      <c r="D68" s="13">
        <f>M68+M69</f>
        <v>0.91262135922330101</v>
      </c>
      <c r="E68" s="13">
        <f>N68+N69</f>
        <v>0.94224924012158051</v>
      </c>
      <c r="J68" t="s">
        <v>33</v>
      </c>
      <c r="K68" s="15">
        <f>W68/W73</f>
        <v>0.7617617617617618</v>
      </c>
      <c r="L68" s="15">
        <f>T68/T73</f>
        <v>0.70914127423822715</v>
      </c>
      <c r="M68" s="15">
        <f>U68/U73</f>
        <v>0.77669902912621358</v>
      </c>
      <c r="N68" s="15">
        <f>V68/V73</f>
        <v>0.80547112462006076</v>
      </c>
      <c r="O68" s="15"/>
      <c r="R68" t="s">
        <v>85</v>
      </c>
      <c r="S68" t="s">
        <v>33</v>
      </c>
      <c r="T68">
        <v>256</v>
      </c>
      <c r="U68">
        <v>240</v>
      </c>
      <c r="V68">
        <v>265</v>
      </c>
      <c r="W68">
        <v>761</v>
      </c>
    </row>
    <row r="69" spans="1:23" x14ac:dyDescent="0.25">
      <c r="A69" t="s">
        <v>35</v>
      </c>
      <c r="B69" s="13">
        <f>K70</f>
        <v>6.9069069069069067E-2</v>
      </c>
      <c r="C69" s="13">
        <f>L70</f>
        <v>0.10526315789473684</v>
      </c>
      <c r="D69" s="13">
        <f>M70</f>
        <v>5.1779935275080909E-2</v>
      </c>
      <c r="E69" s="13">
        <f>N70</f>
        <v>4.5592705167173252E-2</v>
      </c>
      <c r="J69" t="s">
        <v>34</v>
      </c>
      <c r="K69" s="15">
        <f>W69/W73</f>
        <v>0.14214214214214213</v>
      </c>
      <c r="L69" s="15">
        <f>T69/T73</f>
        <v>0.1523545706371191</v>
      </c>
      <c r="M69" s="15">
        <f>U69/U73</f>
        <v>0.13592233009708737</v>
      </c>
      <c r="N69" s="15">
        <f>V69/V73</f>
        <v>0.13677811550151975</v>
      </c>
      <c r="O69" s="15"/>
      <c r="S69" t="s">
        <v>34</v>
      </c>
      <c r="T69">
        <v>55</v>
      </c>
      <c r="U69">
        <v>42</v>
      </c>
      <c r="V69">
        <v>45</v>
      </c>
      <c r="W69">
        <v>142</v>
      </c>
    </row>
    <row r="70" spans="1:23" x14ac:dyDescent="0.25">
      <c r="A70" t="s">
        <v>39</v>
      </c>
      <c r="B70" s="13">
        <f>K71+K72</f>
        <v>2.7027027027027029E-2</v>
      </c>
      <c r="C70" s="13">
        <f>L71+L72</f>
        <v>3.3240997229916899E-2</v>
      </c>
      <c r="D70" s="13">
        <f>M71+M72</f>
        <v>3.5598705501618123E-2</v>
      </c>
      <c r="E70" s="13">
        <f>N71+N72</f>
        <v>1.2158054711246201E-2</v>
      </c>
      <c r="J70" t="s">
        <v>35</v>
      </c>
      <c r="K70" s="15">
        <f>W70/W73</f>
        <v>6.9069069069069067E-2</v>
      </c>
      <c r="L70" s="15">
        <f>T70/T73</f>
        <v>0.10526315789473684</v>
      </c>
      <c r="M70" s="15">
        <f>U70/U73</f>
        <v>5.1779935275080909E-2</v>
      </c>
      <c r="N70" s="15">
        <f>V70/V73</f>
        <v>4.5592705167173252E-2</v>
      </c>
      <c r="O70" s="15"/>
      <c r="S70" t="s">
        <v>35</v>
      </c>
      <c r="T70">
        <v>38</v>
      </c>
      <c r="U70">
        <v>16</v>
      </c>
      <c r="V70">
        <v>15</v>
      </c>
      <c r="W70">
        <v>69</v>
      </c>
    </row>
    <row r="71" spans="1:23" x14ac:dyDescent="0.25">
      <c r="J71" t="s">
        <v>36</v>
      </c>
      <c r="K71" s="15">
        <f>W71/W73</f>
        <v>2.2022022022022022E-2</v>
      </c>
      <c r="L71" s="15">
        <f>T71/T73</f>
        <v>3.0470914127423823E-2</v>
      </c>
      <c r="M71" s="15">
        <f>U71/U73</f>
        <v>2.5889967637540454E-2</v>
      </c>
      <c r="N71" s="15">
        <f>V71/V73</f>
        <v>9.11854103343465E-3</v>
      </c>
      <c r="O71" s="15"/>
      <c r="S71" t="s">
        <v>36</v>
      </c>
      <c r="T71">
        <v>11</v>
      </c>
      <c r="U71">
        <v>8</v>
      </c>
      <c r="V71">
        <v>3</v>
      </c>
      <c r="W71">
        <v>22</v>
      </c>
    </row>
    <row r="72" spans="1:23" x14ac:dyDescent="0.25">
      <c r="J72" t="s">
        <v>37</v>
      </c>
      <c r="K72" s="15">
        <f>W72/W73</f>
        <v>5.005005005005005E-3</v>
      </c>
      <c r="L72" s="15">
        <f>T72/T73</f>
        <v>2.7700831024930748E-3</v>
      </c>
      <c r="M72" s="15">
        <f>U72/U73</f>
        <v>9.7087378640776691E-3</v>
      </c>
      <c r="N72" s="15">
        <f>V72/V73</f>
        <v>3.0395136778115501E-3</v>
      </c>
      <c r="O72" s="15"/>
      <c r="S72" t="s">
        <v>37</v>
      </c>
      <c r="T72">
        <v>1</v>
      </c>
      <c r="U72">
        <v>3</v>
      </c>
      <c r="V72">
        <v>1</v>
      </c>
      <c r="W72">
        <v>5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309</v>
      </c>
      <c r="V73">
        <v>329</v>
      </c>
      <c r="W73">
        <v>999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90</v>
      </c>
    </row>
    <row r="80" spans="1:23" x14ac:dyDescent="0.25">
      <c r="A80" t="str">
        <f>R79</f>
        <v>Importance of fair processes to American democracy -- When charged with violating the law, persons are presumed innocent until proven guilty.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0.90300000000000002</v>
      </c>
      <c r="C83" s="13">
        <f>L83+L84</f>
        <v>0.89716312056737579</v>
      </c>
      <c r="D83" s="13">
        <f>M83+M84</f>
        <v>0.93076923076923079</v>
      </c>
      <c r="E83" s="13">
        <f>N83+N84</f>
        <v>0.86561264822134387</v>
      </c>
      <c r="F83" s="13">
        <f>O83+O84</f>
        <v>0.92195121951219516</v>
      </c>
      <c r="J83" t="s">
        <v>33</v>
      </c>
      <c r="K83" s="15">
        <f>X83/X88</f>
        <v>0.76100000000000001</v>
      </c>
      <c r="L83" s="15">
        <f>T83/T88</f>
        <v>0.76950354609929073</v>
      </c>
      <c r="M83" s="15">
        <f>U83/U88</f>
        <v>0.77692307692307694</v>
      </c>
      <c r="N83" s="15">
        <f>V83/V88</f>
        <v>0.72727272727272729</v>
      </c>
      <c r="O83" s="15">
        <f>W83/W88</f>
        <v>0.77073170731707319</v>
      </c>
      <c r="R83" t="s">
        <v>85</v>
      </c>
      <c r="S83" t="s">
        <v>33</v>
      </c>
      <c r="T83">
        <v>217</v>
      </c>
      <c r="U83">
        <v>202</v>
      </c>
      <c r="V83">
        <v>184</v>
      </c>
      <c r="W83">
        <v>158</v>
      </c>
      <c r="X83">
        <v>761</v>
      </c>
    </row>
    <row r="84" spans="1:24" x14ac:dyDescent="0.25">
      <c r="A84" t="s">
        <v>35</v>
      </c>
      <c r="B84" s="13">
        <f>K85</f>
        <v>6.9000000000000006E-2</v>
      </c>
      <c r="C84" s="13">
        <f>L85</f>
        <v>8.5106382978723402E-2</v>
      </c>
      <c r="D84" s="13">
        <f>M85</f>
        <v>0.05</v>
      </c>
      <c r="E84" s="13">
        <f>N85</f>
        <v>0.10276679841897234</v>
      </c>
      <c r="F84" s="13">
        <f>O85</f>
        <v>2.9268292682926831E-2</v>
      </c>
      <c r="J84" t="s">
        <v>34</v>
      </c>
      <c r="K84" s="15">
        <f>X84/X88</f>
        <v>0.14199999999999999</v>
      </c>
      <c r="L84" s="15">
        <f>T84/T88</f>
        <v>0.1276595744680851</v>
      </c>
      <c r="M84" s="15">
        <f>U84/U88</f>
        <v>0.15384615384615385</v>
      </c>
      <c r="N84" s="15">
        <f>V84/V88</f>
        <v>0.13833992094861661</v>
      </c>
      <c r="O84" s="15">
        <f>W84/W88</f>
        <v>0.15121951219512195</v>
      </c>
      <c r="S84" t="s">
        <v>34</v>
      </c>
      <c r="T84">
        <v>36</v>
      </c>
      <c r="U84">
        <v>40</v>
      </c>
      <c r="V84">
        <v>35</v>
      </c>
      <c r="W84">
        <v>31</v>
      </c>
      <c r="X84">
        <v>142</v>
      </c>
    </row>
    <row r="85" spans="1:24" x14ac:dyDescent="0.25">
      <c r="A85" t="s">
        <v>39</v>
      </c>
      <c r="B85" s="13">
        <f>K86+K87</f>
        <v>2.7999999999999997E-2</v>
      </c>
      <c r="C85" s="13">
        <f>L86+L87</f>
        <v>1.7730496453900707E-2</v>
      </c>
      <c r="D85" s="13">
        <f>M86+M87</f>
        <v>1.9230769230769232E-2</v>
      </c>
      <c r="E85" s="13">
        <f>N86+N87</f>
        <v>3.1620553359683792E-2</v>
      </c>
      <c r="F85" s="13">
        <f>O86+O87</f>
        <v>4.878048780487805E-2</v>
      </c>
      <c r="J85" t="s">
        <v>35</v>
      </c>
      <c r="K85" s="15">
        <f>X85/X88</f>
        <v>6.9000000000000006E-2</v>
      </c>
      <c r="L85" s="15">
        <f>T85/T88</f>
        <v>8.5106382978723402E-2</v>
      </c>
      <c r="M85" s="15">
        <f>U85/U88</f>
        <v>0.05</v>
      </c>
      <c r="N85" s="15">
        <f>V85/V88</f>
        <v>0.10276679841897234</v>
      </c>
      <c r="O85" s="15">
        <f>W85/W88</f>
        <v>2.9268292682926831E-2</v>
      </c>
      <c r="S85" t="s">
        <v>35</v>
      </c>
      <c r="T85">
        <v>24</v>
      </c>
      <c r="U85">
        <v>13</v>
      </c>
      <c r="V85">
        <v>26</v>
      </c>
      <c r="W85">
        <v>6</v>
      </c>
      <c r="X85">
        <v>69</v>
      </c>
    </row>
    <row r="86" spans="1:24" x14ac:dyDescent="0.25">
      <c r="J86" t="s">
        <v>36</v>
      </c>
      <c r="K86" s="15">
        <f>X86/X88</f>
        <v>2.1999999999999999E-2</v>
      </c>
      <c r="L86" s="15">
        <f>T86/T88</f>
        <v>1.0638297872340425E-2</v>
      </c>
      <c r="M86" s="15">
        <f>U86/U88</f>
        <v>1.9230769230769232E-2</v>
      </c>
      <c r="N86" s="15">
        <f>V86/V88</f>
        <v>2.3715415019762844E-2</v>
      </c>
      <c r="O86" s="15">
        <f>W86/W88</f>
        <v>3.9024390243902439E-2</v>
      </c>
      <c r="S86" t="s">
        <v>36</v>
      </c>
      <c r="T86">
        <v>3</v>
      </c>
      <c r="U86">
        <v>5</v>
      </c>
      <c r="V86">
        <v>6</v>
      </c>
      <c r="W86">
        <v>8</v>
      </c>
      <c r="X86">
        <v>22</v>
      </c>
    </row>
    <row r="87" spans="1:24" x14ac:dyDescent="0.25">
      <c r="J87" t="s">
        <v>37</v>
      </c>
      <c r="K87" s="15">
        <f>X87/X88</f>
        <v>6.0000000000000001E-3</v>
      </c>
      <c r="L87" s="15">
        <f>T87/T88</f>
        <v>7.0921985815602835E-3</v>
      </c>
      <c r="M87" s="15">
        <f>U87/U88</f>
        <v>0</v>
      </c>
      <c r="N87" s="15">
        <f>V87/V88</f>
        <v>7.9051383399209481E-3</v>
      </c>
      <c r="O87" s="15">
        <f>W87/W88</f>
        <v>9.7560975609756097E-3</v>
      </c>
      <c r="S87" t="s">
        <v>37</v>
      </c>
      <c r="T87">
        <v>2</v>
      </c>
      <c r="U87">
        <v>0</v>
      </c>
      <c r="V87">
        <v>2</v>
      </c>
      <c r="W87">
        <v>2</v>
      </c>
      <c r="X87">
        <v>6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260</v>
      </c>
      <c r="V88">
        <v>253</v>
      </c>
      <c r="W88">
        <v>205</v>
      </c>
      <c r="X88">
        <v>1000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91</v>
      </c>
    </row>
    <row r="95" spans="1:24" x14ac:dyDescent="0.25">
      <c r="A95" t="str">
        <f>R94</f>
        <v>Importance of fair processes to American democracy -- When charged with violating the law, persons are presumed innocent until proven guilty.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0.90300000000000002</v>
      </c>
      <c r="C98" s="13">
        <f>L98+L99</f>
        <v>0.967741935483871</v>
      </c>
      <c r="D98" s="13">
        <f>M98+M99</f>
        <v>0.92635658914728691</v>
      </c>
      <c r="E98" s="13">
        <f>N98+N99</f>
        <v>0.84259259259259256</v>
      </c>
      <c r="J98" t="s">
        <v>33</v>
      </c>
      <c r="K98" s="15">
        <f>W98/W103</f>
        <v>0.76100000000000001</v>
      </c>
      <c r="L98" s="15">
        <f>T98/T103</f>
        <v>0.8612903225806452</v>
      </c>
      <c r="M98" s="15">
        <f>U98/U103</f>
        <v>0.77519379844961245</v>
      </c>
      <c r="N98" s="15">
        <f>V98/V103</f>
        <v>0.68055555555555558</v>
      </c>
      <c r="O98" s="15"/>
      <c r="R98" t="s">
        <v>85</v>
      </c>
      <c r="S98" t="s">
        <v>33</v>
      </c>
      <c r="T98">
        <v>267</v>
      </c>
      <c r="U98">
        <v>200</v>
      </c>
      <c r="V98">
        <v>294</v>
      </c>
      <c r="W98">
        <v>761</v>
      </c>
    </row>
    <row r="99" spans="1:24" x14ac:dyDescent="0.25">
      <c r="A99" t="s">
        <v>35</v>
      </c>
      <c r="B99" s="13">
        <f>K100</f>
        <v>6.9000000000000006E-2</v>
      </c>
      <c r="C99" s="13">
        <f>L100</f>
        <v>2.903225806451613E-2</v>
      </c>
      <c r="D99" s="13">
        <f>M100</f>
        <v>5.0387596899224806E-2</v>
      </c>
      <c r="E99" s="13">
        <f>N100</f>
        <v>0.10879629629629629</v>
      </c>
      <c r="J99" t="s">
        <v>34</v>
      </c>
      <c r="K99" s="15">
        <f>W99/W103</f>
        <v>0.14199999999999999</v>
      </c>
      <c r="L99" s="15">
        <f>T99/T103</f>
        <v>0.1064516129032258</v>
      </c>
      <c r="M99" s="15">
        <f>U99/U103</f>
        <v>0.15116279069767441</v>
      </c>
      <c r="N99" s="15">
        <f>V99/V103</f>
        <v>0.16203703703703703</v>
      </c>
      <c r="O99" s="15"/>
      <c r="S99" t="s">
        <v>34</v>
      </c>
      <c r="T99">
        <v>33</v>
      </c>
      <c r="U99">
        <v>39</v>
      </c>
      <c r="V99">
        <v>70</v>
      </c>
      <c r="W99">
        <v>142</v>
      </c>
    </row>
    <row r="100" spans="1:24" x14ac:dyDescent="0.25">
      <c r="A100" t="s">
        <v>39</v>
      </c>
      <c r="B100" s="13">
        <f>K101+K102</f>
        <v>2.8000000000000001E-2</v>
      </c>
      <c r="C100" s="13">
        <f>L101+L102</f>
        <v>3.2258064516129032E-3</v>
      </c>
      <c r="D100" s="13">
        <f>M101+M102</f>
        <v>2.3255813953488372E-2</v>
      </c>
      <c r="E100" s="13">
        <f>N101+N102</f>
        <v>4.8611111111111112E-2</v>
      </c>
      <c r="J100" t="s">
        <v>35</v>
      </c>
      <c r="K100" s="15">
        <f>W100/W103</f>
        <v>6.9000000000000006E-2</v>
      </c>
      <c r="L100" s="15">
        <f>T100/T103</f>
        <v>2.903225806451613E-2</v>
      </c>
      <c r="M100" s="15">
        <f>U100/U103</f>
        <v>5.0387596899224806E-2</v>
      </c>
      <c r="N100" s="15">
        <f>V100/V103</f>
        <v>0.10879629629629629</v>
      </c>
      <c r="O100" s="15"/>
      <c r="S100" t="s">
        <v>35</v>
      </c>
      <c r="T100">
        <v>9</v>
      </c>
      <c r="U100">
        <v>13</v>
      </c>
      <c r="V100">
        <v>47</v>
      </c>
      <c r="W100">
        <v>69</v>
      </c>
    </row>
    <row r="101" spans="1:24" x14ac:dyDescent="0.25">
      <c r="J101" t="s">
        <v>36</v>
      </c>
      <c r="K101" s="15">
        <f>W101/W103</f>
        <v>2.3E-2</v>
      </c>
      <c r="L101" s="15">
        <f>T101/T103</f>
        <v>3.2258064516129032E-3</v>
      </c>
      <c r="M101" s="15">
        <f>U101/U103</f>
        <v>1.1627906976744186E-2</v>
      </c>
      <c r="N101" s="15">
        <f>V101/V103</f>
        <v>4.3981481481481483E-2</v>
      </c>
      <c r="O101" s="15"/>
      <c r="S101" t="s">
        <v>36</v>
      </c>
      <c r="T101">
        <v>1</v>
      </c>
      <c r="U101">
        <v>3</v>
      </c>
      <c r="V101">
        <v>19</v>
      </c>
      <c r="W101">
        <v>23</v>
      </c>
    </row>
    <row r="102" spans="1:24" x14ac:dyDescent="0.25">
      <c r="J102" t="s">
        <v>37</v>
      </c>
      <c r="K102" s="15">
        <f>W102/W103</f>
        <v>5.0000000000000001E-3</v>
      </c>
      <c r="L102" s="15">
        <f>T102/T103</f>
        <v>0</v>
      </c>
      <c r="M102" s="15">
        <f>U102/U103</f>
        <v>1.1627906976744186E-2</v>
      </c>
      <c r="N102" s="15">
        <f>V102/V103</f>
        <v>4.6296296296296294E-3</v>
      </c>
      <c r="O102" s="15"/>
      <c r="S102" t="s">
        <v>37</v>
      </c>
      <c r="T102">
        <v>0</v>
      </c>
      <c r="U102">
        <v>3</v>
      </c>
      <c r="V102">
        <v>2</v>
      </c>
      <c r="W102">
        <v>5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92</v>
      </c>
    </row>
    <row r="110" spans="1:24" x14ac:dyDescent="0.25">
      <c r="A110" t="str">
        <f>R109</f>
        <v>Importance of fair processes to American democracy -- When charged with violating the law, persons are presumed innocent until proven guilty.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0.90309690309690316</v>
      </c>
      <c r="C113" s="13">
        <f>L113+L114</f>
        <v>0.95800524934383202</v>
      </c>
      <c r="D113" s="13">
        <f>M113+M114</f>
        <v>0.92944038929440387</v>
      </c>
      <c r="E113" s="13">
        <f>N113+N114</f>
        <v>0.92307692307692313</v>
      </c>
      <c r="F113" s="13">
        <f>O113+O114</f>
        <v>0.73979591836734693</v>
      </c>
      <c r="J113" t="s">
        <v>33</v>
      </c>
      <c r="K113" s="15">
        <f>X113/X118</f>
        <v>0.76023976023976025</v>
      </c>
      <c r="L113" s="15">
        <f>T113/T118</f>
        <v>0.86876640419947504</v>
      </c>
      <c r="M113" s="15">
        <f>U113/U118</f>
        <v>0.72749391727493917</v>
      </c>
      <c r="N113" s="15">
        <f>V113/V118</f>
        <v>0.84615384615384615</v>
      </c>
      <c r="O113" s="15">
        <f>W113/W118</f>
        <v>0.61224489795918369</v>
      </c>
      <c r="R113" t="s">
        <v>85</v>
      </c>
      <c r="S113" t="s">
        <v>33</v>
      </c>
      <c r="T113">
        <v>331</v>
      </c>
      <c r="U113">
        <v>299</v>
      </c>
      <c r="V113">
        <v>11</v>
      </c>
      <c r="W113">
        <v>120</v>
      </c>
      <c r="X113">
        <v>761</v>
      </c>
    </row>
    <row r="114" spans="1:24" x14ac:dyDescent="0.25">
      <c r="A114" t="s">
        <v>35</v>
      </c>
      <c r="B114" s="13">
        <f>K115</f>
        <v>6.8931068931068928E-2</v>
      </c>
      <c r="C114" s="13">
        <f>L115</f>
        <v>3.1496062992125984E-2</v>
      </c>
      <c r="D114" s="13">
        <f>M115</f>
        <v>5.8394160583941604E-2</v>
      </c>
      <c r="E114" s="13">
        <f>N115</f>
        <v>0</v>
      </c>
      <c r="F114" s="13">
        <f>O115</f>
        <v>0.1683673469387755</v>
      </c>
      <c r="J114" t="s">
        <v>34</v>
      </c>
      <c r="K114" s="15">
        <f>X114/X118</f>
        <v>0.14285714285714285</v>
      </c>
      <c r="L114" s="15">
        <f>T114/T118</f>
        <v>8.9238845144356954E-2</v>
      </c>
      <c r="M114" s="15">
        <f>U114/U118</f>
        <v>0.20194647201946472</v>
      </c>
      <c r="N114" s="15">
        <f>V114/V118</f>
        <v>7.6923076923076927E-2</v>
      </c>
      <c r="O114" s="15">
        <f>W114/W118</f>
        <v>0.12755102040816327</v>
      </c>
      <c r="S114" t="s">
        <v>34</v>
      </c>
      <c r="T114">
        <v>34</v>
      </c>
      <c r="U114">
        <v>83</v>
      </c>
      <c r="V114">
        <v>1</v>
      </c>
      <c r="W114">
        <v>25</v>
      </c>
      <c r="X114">
        <v>143</v>
      </c>
    </row>
    <row r="115" spans="1:24" x14ac:dyDescent="0.25">
      <c r="A115" t="s">
        <v>39</v>
      </c>
      <c r="B115" s="13">
        <f>K116+K117</f>
        <v>2.7972027972027975E-2</v>
      </c>
      <c r="C115" s="13">
        <f>L116+L117</f>
        <v>1.0498687664041995E-2</v>
      </c>
      <c r="D115" s="13">
        <f>M116+M117</f>
        <v>1.2165450121654502E-2</v>
      </c>
      <c r="E115" s="13">
        <f>N116+N117</f>
        <v>7.6923076923076927E-2</v>
      </c>
      <c r="F115" s="13">
        <f>O116+O117</f>
        <v>9.1836734693877542E-2</v>
      </c>
      <c r="J115" t="s">
        <v>35</v>
      </c>
      <c r="K115" s="15">
        <f>X115/X118</f>
        <v>6.8931068931068928E-2</v>
      </c>
      <c r="L115" s="15">
        <f>T115/T118</f>
        <v>3.1496062992125984E-2</v>
      </c>
      <c r="M115" s="15">
        <f>U115/U118</f>
        <v>5.8394160583941604E-2</v>
      </c>
      <c r="N115" s="15">
        <f>V115/V118</f>
        <v>0</v>
      </c>
      <c r="O115" s="15">
        <f>W115/W118</f>
        <v>0.1683673469387755</v>
      </c>
      <c r="S115" t="s">
        <v>35</v>
      </c>
      <c r="T115">
        <v>12</v>
      </c>
      <c r="U115">
        <v>24</v>
      </c>
      <c r="V115">
        <v>0</v>
      </c>
      <c r="W115">
        <v>33</v>
      </c>
      <c r="X115">
        <v>69</v>
      </c>
    </row>
    <row r="116" spans="1:24" x14ac:dyDescent="0.25">
      <c r="J116" t="s">
        <v>36</v>
      </c>
      <c r="K116" s="15">
        <f>X116/X118</f>
        <v>2.197802197802198E-2</v>
      </c>
      <c r="L116" s="15">
        <f>T116/T118</f>
        <v>7.874015748031496E-3</v>
      </c>
      <c r="M116" s="15">
        <f>U116/U118</f>
        <v>9.7323600973236012E-3</v>
      </c>
      <c r="N116" s="15">
        <f>V116/V118</f>
        <v>7.6923076923076927E-2</v>
      </c>
      <c r="O116" s="15">
        <f>W116/W118</f>
        <v>7.1428571428571425E-2</v>
      </c>
      <c r="S116" t="s">
        <v>36</v>
      </c>
      <c r="T116">
        <v>3</v>
      </c>
      <c r="U116">
        <v>4</v>
      </c>
      <c r="V116">
        <v>1</v>
      </c>
      <c r="W116">
        <v>14</v>
      </c>
      <c r="X116">
        <v>22</v>
      </c>
    </row>
    <row r="117" spans="1:24" x14ac:dyDescent="0.25">
      <c r="J117" t="s">
        <v>37</v>
      </c>
      <c r="K117" s="15">
        <f>X117/X118</f>
        <v>5.994005994005994E-3</v>
      </c>
      <c r="L117" s="15">
        <f>T117/T118</f>
        <v>2.6246719160104987E-3</v>
      </c>
      <c r="M117" s="15">
        <f>U117/U118</f>
        <v>2.4330900243309003E-3</v>
      </c>
      <c r="N117" s="15">
        <f>V117/V118</f>
        <v>0</v>
      </c>
      <c r="O117" s="15">
        <f>W117/W118</f>
        <v>2.0408163265306121E-2</v>
      </c>
      <c r="S117" t="s">
        <v>37</v>
      </c>
      <c r="T117">
        <v>1</v>
      </c>
      <c r="U117">
        <v>1</v>
      </c>
      <c r="V117">
        <v>0</v>
      </c>
      <c r="W117">
        <v>4</v>
      </c>
      <c r="X117">
        <v>6</v>
      </c>
    </row>
    <row r="118" spans="1:24" x14ac:dyDescent="0.25">
      <c r="R118" t="s">
        <v>2</v>
      </c>
      <c r="T118">
        <v>381</v>
      </c>
      <c r="U118">
        <v>411</v>
      </c>
      <c r="V118">
        <v>13</v>
      </c>
      <c r="W118">
        <v>196</v>
      </c>
      <c r="X118">
        <v>1001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9692-22A8-AA48-B111-5EF91C730B8F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104</v>
      </c>
    </row>
    <row r="6" spans="1:24" x14ac:dyDescent="0.25">
      <c r="A6" t="str">
        <f>R5</f>
        <v>Importance of fair processes to American democracy -- When charged with violating the law, persons have the right to a jury of their peers to determine their guilt or innocence.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0.9011976047904191</v>
      </c>
      <c r="C9" s="13">
        <f>L9+L10</f>
        <v>0.93031358885017423</v>
      </c>
      <c r="D9" s="13">
        <f>M9+M10</f>
        <v>0.91167192429022081</v>
      </c>
      <c r="E9" s="13">
        <f>N9+N10</f>
        <v>0.88819875776397517</v>
      </c>
      <c r="F9" s="13">
        <f>O9+O10</f>
        <v>0.80263157894736847</v>
      </c>
      <c r="J9" t="s">
        <v>33</v>
      </c>
      <c r="K9" s="15">
        <f>X9/X14</f>
        <v>0.74650698602794407</v>
      </c>
      <c r="L9" s="15">
        <f>T9/T14</f>
        <v>0.79790940766550522</v>
      </c>
      <c r="M9" s="15">
        <f>U9/U14</f>
        <v>0.75709779179810721</v>
      </c>
      <c r="N9" s="15">
        <f>V9/V14</f>
        <v>0.70496894409937894</v>
      </c>
      <c r="O9" s="15">
        <f>W9/W14</f>
        <v>0.68421052631578949</v>
      </c>
      <c r="R9" t="s">
        <v>102</v>
      </c>
      <c r="S9" t="s">
        <v>33</v>
      </c>
      <c r="T9">
        <v>229</v>
      </c>
      <c r="U9">
        <v>240</v>
      </c>
      <c r="V9">
        <v>227</v>
      </c>
      <c r="W9">
        <v>52</v>
      </c>
      <c r="X9">
        <v>748</v>
      </c>
    </row>
    <row r="10" spans="1:24" x14ac:dyDescent="0.25">
      <c r="A10" t="s">
        <v>35</v>
      </c>
      <c r="B10" s="13">
        <f>K11</f>
        <v>7.4850299401197598E-2</v>
      </c>
      <c r="C10" s="13">
        <f>L11</f>
        <v>4.878048780487805E-2</v>
      </c>
      <c r="D10" s="13">
        <f>M11</f>
        <v>5.6782334384858045E-2</v>
      </c>
      <c r="E10" s="13">
        <f>N11</f>
        <v>9.627329192546584E-2</v>
      </c>
      <c r="F10" s="13">
        <f>O11</f>
        <v>0.15789473684210525</v>
      </c>
      <c r="J10" t="s">
        <v>34</v>
      </c>
      <c r="K10" s="15">
        <f>X10/X14</f>
        <v>0.15469061876247506</v>
      </c>
      <c r="L10" s="15">
        <f>T10/T14</f>
        <v>0.13240418118466898</v>
      </c>
      <c r="M10" s="15">
        <f>U10/U14</f>
        <v>0.15457413249211358</v>
      </c>
      <c r="N10" s="15">
        <f>V10/V14</f>
        <v>0.18322981366459629</v>
      </c>
      <c r="O10" s="15">
        <f>W10/W14</f>
        <v>0.11842105263157894</v>
      </c>
      <c r="S10" t="s">
        <v>34</v>
      </c>
      <c r="T10">
        <v>38</v>
      </c>
      <c r="U10">
        <v>49</v>
      </c>
      <c r="V10">
        <v>59</v>
      </c>
      <c r="W10">
        <v>9</v>
      </c>
      <c r="X10">
        <v>155</v>
      </c>
    </row>
    <row r="11" spans="1:24" x14ac:dyDescent="0.25">
      <c r="A11" t="s">
        <v>39</v>
      </c>
      <c r="B11" s="13">
        <f>K12+K13</f>
        <v>2.3952095808383235E-2</v>
      </c>
      <c r="C11" s="13">
        <f>L12+L13</f>
        <v>2.0905923344947737E-2</v>
      </c>
      <c r="D11" s="13">
        <f>M12+M13</f>
        <v>3.1545741324921134E-2</v>
      </c>
      <c r="E11" s="13">
        <f>N12+N13</f>
        <v>1.5527950310559004E-2</v>
      </c>
      <c r="F11" s="13">
        <f>O12+O13</f>
        <v>3.9473684210526314E-2</v>
      </c>
      <c r="J11" t="s">
        <v>35</v>
      </c>
      <c r="K11" s="15">
        <f>X11/X14</f>
        <v>7.4850299401197598E-2</v>
      </c>
      <c r="L11" s="15">
        <f>T11/T14</f>
        <v>4.878048780487805E-2</v>
      </c>
      <c r="M11" s="15">
        <f>U11/U14</f>
        <v>5.6782334384858045E-2</v>
      </c>
      <c r="N11" s="15">
        <f>V11/V14</f>
        <v>9.627329192546584E-2</v>
      </c>
      <c r="O11" s="15">
        <f>W11/W14</f>
        <v>0.15789473684210525</v>
      </c>
      <c r="S11" t="s">
        <v>35</v>
      </c>
      <c r="T11">
        <v>14</v>
      </c>
      <c r="U11">
        <v>18</v>
      </c>
      <c r="V11">
        <v>31</v>
      </c>
      <c r="W11">
        <v>12</v>
      </c>
      <c r="X11">
        <v>75</v>
      </c>
    </row>
    <row r="12" spans="1:24" x14ac:dyDescent="0.25">
      <c r="J12" t="s">
        <v>36</v>
      </c>
      <c r="K12" s="15">
        <f>X12/X14</f>
        <v>1.7964071856287425E-2</v>
      </c>
      <c r="L12" s="15">
        <f>T12/T14</f>
        <v>1.3937282229965157E-2</v>
      </c>
      <c r="M12" s="15">
        <f>U12/U14</f>
        <v>2.5236593059936908E-2</v>
      </c>
      <c r="N12" s="15">
        <f>V12/V14</f>
        <v>1.2422360248447204E-2</v>
      </c>
      <c r="O12" s="15">
        <f>W12/W14</f>
        <v>2.6315789473684209E-2</v>
      </c>
      <c r="S12" t="s">
        <v>36</v>
      </c>
      <c r="T12">
        <v>4</v>
      </c>
      <c r="U12">
        <v>8</v>
      </c>
      <c r="V12">
        <v>4</v>
      </c>
      <c r="W12">
        <v>2</v>
      </c>
      <c r="X12">
        <v>18</v>
      </c>
    </row>
    <row r="13" spans="1:24" x14ac:dyDescent="0.25">
      <c r="J13" t="s">
        <v>37</v>
      </c>
      <c r="K13" s="15">
        <f>X13/X14</f>
        <v>5.9880239520958087E-3</v>
      </c>
      <c r="L13" s="15">
        <f>T13/T14</f>
        <v>6.9686411149825784E-3</v>
      </c>
      <c r="M13" s="15">
        <f>U13/U14</f>
        <v>6.3091482649842269E-3</v>
      </c>
      <c r="N13" s="15">
        <f>V13/V14</f>
        <v>3.105590062111801E-3</v>
      </c>
      <c r="O13" s="15">
        <f>W13/W14</f>
        <v>1.3157894736842105E-2</v>
      </c>
      <c r="S13" t="s">
        <v>37</v>
      </c>
      <c r="T13">
        <v>2</v>
      </c>
      <c r="U13">
        <v>2</v>
      </c>
      <c r="V13">
        <v>1</v>
      </c>
      <c r="W13">
        <v>1</v>
      </c>
      <c r="X13">
        <v>6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317</v>
      </c>
      <c r="V14">
        <v>322</v>
      </c>
      <c r="W14">
        <v>76</v>
      </c>
      <c r="X14">
        <v>1002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101</v>
      </c>
    </row>
    <row r="20" spans="1:24" x14ac:dyDescent="0.25">
      <c r="A20" t="str">
        <f>R19</f>
        <v>Importance of fair processes to American democracy -- When charged with violating the law, persons have the right to a jury of their peers to determine their guilt or innocence.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0.90471414242728176</v>
      </c>
      <c r="C23" s="13">
        <f>L23+L24</f>
        <v>0.95294117647058818</v>
      </c>
      <c r="D23" s="13">
        <f>M23+M24</f>
        <v>0.90879478827361559</v>
      </c>
      <c r="E23" s="13">
        <f>N23+N24</f>
        <v>0.90909090909090917</v>
      </c>
      <c r="F23" s="13">
        <f>O23+O24</f>
        <v>0.72289156626506024</v>
      </c>
      <c r="J23" t="s">
        <v>33</v>
      </c>
      <c r="K23" s="15">
        <f>X23/X28</f>
        <v>0.75025075225677029</v>
      </c>
      <c r="L23" s="15">
        <f>T23/T28</f>
        <v>0.88235294117647056</v>
      </c>
      <c r="M23" s="15">
        <f>U23/U28</f>
        <v>0.69055374592833874</v>
      </c>
      <c r="N23" s="15">
        <f>V23/V28</f>
        <v>0.74715909090909094</v>
      </c>
      <c r="O23" s="15">
        <f>W23/W28</f>
        <v>0.57831325301204817</v>
      </c>
      <c r="R23" t="s">
        <v>102</v>
      </c>
      <c r="S23" t="s">
        <v>33</v>
      </c>
      <c r="T23">
        <v>225</v>
      </c>
      <c r="U23">
        <v>212</v>
      </c>
      <c r="V23">
        <v>263</v>
      </c>
      <c r="W23">
        <v>48</v>
      </c>
      <c r="X23">
        <v>748</v>
      </c>
    </row>
    <row r="24" spans="1:24" x14ac:dyDescent="0.25">
      <c r="A24" t="s">
        <v>35</v>
      </c>
      <c r="B24" s="13">
        <f>K25</f>
        <v>7.4222668004012032E-2</v>
      </c>
      <c r="C24" s="13">
        <f>L25</f>
        <v>3.9215686274509803E-2</v>
      </c>
      <c r="D24" s="13">
        <f>M25</f>
        <v>8.143322475570032E-2</v>
      </c>
      <c r="E24" s="13">
        <f>N25</f>
        <v>7.1022727272727279E-2</v>
      </c>
      <c r="F24" s="13">
        <f>O25</f>
        <v>0.16867469879518071</v>
      </c>
      <c r="J24" t="s">
        <v>34</v>
      </c>
      <c r="K24" s="15">
        <f>X24/X28</f>
        <v>0.15446339017051153</v>
      </c>
      <c r="L24" s="15">
        <f>T24/T28</f>
        <v>7.0588235294117646E-2</v>
      </c>
      <c r="M24" s="15">
        <f>U24/U28</f>
        <v>0.21824104234527689</v>
      </c>
      <c r="N24" s="15">
        <f>V24/V28</f>
        <v>0.16193181818181818</v>
      </c>
      <c r="O24" s="15">
        <f>W24/W28</f>
        <v>0.14457831325301204</v>
      </c>
      <c r="S24" t="s">
        <v>34</v>
      </c>
      <c r="T24">
        <v>18</v>
      </c>
      <c r="U24">
        <v>67</v>
      </c>
      <c r="V24">
        <v>57</v>
      </c>
      <c r="W24">
        <v>12</v>
      </c>
      <c r="X24">
        <v>154</v>
      </c>
    </row>
    <row r="25" spans="1:24" x14ac:dyDescent="0.25">
      <c r="A25" t="s">
        <v>39</v>
      </c>
      <c r="B25" s="13">
        <f>K26+K27</f>
        <v>2.106318956870612E-2</v>
      </c>
      <c r="C25" s="13">
        <f>L26+L27</f>
        <v>7.8431372549019607E-3</v>
      </c>
      <c r="D25" s="13">
        <f>M26+M27</f>
        <v>9.7719869706840382E-3</v>
      </c>
      <c r="E25" s="13">
        <f>N26+N27</f>
        <v>1.9886363636363636E-2</v>
      </c>
      <c r="F25" s="13">
        <f>O26+O27</f>
        <v>0.10843373493975902</v>
      </c>
      <c r="J25" t="s">
        <v>35</v>
      </c>
      <c r="K25" s="15">
        <f>X25/X28</f>
        <v>7.4222668004012032E-2</v>
      </c>
      <c r="L25" s="15">
        <f>T25/T28</f>
        <v>3.9215686274509803E-2</v>
      </c>
      <c r="M25" s="15">
        <f>U25/U28</f>
        <v>8.143322475570032E-2</v>
      </c>
      <c r="N25" s="15">
        <f>V25/V28</f>
        <v>7.1022727272727279E-2</v>
      </c>
      <c r="O25" s="15">
        <f>W25/W28</f>
        <v>0.16867469879518071</v>
      </c>
      <c r="S25" t="s">
        <v>35</v>
      </c>
      <c r="T25">
        <v>10</v>
      </c>
      <c r="U25">
        <v>25</v>
      </c>
      <c r="V25">
        <v>25</v>
      </c>
      <c r="W25">
        <v>14</v>
      </c>
      <c r="X25">
        <v>74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1.60481444332999E-2</v>
      </c>
      <c r="L26" s="15">
        <f>T26/T28</f>
        <v>3.9215686274509803E-3</v>
      </c>
      <c r="M26" s="15">
        <f>U26/U28</f>
        <v>9.7719869706840382E-3</v>
      </c>
      <c r="N26" s="15">
        <f>V26/V28</f>
        <v>1.7045454545454544E-2</v>
      </c>
      <c r="O26" s="15">
        <f>W26/W28</f>
        <v>7.2289156626506021E-2</v>
      </c>
      <c r="S26" t="s">
        <v>36</v>
      </c>
      <c r="T26">
        <v>1</v>
      </c>
      <c r="U26">
        <v>3</v>
      </c>
      <c r="V26">
        <v>6</v>
      </c>
      <c r="W26">
        <v>6</v>
      </c>
      <c r="X26">
        <v>16</v>
      </c>
    </row>
    <row r="27" spans="1:24" x14ac:dyDescent="0.25">
      <c r="J27" t="s">
        <v>37</v>
      </c>
      <c r="K27" s="15">
        <f>X27/X28</f>
        <v>5.0150451354062184E-3</v>
      </c>
      <c r="L27" s="15">
        <f>T27/T28</f>
        <v>3.9215686274509803E-3</v>
      </c>
      <c r="M27" s="15">
        <f>U27/U28</f>
        <v>0</v>
      </c>
      <c r="N27" s="15">
        <f>V27/V28</f>
        <v>2.840909090909091E-3</v>
      </c>
      <c r="O27" s="15">
        <f>W27/W28</f>
        <v>3.614457831325301E-2</v>
      </c>
      <c r="S27" t="s">
        <v>37</v>
      </c>
      <c r="T27">
        <v>1</v>
      </c>
      <c r="U27">
        <v>0</v>
      </c>
      <c r="V27">
        <v>1</v>
      </c>
      <c r="W27">
        <v>3</v>
      </c>
      <c r="X27">
        <v>5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307</v>
      </c>
      <c r="V28">
        <v>352</v>
      </c>
      <c r="W28">
        <v>83</v>
      </c>
      <c r="X28">
        <v>997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103</v>
      </c>
    </row>
    <row r="35" spans="1:23" x14ac:dyDescent="0.25">
      <c r="A35" t="str">
        <f>R34</f>
        <v>Importance of fair processes to American democracy -- When charged with violating the law, persons have the right to a jury of their peers to determine their guilt or innocence.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0.90290290290290298</v>
      </c>
      <c r="C38" s="13">
        <f>L38+L39</f>
        <v>0.91158536585365857</v>
      </c>
      <c r="D38" s="13">
        <f>M38+M39</f>
        <v>0.90952380952380951</v>
      </c>
      <c r="E38" s="13">
        <f>N38+N39</f>
        <v>0.84962406015037595</v>
      </c>
      <c r="F38" s="2"/>
      <c r="J38" t="s">
        <v>33</v>
      </c>
      <c r="K38" s="15">
        <f>W38/W43</f>
        <v>0.74774774774774777</v>
      </c>
      <c r="L38" s="15">
        <f>T38/T43</f>
        <v>0.77439024390243905</v>
      </c>
      <c r="M38" s="15">
        <f>U38/U43</f>
        <v>0.68571428571428572</v>
      </c>
      <c r="N38" s="15">
        <f>V38/V43</f>
        <v>0.7142857142857143</v>
      </c>
      <c r="O38" s="15"/>
      <c r="R38" t="s">
        <v>102</v>
      </c>
      <c r="S38" t="s">
        <v>33</v>
      </c>
      <c r="T38">
        <v>508</v>
      </c>
      <c r="U38">
        <v>144</v>
      </c>
      <c r="V38">
        <v>95</v>
      </c>
      <c r="W38">
        <v>747</v>
      </c>
    </row>
    <row r="39" spans="1:23" x14ac:dyDescent="0.25">
      <c r="A39" t="s">
        <v>35</v>
      </c>
      <c r="B39" s="13">
        <f>K40</f>
        <v>7.5075075075075076E-2</v>
      </c>
      <c r="C39" s="13">
        <f>L40</f>
        <v>7.0121951219512202E-2</v>
      </c>
      <c r="D39" s="13">
        <f>M40</f>
        <v>5.2380952380952382E-2</v>
      </c>
      <c r="E39" s="13">
        <f>N40</f>
        <v>0.13533834586466165</v>
      </c>
      <c r="F39" s="2"/>
      <c r="J39" t="s">
        <v>34</v>
      </c>
      <c r="K39" s="15">
        <f>W39/W43</f>
        <v>0.15515515515515516</v>
      </c>
      <c r="L39" s="15">
        <f>T39/T43</f>
        <v>0.13719512195121952</v>
      </c>
      <c r="M39" s="15">
        <f>U39/U43</f>
        <v>0.22380952380952382</v>
      </c>
      <c r="N39" s="15">
        <f>V39/V43</f>
        <v>0.13533834586466165</v>
      </c>
      <c r="O39" s="15"/>
      <c r="S39" t="s">
        <v>34</v>
      </c>
      <c r="T39">
        <v>90</v>
      </c>
      <c r="U39">
        <v>47</v>
      </c>
      <c r="V39">
        <v>18</v>
      </c>
      <c r="W39">
        <v>155</v>
      </c>
    </row>
    <row r="40" spans="1:23" x14ac:dyDescent="0.25">
      <c r="A40" t="s">
        <v>39</v>
      </c>
      <c r="B40" s="13">
        <f>K41+K42</f>
        <v>2.2022022022022025E-2</v>
      </c>
      <c r="C40" s="13">
        <f>L41+L42</f>
        <v>1.8292682926829267E-2</v>
      </c>
      <c r="D40" s="13">
        <f>M41+M42</f>
        <v>3.8095238095238092E-2</v>
      </c>
      <c r="E40" s="13">
        <f>N41+N42</f>
        <v>1.5037593984962405E-2</v>
      </c>
      <c r="F40" s="2"/>
      <c r="J40" t="s">
        <v>35</v>
      </c>
      <c r="K40" s="15">
        <f>W40/W43</f>
        <v>7.5075075075075076E-2</v>
      </c>
      <c r="L40" s="15">
        <f>T40/T43</f>
        <v>7.0121951219512202E-2</v>
      </c>
      <c r="M40" s="15">
        <f>U40/U43</f>
        <v>5.2380952380952382E-2</v>
      </c>
      <c r="N40" s="15">
        <f>V40/V43</f>
        <v>0.13533834586466165</v>
      </c>
      <c r="O40" s="15"/>
      <c r="S40" t="s">
        <v>35</v>
      </c>
      <c r="T40">
        <v>46</v>
      </c>
      <c r="U40">
        <v>11</v>
      </c>
      <c r="V40">
        <v>18</v>
      </c>
      <c r="W40">
        <v>75</v>
      </c>
    </row>
    <row r="41" spans="1:23" x14ac:dyDescent="0.25">
      <c r="J41" t="s">
        <v>36</v>
      </c>
      <c r="K41" s="15">
        <f>W41/W43</f>
        <v>1.7017017017017019E-2</v>
      </c>
      <c r="L41" s="15">
        <f>T41/T43</f>
        <v>1.524390243902439E-2</v>
      </c>
      <c r="M41" s="15">
        <f>U41/U43</f>
        <v>2.3809523809523808E-2</v>
      </c>
      <c r="N41" s="15">
        <f>V41/V43</f>
        <v>1.5037593984962405E-2</v>
      </c>
      <c r="O41" s="15"/>
      <c r="S41" t="s">
        <v>36</v>
      </c>
      <c r="T41">
        <v>10</v>
      </c>
      <c r="U41">
        <v>5</v>
      </c>
      <c r="V41">
        <v>2</v>
      </c>
      <c r="W41">
        <v>17</v>
      </c>
    </row>
    <row r="42" spans="1:23" x14ac:dyDescent="0.25">
      <c r="J42" t="s">
        <v>37</v>
      </c>
      <c r="K42" s="15">
        <f>W42/W43</f>
        <v>5.005005005005005E-3</v>
      </c>
      <c r="L42" s="15">
        <f>T42/T43</f>
        <v>3.0487804878048782E-3</v>
      </c>
      <c r="M42" s="15">
        <f>U42/U43</f>
        <v>1.4285714285714285E-2</v>
      </c>
      <c r="N42" s="15">
        <f>V42/V43</f>
        <v>0</v>
      </c>
      <c r="O42" s="15"/>
      <c r="S42" t="s">
        <v>37</v>
      </c>
      <c r="T42">
        <v>2</v>
      </c>
      <c r="U42">
        <v>3</v>
      </c>
      <c r="V42">
        <v>0</v>
      </c>
      <c r="W42">
        <v>5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210</v>
      </c>
      <c r="V43">
        <v>133</v>
      </c>
      <c r="W43">
        <v>999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221</v>
      </c>
    </row>
    <row r="50" spans="1:22" x14ac:dyDescent="0.25">
      <c r="A50" t="str">
        <f>R49</f>
        <v>Importance of fair processes to American democracy -- When charged with violating the law, persons have the right to a jury of their peers to determine their guilt or innocence.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0.90300000000000002</v>
      </c>
      <c r="C53" s="13">
        <f>L53+L54</f>
        <v>0.91004184100418417</v>
      </c>
      <c r="D53" s="13">
        <f>M53+M54</f>
        <v>0.89655172413793105</v>
      </c>
      <c r="E53" s="2"/>
      <c r="F53" s="2"/>
      <c r="J53" t="s">
        <v>33</v>
      </c>
      <c r="K53" s="15">
        <f>V53/V58</f>
        <v>0.748</v>
      </c>
      <c r="L53" s="15">
        <f>T53/T58</f>
        <v>0.7468619246861925</v>
      </c>
      <c r="M53" s="15">
        <f>U53/U58</f>
        <v>0.74904214559386972</v>
      </c>
      <c r="N53" s="15"/>
      <c r="O53" s="15"/>
      <c r="R53" t="s">
        <v>102</v>
      </c>
      <c r="S53" t="s">
        <v>33</v>
      </c>
      <c r="T53">
        <v>357</v>
      </c>
      <c r="U53">
        <v>391</v>
      </c>
      <c r="V53">
        <v>748</v>
      </c>
    </row>
    <row r="54" spans="1:22" x14ac:dyDescent="0.25">
      <c r="A54" t="s">
        <v>35</v>
      </c>
      <c r="B54" s="13">
        <f>K55</f>
        <v>7.3999999999999996E-2</v>
      </c>
      <c r="C54" s="13">
        <f>L55</f>
        <v>6.6945606694560664E-2</v>
      </c>
      <c r="D54" s="13">
        <f>M55</f>
        <v>8.0459770114942528E-2</v>
      </c>
      <c r="E54" s="2"/>
      <c r="F54" s="2"/>
      <c r="J54" t="s">
        <v>34</v>
      </c>
      <c r="K54" s="15">
        <f>V54/V58</f>
        <v>0.155</v>
      </c>
      <c r="L54" s="15">
        <f>T54/T58</f>
        <v>0.16317991631799164</v>
      </c>
      <c r="M54" s="15">
        <f>U54/U58</f>
        <v>0.1475095785440613</v>
      </c>
      <c r="N54" s="15"/>
      <c r="O54" s="15"/>
      <c r="S54" t="s">
        <v>34</v>
      </c>
      <c r="T54">
        <v>78</v>
      </c>
      <c r="U54">
        <v>77</v>
      </c>
      <c r="V54">
        <v>155</v>
      </c>
    </row>
    <row r="55" spans="1:22" x14ac:dyDescent="0.25">
      <c r="A55" t="s">
        <v>39</v>
      </c>
      <c r="B55" s="13">
        <f>K56+K57</f>
        <v>2.3E-2</v>
      </c>
      <c r="C55" s="13">
        <f>L56+L57</f>
        <v>2.3012552301255228E-2</v>
      </c>
      <c r="D55" s="13">
        <f>M56+M57</f>
        <v>2.2988505747126436E-2</v>
      </c>
      <c r="E55" s="2"/>
      <c r="F55" s="2"/>
      <c r="J55" t="s">
        <v>35</v>
      </c>
      <c r="K55" s="15">
        <f>V55/V58</f>
        <v>7.3999999999999996E-2</v>
      </c>
      <c r="L55" s="15">
        <f>T55/T58</f>
        <v>6.6945606694560664E-2</v>
      </c>
      <c r="M55" s="15">
        <f>U55/U58</f>
        <v>8.0459770114942528E-2</v>
      </c>
      <c r="N55" s="15"/>
      <c r="O55" s="15"/>
      <c r="S55" t="s">
        <v>35</v>
      </c>
      <c r="T55">
        <v>32</v>
      </c>
      <c r="U55">
        <v>42</v>
      </c>
      <c r="V55">
        <v>74</v>
      </c>
    </row>
    <row r="56" spans="1:22" x14ac:dyDescent="0.25">
      <c r="J56" t="s">
        <v>36</v>
      </c>
      <c r="K56" s="15">
        <f>V56/V58</f>
        <v>1.7999999999999999E-2</v>
      </c>
      <c r="L56" s="15">
        <f>T56/T58</f>
        <v>2.0920502092050208E-2</v>
      </c>
      <c r="M56" s="15">
        <f>U56/U58</f>
        <v>1.532567049808429E-2</v>
      </c>
      <c r="N56" s="15"/>
      <c r="O56" s="15"/>
      <c r="S56" t="s">
        <v>36</v>
      </c>
      <c r="T56">
        <v>10</v>
      </c>
      <c r="U56">
        <v>8</v>
      </c>
      <c r="V56">
        <v>18</v>
      </c>
    </row>
    <row r="57" spans="1:22" x14ac:dyDescent="0.25">
      <c r="J57" t="s">
        <v>37</v>
      </c>
      <c r="K57" s="15">
        <f>V57/V58</f>
        <v>5.0000000000000001E-3</v>
      </c>
      <c r="L57" s="15">
        <f>T57/T58</f>
        <v>2.0920502092050207E-3</v>
      </c>
      <c r="M57" s="15">
        <f>U57/U58</f>
        <v>7.6628352490421452E-3</v>
      </c>
      <c r="N57" s="15"/>
      <c r="O57" s="15"/>
      <c r="S57" t="s">
        <v>37</v>
      </c>
      <c r="T57">
        <v>1</v>
      </c>
      <c r="U57">
        <v>4</v>
      </c>
      <c r="V57">
        <v>5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522</v>
      </c>
      <c r="V58">
        <v>1000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105</v>
      </c>
    </row>
    <row r="65" spans="1:23" x14ac:dyDescent="0.25">
      <c r="A65" t="str">
        <f>R64</f>
        <v>Importance of fair processes to American democracy -- When charged with violating the law, persons have the right to a jury of their peers to determine their guilt or innocence.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0.90309690309690305</v>
      </c>
      <c r="C68" s="13">
        <f>L68+L69</f>
        <v>0.86149584487534625</v>
      </c>
      <c r="D68" s="13">
        <f>M68+M69</f>
        <v>0.9258064516129032</v>
      </c>
      <c r="E68" s="13">
        <f>N68+N69</f>
        <v>0.92727272727272725</v>
      </c>
      <c r="J68" t="s">
        <v>33</v>
      </c>
      <c r="K68" s="15">
        <f>W68/W73</f>
        <v>0.74825174825174823</v>
      </c>
      <c r="L68" s="15">
        <f>T68/T73</f>
        <v>0.69252077562326875</v>
      </c>
      <c r="M68" s="15">
        <f>U68/U73</f>
        <v>0.77741935483870972</v>
      </c>
      <c r="N68" s="15">
        <f>V68/V73</f>
        <v>0.78181818181818186</v>
      </c>
      <c r="O68" s="15"/>
      <c r="R68" t="s">
        <v>102</v>
      </c>
      <c r="S68" t="s">
        <v>33</v>
      </c>
      <c r="T68">
        <v>250</v>
      </c>
      <c r="U68">
        <v>241</v>
      </c>
      <c r="V68">
        <v>258</v>
      </c>
      <c r="W68">
        <v>749</v>
      </c>
    </row>
    <row r="69" spans="1:23" x14ac:dyDescent="0.25">
      <c r="A69" t="s">
        <v>35</v>
      </c>
      <c r="B69" s="13">
        <f>K70</f>
        <v>7.3926073926073921E-2</v>
      </c>
      <c r="C69" s="13">
        <f>L70</f>
        <v>0.11080332409972299</v>
      </c>
      <c r="D69" s="13">
        <f>M70</f>
        <v>4.8387096774193547E-2</v>
      </c>
      <c r="E69" s="13">
        <f>N70</f>
        <v>5.7575757575757579E-2</v>
      </c>
      <c r="J69" t="s">
        <v>34</v>
      </c>
      <c r="K69" s="15">
        <f>W69/W73</f>
        <v>0.15484515484515485</v>
      </c>
      <c r="L69" s="15">
        <f>T69/T73</f>
        <v>0.16897506925207756</v>
      </c>
      <c r="M69" s="15">
        <f>U69/U73</f>
        <v>0.14838709677419354</v>
      </c>
      <c r="N69" s="15">
        <f>V69/V73</f>
        <v>0.14545454545454545</v>
      </c>
      <c r="O69" s="15"/>
      <c r="S69" t="s">
        <v>34</v>
      </c>
      <c r="T69">
        <v>61</v>
      </c>
      <c r="U69">
        <v>46</v>
      </c>
      <c r="V69">
        <v>48</v>
      </c>
      <c r="W69">
        <v>155</v>
      </c>
    </row>
    <row r="70" spans="1:23" x14ac:dyDescent="0.25">
      <c r="A70" t="s">
        <v>39</v>
      </c>
      <c r="B70" s="13">
        <f>K71+K72</f>
        <v>2.297702297702298E-2</v>
      </c>
      <c r="C70" s="13">
        <f>L71+L72</f>
        <v>2.7700831024930751E-2</v>
      </c>
      <c r="D70" s="13">
        <f>M71+M72</f>
        <v>2.5806451612903226E-2</v>
      </c>
      <c r="E70" s="13">
        <f>N71+N72</f>
        <v>1.5151515151515152E-2</v>
      </c>
      <c r="J70" t="s">
        <v>35</v>
      </c>
      <c r="K70" s="15">
        <f>W70/W73</f>
        <v>7.3926073926073921E-2</v>
      </c>
      <c r="L70" s="15">
        <f>T70/T73</f>
        <v>0.11080332409972299</v>
      </c>
      <c r="M70" s="15">
        <f>U70/U73</f>
        <v>4.8387096774193547E-2</v>
      </c>
      <c r="N70" s="15">
        <f>V70/V73</f>
        <v>5.7575757575757579E-2</v>
      </c>
      <c r="O70" s="15"/>
      <c r="S70" t="s">
        <v>35</v>
      </c>
      <c r="T70">
        <v>40</v>
      </c>
      <c r="U70">
        <v>15</v>
      </c>
      <c r="V70">
        <v>19</v>
      </c>
      <c r="W70">
        <v>74</v>
      </c>
    </row>
    <row r="71" spans="1:23" x14ac:dyDescent="0.25">
      <c r="J71" t="s">
        <v>36</v>
      </c>
      <c r="K71" s="15">
        <f>W71/W73</f>
        <v>1.7982017982017984E-2</v>
      </c>
      <c r="L71" s="15">
        <f>T71/T73</f>
        <v>2.4930747922437674E-2</v>
      </c>
      <c r="M71" s="15">
        <f>U71/U73</f>
        <v>2.2580645161290321E-2</v>
      </c>
      <c r="N71" s="15">
        <f>V71/V73</f>
        <v>6.0606060606060606E-3</v>
      </c>
      <c r="O71" s="15"/>
      <c r="S71" t="s">
        <v>36</v>
      </c>
      <c r="T71">
        <v>9</v>
      </c>
      <c r="U71">
        <v>7</v>
      </c>
      <c r="V71">
        <v>2</v>
      </c>
      <c r="W71">
        <v>18</v>
      </c>
    </row>
    <row r="72" spans="1:23" x14ac:dyDescent="0.25">
      <c r="J72" t="s">
        <v>37</v>
      </c>
      <c r="K72" s="15">
        <f>W72/W73</f>
        <v>4.995004995004995E-3</v>
      </c>
      <c r="L72" s="15">
        <f>T72/T73</f>
        <v>2.7700831024930748E-3</v>
      </c>
      <c r="M72" s="15">
        <f>U72/U73</f>
        <v>3.2258064516129032E-3</v>
      </c>
      <c r="N72" s="15">
        <f>V72/V73</f>
        <v>9.0909090909090905E-3</v>
      </c>
      <c r="O72" s="15"/>
      <c r="S72" t="s">
        <v>37</v>
      </c>
      <c r="T72">
        <v>1</v>
      </c>
      <c r="U72">
        <v>1</v>
      </c>
      <c r="V72">
        <v>3</v>
      </c>
      <c r="W72">
        <v>5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330</v>
      </c>
      <c r="W73">
        <v>1001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106</v>
      </c>
    </row>
    <row r="80" spans="1:23" x14ac:dyDescent="0.25">
      <c r="A80" t="str">
        <f>R79</f>
        <v>Importance of fair processes to American democracy -- When charged with violating the law, persons have the right to a jury of their peers to determine their guilt or innocence.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0.90471414242728188</v>
      </c>
      <c r="C83" s="13">
        <f>L83+L84</f>
        <v>0.89323843416370108</v>
      </c>
      <c r="D83" s="13">
        <f>M83+M84</f>
        <v>0.94252873563218387</v>
      </c>
      <c r="E83" s="13">
        <f>N83+N84</f>
        <v>0.86904761904761907</v>
      </c>
      <c r="F83" s="13">
        <f>O83+O84</f>
        <v>0.91625615763546797</v>
      </c>
      <c r="J83" t="s">
        <v>33</v>
      </c>
      <c r="K83" s="15">
        <f>X83/X88</f>
        <v>0.74924774322968912</v>
      </c>
      <c r="L83" s="15">
        <f>T83/T88</f>
        <v>0.76512455516014233</v>
      </c>
      <c r="M83" s="15">
        <f>U83/U88</f>
        <v>0.78544061302681989</v>
      </c>
      <c r="N83" s="15">
        <f>V83/V88</f>
        <v>0.71031746031746035</v>
      </c>
      <c r="O83" s="15">
        <f>W83/W88</f>
        <v>0.72906403940886699</v>
      </c>
      <c r="R83" t="s">
        <v>102</v>
      </c>
      <c r="S83" t="s">
        <v>33</v>
      </c>
      <c r="T83">
        <v>215</v>
      </c>
      <c r="U83">
        <v>205</v>
      </c>
      <c r="V83">
        <v>179</v>
      </c>
      <c r="W83">
        <v>148</v>
      </c>
      <c r="X83">
        <v>747</v>
      </c>
    </row>
    <row r="84" spans="1:24" x14ac:dyDescent="0.25">
      <c r="A84" t="s">
        <v>35</v>
      </c>
      <c r="B84" s="13">
        <f>K85</f>
        <v>7.3219658976930793E-2</v>
      </c>
      <c r="C84" s="13">
        <f>L85</f>
        <v>8.1850533807829182E-2</v>
      </c>
      <c r="D84" s="13">
        <f>M85</f>
        <v>3.8314176245210725E-2</v>
      </c>
      <c r="E84" s="13">
        <f>N85</f>
        <v>0.1111111111111111</v>
      </c>
      <c r="F84" s="13">
        <f>O85</f>
        <v>5.9113300492610835E-2</v>
      </c>
      <c r="J84" t="s">
        <v>34</v>
      </c>
      <c r="K84" s="15">
        <f>X84/X88</f>
        <v>0.15546639919759278</v>
      </c>
      <c r="L84" s="15">
        <f>T84/T88</f>
        <v>0.12811387900355872</v>
      </c>
      <c r="M84" s="15">
        <f>U84/U88</f>
        <v>0.15708812260536398</v>
      </c>
      <c r="N84" s="15">
        <f>V84/V88</f>
        <v>0.15873015873015872</v>
      </c>
      <c r="O84" s="15">
        <f>W84/W88</f>
        <v>0.18719211822660098</v>
      </c>
      <c r="S84" t="s">
        <v>34</v>
      </c>
      <c r="T84">
        <v>36</v>
      </c>
      <c r="U84">
        <v>41</v>
      </c>
      <c r="V84">
        <v>40</v>
      </c>
      <c r="W84">
        <v>38</v>
      </c>
      <c r="X84">
        <v>155</v>
      </c>
    </row>
    <row r="85" spans="1:24" x14ac:dyDescent="0.25">
      <c r="A85" t="s">
        <v>39</v>
      </c>
      <c r="B85" s="13">
        <f>K86+K87</f>
        <v>2.2066198595787359E-2</v>
      </c>
      <c r="C85" s="13">
        <f>L86+L87</f>
        <v>2.491103202846975E-2</v>
      </c>
      <c r="D85" s="13">
        <f>M86+M87</f>
        <v>1.9157088122605363E-2</v>
      </c>
      <c r="E85" s="13">
        <f>N86+N87</f>
        <v>1.984126984126984E-2</v>
      </c>
      <c r="F85" s="13">
        <f>O86+O87</f>
        <v>2.4630541871921183E-2</v>
      </c>
      <c r="J85" t="s">
        <v>35</v>
      </c>
      <c r="K85" s="15">
        <f>X85/X88</f>
        <v>7.3219658976930793E-2</v>
      </c>
      <c r="L85" s="15">
        <f>T85/T88</f>
        <v>8.1850533807829182E-2</v>
      </c>
      <c r="M85" s="15">
        <f>U85/U88</f>
        <v>3.8314176245210725E-2</v>
      </c>
      <c r="N85" s="15">
        <f>V85/V88</f>
        <v>0.1111111111111111</v>
      </c>
      <c r="O85" s="15">
        <f>W85/W88</f>
        <v>5.9113300492610835E-2</v>
      </c>
      <c r="S85" t="s">
        <v>35</v>
      </c>
      <c r="T85">
        <v>23</v>
      </c>
      <c r="U85">
        <v>10</v>
      </c>
      <c r="V85">
        <v>28</v>
      </c>
      <c r="W85">
        <v>12</v>
      </c>
      <c r="X85">
        <v>73</v>
      </c>
    </row>
    <row r="86" spans="1:24" x14ac:dyDescent="0.25">
      <c r="J86" t="s">
        <v>36</v>
      </c>
      <c r="K86" s="15">
        <f>X86/X88</f>
        <v>1.7051153460381142E-2</v>
      </c>
      <c r="L86" s="15">
        <f>T86/T88</f>
        <v>1.0676156583629894E-2</v>
      </c>
      <c r="M86" s="15">
        <f>U86/U88</f>
        <v>1.9157088122605363E-2</v>
      </c>
      <c r="N86" s="15">
        <f>V86/V88</f>
        <v>1.5873015873015872E-2</v>
      </c>
      <c r="O86" s="15">
        <f>W86/W88</f>
        <v>2.4630541871921183E-2</v>
      </c>
      <c r="S86" t="s">
        <v>36</v>
      </c>
      <c r="T86">
        <v>3</v>
      </c>
      <c r="U86">
        <v>5</v>
      </c>
      <c r="V86">
        <v>4</v>
      </c>
      <c r="W86">
        <v>5</v>
      </c>
      <c r="X86">
        <v>17</v>
      </c>
    </row>
    <row r="87" spans="1:24" x14ac:dyDescent="0.25">
      <c r="J87" t="s">
        <v>37</v>
      </c>
      <c r="K87" s="15">
        <f>X87/X88</f>
        <v>5.0150451354062184E-3</v>
      </c>
      <c r="L87" s="15">
        <f>T87/T88</f>
        <v>1.4234875444839857E-2</v>
      </c>
      <c r="M87" s="15">
        <f>U87/U88</f>
        <v>0</v>
      </c>
      <c r="N87" s="15">
        <f>V87/V88</f>
        <v>3.968253968253968E-3</v>
      </c>
      <c r="O87" s="15">
        <f>W87/W88</f>
        <v>0</v>
      </c>
      <c r="S87" t="s">
        <v>37</v>
      </c>
      <c r="T87">
        <v>4</v>
      </c>
      <c r="U87">
        <v>0</v>
      </c>
      <c r="V87">
        <v>1</v>
      </c>
      <c r="W87">
        <v>0</v>
      </c>
      <c r="X87">
        <v>5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252</v>
      </c>
      <c r="W88">
        <v>203</v>
      </c>
      <c r="X88">
        <v>997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107</v>
      </c>
    </row>
    <row r="95" spans="1:24" x14ac:dyDescent="0.25">
      <c r="A95" t="str">
        <f>R94</f>
        <v>Importance of fair processes to American democracy -- When charged with violating the law, persons have the right to a jury of their peers to determine their guilt or innocence.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0.90390390390390385</v>
      </c>
      <c r="C98" s="13">
        <f>L98+L99</f>
        <v>0.96451612903225803</v>
      </c>
      <c r="D98" s="13">
        <f>M98+M99</f>
        <v>0.91439688715953304</v>
      </c>
      <c r="E98" s="13">
        <f>N98+N99</f>
        <v>0.85416666666666663</v>
      </c>
      <c r="J98" t="s">
        <v>33</v>
      </c>
      <c r="K98" s="15">
        <f>W98/W103</f>
        <v>0.74874874874874875</v>
      </c>
      <c r="L98" s="15">
        <f>T98/T103</f>
        <v>0.85806451612903223</v>
      </c>
      <c r="M98" s="15">
        <f>U98/U103</f>
        <v>0.78599221789883267</v>
      </c>
      <c r="N98" s="15">
        <f>V98/V103</f>
        <v>0.64814814814814814</v>
      </c>
      <c r="O98" s="15"/>
      <c r="R98" t="s">
        <v>102</v>
      </c>
      <c r="S98" t="s">
        <v>33</v>
      </c>
      <c r="T98">
        <v>266</v>
      </c>
      <c r="U98">
        <v>202</v>
      </c>
      <c r="V98">
        <v>280</v>
      </c>
      <c r="W98">
        <v>748</v>
      </c>
    </row>
    <row r="99" spans="1:24" x14ac:dyDescent="0.25">
      <c r="A99" t="s">
        <v>35</v>
      </c>
      <c r="B99" s="13">
        <f>K100</f>
        <v>7.407407407407407E-2</v>
      </c>
      <c r="C99" s="13">
        <f>L100</f>
        <v>3.2258064516129031E-2</v>
      </c>
      <c r="D99" s="13">
        <f>M100</f>
        <v>7.0038910505836577E-2</v>
      </c>
      <c r="E99" s="13">
        <f>N100</f>
        <v>0.10648148148148148</v>
      </c>
      <c r="J99" t="s">
        <v>34</v>
      </c>
      <c r="K99" s="15">
        <f>W99/W103</f>
        <v>0.15515515515515516</v>
      </c>
      <c r="L99" s="15">
        <f>T99/T103</f>
        <v>0.1064516129032258</v>
      </c>
      <c r="M99" s="15">
        <f>U99/U103</f>
        <v>0.12840466926070038</v>
      </c>
      <c r="N99" s="15">
        <f>V99/V103</f>
        <v>0.20601851851851852</v>
      </c>
      <c r="O99" s="15"/>
      <c r="S99" t="s">
        <v>34</v>
      </c>
      <c r="T99">
        <v>33</v>
      </c>
      <c r="U99">
        <v>33</v>
      </c>
      <c r="V99">
        <v>89</v>
      </c>
      <c r="W99">
        <v>155</v>
      </c>
    </row>
    <row r="100" spans="1:24" x14ac:dyDescent="0.25">
      <c r="A100" t="s">
        <v>39</v>
      </c>
      <c r="B100" s="13">
        <f>K101+K102</f>
        <v>2.2022022022022025E-2</v>
      </c>
      <c r="C100" s="13">
        <f>L101+L102</f>
        <v>3.2258064516129032E-3</v>
      </c>
      <c r="D100" s="13">
        <f>M101+M102</f>
        <v>1.556420233463035E-2</v>
      </c>
      <c r="E100" s="13">
        <f>N101+N102</f>
        <v>3.9351851851851846E-2</v>
      </c>
      <c r="J100" t="s">
        <v>35</v>
      </c>
      <c r="K100" s="15">
        <f>W100/W103</f>
        <v>7.407407407407407E-2</v>
      </c>
      <c r="L100" s="15">
        <f>T100/T103</f>
        <v>3.2258064516129031E-2</v>
      </c>
      <c r="M100" s="15">
        <f>U100/U103</f>
        <v>7.0038910505836577E-2</v>
      </c>
      <c r="N100" s="15">
        <f>V100/V103</f>
        <v>0.10648148148148148</v>
      </c>
      <c r="O100" s="15"/>
      <c r="S100" t="s">
        <v>35</v>
      </c>
      <c r="T100">
        <v>10</v>
      </c>
      <c r="U100">
        <v>18</v>
      </c>
      <c r="V100">
        <v>46</v>
      </c>
      <c r="W100">
        <v>74</v>
      </c>
    </row>
    <row r="101" spans="1:24" x14ac:dyDescent="0.25">
      <c r="J101" t="s">
        <v>36</v>
      </c>
      <c r="K101" s="15">
        <f>W101/W103</f>
        <v>1.7017017017017019E-2</v>
      </c>
      <c r="L101" s="15">
        <f>T101/T103</f>
        <v>3.2258064516129032E-3</v>
      </c>
      <c r="M101" s="15">
        <f>U101/U103</f>
        <v>7.7821011673151752E-3</v>
      </c>
      <c r="N101" s="15">
        <f>V101/V103</f>
        <v>3.2407407407407406E-2</v>
      </c>
      <c r="O101" s="15"/>
      <c r="S101" t="s">
        <v>36</v>
      </c>
      <c r="T101">
        <v>1</v>
      </c>
      <c r="U101">
        <v>2</v>
      </c>
      <c r="V101">
        <v>14</v>
      </c>
      <c r="W101">
        <v>17</v>
      </c>
    </row>
    <row r="102" spans="1:24" x14ac:dyDescent="0.25">
      <c r="J102" t="s">
        <v>37</v>
      </c>
      <c r="K102" s="15">
        <f>W102/W103</f>
        <v>5.005005005005005E-3</v>
      </c>
      <c r="L102" s="15">
        <f>T102/T103</f>
        <v>0</v>
      </c>
      <c r="M102" s="15">
        <f>U102/U103</f>
        <v>7.7821011673151752E-3</v>
      </c>
      <c r="N102" s="15">
        <f>V102/V103</f>
        <v>6.9444444444444441E-3</v>
      </c>
      <c r="O102" s="15"/>
      <c r="S102" t="s">
        <v>37</v>
      </c>
      <c r="T102">
        <v>0</v>
      </c>
      <c r="U102">
        <v>2</v>
      </c>
      <c r="V102">
        <v>3</v>
      </c>
      <c r="W102">
        <v>5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432</v>
      </c>
      <c r="W103">
        <v>999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108</v>
      </c>
    </row>
    <row r="110" spans="1:24" x14ac:dyDescent="0.25">
      <c r="A110" t="str">
        <f>R109</f>
        <v>Importance of fair processes to American democracy -- When charged with violating the law, persons have the right to a jury of their peers to determine their guilt or innocence.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0.90200000000000002</v>
      </c>
      <c r="C113" s="13">
        <f>L113+L114</f>
        <v>0.95287958115183247</v>
      </c>
      <c r="D113" s="13">
        <f>M113+M114</f>
        <v>0.9051094890510949</v>
      </c>
      <c r="E113" s="13">
        <f>N113+N114</f>
        <v>1</v>
      </c>
      <c r="F113" s="13">
        <f>O113+O114</f>
        <v>0.78974358974358971</v>
      </c>
      <c r="J113" t="s">
        <v>33</v>
      </c>
      <c r="K113" s="15">
        <f>X113/X118</f>
        <v>0.747</v>
      </c>
      <c r="L113" s="15">
        <f>T113/T118</f>
        <v>0.85602094240837701</v>
      </c>
      <c r="M113" s="15">
        <f>U113/U118</f>
        <v>0.72506082725060828</v>
      </c>
      <c r="N113" s="15">
        <f>V113/V118</f>
        <v>0.83333333333333337</v>
      </c>
      <c r="O113" s="15">
        <f>W113/W118</f>
        <v>0.57435897435897432</v>
      </c>
      <c r="R113" t="s">
        <v>102</v>
      </c>
      <c r="S113" t="s">
        <v>33</v>
      </c>
      <c r="T113">
        <v>327</v>
      </c>
      <c r="U113">
        <v>298</v>
      </c>
      <c r="V113">
        <v>10</v>
      </c>
      <c r="W113">
        <v>112</v>
      </c>
      <c r="X113">
        <v>747</v>
      </c>
    </row>
    <row r="114" spans="1:24" x14ac:dyDescent="0.25">
      <c r="A114" t="s">
        <v>35</v>
      </c>
      <c r="B114" s="13">
        <f>K115</f>
        <v>7.4999999999999997E-2</v>
      </c>
      <c r="C114" s="13">
        <f>L115</f>
        <v>3.9267015706806283E-2</v>
      </c>
      <c r="D114" s="13">
        <f>M115</f>
        <v>7.785888077858881E-2</v>
      </c>
      <c r="E114" s="13">
        <f>N115</f>
        <v>0</v>
      </c>
      <c r="F114" s="13">
        <f>O115</f>
        <v>0.14358974358974358</v>
      </c>
      <c r="J114" t="s">
        <v>34</v>
      </c>
      <c r="K114" s="15">
        <f>X114/X118</f>
        <v>0.155</v>
      </c>
      <c r="L114" s="15">
        <f>T114/T118</f>
        <v>9.6858638743455502E-2</v>
      </c>
      <c r="M114" s="15">
        <f>U114/U118</f>
        <v>0.18004866180048662</v>
      </c>
      <c r="N114" s="15">
        <f>V114/V118</f>
        <v>0.16666666666666666</v>
      </c>
      <c r="O114" s="15">
        <f>W114/W118</f>
        <v>0.2153846153846154</v>
      </c>
      <c r="S114" t="s">
        <v>34</v>
      </c>
      <c r="T114">
        <v>37</v>
      </c>
      <c r="U114">
        <v>74</v>
      </c>
      <c r="V114">
        <v>2</v>
      </c>
      <c r="W114">
        <v>42</v>
      </c>
      <c r="X114">
        <v>155</v>
      </c>
    </row>
    <row r="115" spans="1:24" x14ac:dyDescent="0.25">
      <c r="A115" t="s">
        <v>39</v>
      </c>
      <c r="B115" s="13">
        <f>K116+K117</f>
        <v>2.3E-2</v>
      </c>
      <c r="C115" s="13">
        <f>L116+L117</f>
        <v>7.8534031413612562E-3</v>
      </c>
      <c r="D115" s="13">
        <f>M116+M117</f>
        <v>1.7031630170316302E-2</v>
      </c>
      <c r="E115" s="13">
        <f>N116+N117</f>
        <v>0</v>
      </c>
      <c r="F115" s="13">
        <f>O116+O117</f>
        <v>6.6666666666666666E-2</v>
      </c>
      <c r="J115" t="s">
        <v>35</v>
      </c>
      <c r="K115" s="15">
        <f>X115/X118</f>
        <v>7.4999999999999997E-2</v>
      </c>
      <c r="L115" s="15">
        <f>T115/T118</f>
        <v>3.9267015706806283E-2</v>
      </c>
      <c r="M115" s="15">
        <f>U115/U118</f>
        <v>7.785888077858881E-2</v>
      </c>
      <c r="N115" s="15">
        <f>V115/V118</f>
        <v>0</v>
      </c>
      <c r="O115" s="15">
        <f>W115/W118</f>
        <v>0.14358974358974358</v>
      </c>
      <c r="S115" t="s">
        <v>35</v>
      </c>
      <c r="T115">
        <v>15</v>
      </c>
      <c r="U115">
        <v>32</v>
      </c>
      <c r="V115">
        <v>0</v>
      </c>
      <c r="W115">
        <v>28</v>
      </c>
      <c r="X115">
        <v>75</v>
      </c>
    </row>
    <row r="116" spans="1:24" x14ac:dyDescent="0.25">
      <c r="J116" t="s">
        <v>36</v>
      </c>
      <c r="K116" s="15">
        <f>X116/X118</f>
        <v>1.7000000000000001E-2</v>
      </c>
      <c r="L116" s="15">
        <f>T116/T118</f>
        <v>7.8534031413612562E-3</v>
      </c>
      <c r="M116" s="15">
        <f>U116/U118</f>
        <v>1.4598540145985401E-2</v>
      </c>
      <c r="N116" s="15">
        <f>V116/V118</f>
        <v>0</v>
      </c>
      <c r="O116" s="15">
        <f>W116/W118</f>
        <v>4.1025641025641026E-2</v>
      </c>
      <c r="S116" t="s">
        <v>36</v>
      </c>
      <c r="T116">
        <v>3</v>
      </c>
      <c r="U116">
        <v>6</v>
      </c>
      <c r="V116">
        <v>0</v>
      </c>
      <c r="W116">
        <v>8</v>
      </c>
      <c r="X116">
        <v>17</v>
      </c>
    </row>
    <row r="117" spans="1:24" x14ac:dyDescent="0.25">
      <c r="J117" t="s">
        <v>37</v>
      </c>
      <c r="K117" s="15">
        <f>X117/X118</f>
        <v>6.0000000000000001E-3</v>
      </c>
      <c r="L117" s="15">
        <f>T117/T118</f>
        <v>0</v>
      </c>
      <c r="M117" s="15">
        <f>U117/U118</f>
        <v>2.4330900243309003E-3</v>
      </c>
      <c r="N117" s="15">
        <f>V117/V118</f>
        <v>0</v>
      </c>
      <c r="O117" s="15">
        <f>W117/W118</f>
        <v>2.564102564102564E-2</v>
      </c>
      <c r="S117" t="s">
        <v>37</v>
      </c>
      <c r="T117">
        <v>0</v>
      </c>
      <c r="U117">
        <v>1</v>
      </c>
      <c r="V117">
        <v>0</v>
      </c>
      <c r="W117">
        <v>5</v>
      </c>
      <c r="X117">
        <v>6</v>
      </c>
    </row>
    <row r="118" spans="1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9B31-938B-D44F-BEB2-AD7AE5FB8828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70</v>
      </c>
    </row>
    <row r="6" spans="1:24" x14ac:dyDescent="0.25">
      <c r="A6" t="str">
        <f>R5</f>
        <v>Importance of fair processes to American democracy -- Citizens can only be punished when found in violation of the law through an open and fair process.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0.90100000000000002</v>
      </c>
      <c r="C9" s="13">
        <f>L9+L10</f>
        <v>0.91986062717770034</v>
      </c>
      <c r="D9" s="13">
        <f>M9+M10</f>
        <v>0.92698412698412702</v>
      </c>
      <c r="E9" s="13">
        <f>N9+N10</f>
        <v>0.8909657320872274</v>
      </c>
      <c r="F9" s="13">
        <f>O9+O10</f>
        <v>0.76623376623376627</v>
      </c>
      <c r="J9" t="s">
        <v>33</v>
      </c>
      <c r="K9" s="15">
        <f>X9/X14</f>
        <v>0.76400000000000001</v>
      </c>
      <c r="L9" s="15">
        <f>T9/T14</f>
        <v>0.79442508710801396</v>
      </c>
      <c r="M9" s="15">
        <f>U9/U14</f>
        <v>0.78730158730158728</v>
      </c>
      <c r="N9" s="15">
        <f>V9/V14</f>
        <v>0.72274143302180682</v>
      </c>
      <c r="O9" s="15">
        <f>W9/W14</f>
        <v>0.72727272727272729</v>
      </c>
      <c r="R9" t="s">
        <v>71</v>
      </c>
      <c r="S9" t="s">
        <v>33</v>
      </c>
      <c r="T9">
        <v>228</v>
      </c>
      <c r="U9">
        <v>248</v>
      </c>
      <c r="V9">
        <v>232</v>
      </c>
      <c r="W9">
        <v>56</v>
      </c>
      <c r="X9">
        <v>764</v>
      </c>
    </row>
    <row r="10" spans="1:24" x14ac:dyDescent="0.25">
      <c r="A10" t="s">
        <v>35</v>
      </c>
      <c r="B10" s="13">
        <f>K11</f>
        <v>7.0999999999999994E-2</v>
      </c>
      <c r="C10" s="13">
        <f>L11</f>
        <v>6.2717770034843204E-2</v>
      </c>
      <c r="D10" s="13">
        <f>M11</f>
        <v>4.4444444444444446E-2</v>
      </c>
      <c r="E10" s="13">
        <f>N11</f>
        <v>8.7227414330218064E-2</v>
      </c>
      <c r="F10" s="13">
        <f>O11</f>
        <v>0.14285714285714285</v>
      </c>
      <c r="J10" t="s">
        <v>34</v>
      </c>
      <c r="K10" s="15">
        <f>X10/X14</f>
        <v>0.13700000000000001</v>
      </c>
      <c r="L10" s="15">
        <f>T10/T14</f>
        <v>0.12543554006968641</v>
      </c>
      <c r="M10" s="15">
        <f>U10/U14</f>
        <v>0.13968253968253969</v>
      </c>
      <c r="N10" s="15">
        <f>V10/V14</f>
        <v>0.16822429906542055</v>
      </c>
      <c r="O10" s="15">
        <f>W10/W14</f>
        <v>3.896103896103896E-2</v>
      </c>
      <c r="S10" t="s">
        <v>34</v>
      </c>
      <c r="T10">
        <v>36</v>
      </c>
      <c r="U10">
        <v>44</v>
      </c>
      <c r="V10">
        <v>54</v>
      </c>
      <c r="W10">
        <v>3</v>
      </c>
      <c r="X10">
        <v>137</v>
      </c>
    </row>
    <row r="11" spans="1:24" x14ac:dyDescent="0.25">
      <c r="A11" t="s">
        <v>39</v>
      </c>
      <c r="B11" s="13">
        <f>K12+K13</f>
        <v>2.8000000000000001E-2</v>
      </c>
      <c r="C11" s="13">
        <f>L12+L13</f>
        <v>1.7421602787456445E-2</v>
      </c>
      <c r="D11" s="13">
        <f>M12+M13</f>
        <v>2.8571428571428574E-2</v>
      </c>
      <c r="E11" s="13">
        <f>N12+N13</f>
        <v>2.1806853582554516E-2</v>
      </c>
      <c r="F11" s="13">
        <f>O12+O13</f>
        <v>9.0909090909090912E-2</v>
      </c>
      <c r="J11" t="s">
        <v>35</v>
      </c>
      <c r="K11" s="15">
        <f>X11/X14</f>
        <v>7.0999999999999994E-2</v>
      </c>
      <c r="L11" s="15">
        <f>T11/T14</f>
        <v>6.2717770034843204E-2</v>
      </c>
      <c r="M11" s="15">
        <f>U11/U14</f>
        <v>4.4444444444444446E-2</v>
      </c>
      <c r="N11" s="15">
        <f>V11/V14</f>
        <v>8.7227414330218064E-2</v>
      </c>
      <c r="O11" s="15">
        <f>W11/W14</f>
        <v>0.14285714285714285</v>
      </c>
      <c r="S11" t="s">
        <v>35</v>
      </c>
      <c r="T11">
        <v>18</v>
      </c>
      <c r="U11">
        <v>14</v>
      </c>
      <c r="V11">
        <v>28</v>
      </c>
      <c r="W11">
        <v>11</v>
      </c>
      <c r="X11">
        <v>71</v>
      </c>
    </row>
    <row r="12" spans="1:24" x14ac:dyDescent="0.25">
      <c r="J12" t="s">
        <v>36</v>
      </c>
      <c r="K12" s="15">
        <f>X12/X14</f>
        <v>0.02</v>
      </c>
      <c r="L12" s="15">
        <f>T12/T14</f>
        <v>1.7421602787456445E-2</v>
      </c>
      <c r="M12" s="15">
        <f>U12/U14</f>
        <v>1.9047619047619049E-2</v>
      </c>
      <c r="N12" s="15">
        <f>V12/V14</f>
        <v>2.1806853582554516E-2</v>
      </c>
      <c r="O12" s="15">
        <f>W12/W14</f>
        <v>2.5974025974025976E-2</v>
      </c>
      <c r="S12" t="s">
        <v>36</v>
      </c>
      <c r="T12">
        <v>5</v>
      </c>
      <c r="U12">
        <v>6</v>
      </c>
      <c r="V12">
        <v>7</v>
      </c>
      <c r="W12">
        <v>2</v>
      </c>
      <c r="X12">
        <v>20</v>
      </c>
    </row>
    <row r="13" spans="1:24" x14ac:dyDescent="0.25">
      <c r="J13" t="s">
        <v>37</v>
      </c>
      <c r="K13" s="15">
        <f>X13/X14</f>
        <v>8.0000000000000002E-3</v>
      </c>
      <c r="L13" s="15">
        <f>T13/T14</f>
        <v>0</v>
      </c>
      <c r="M13" s="15">
        <f>U13/U14</f>
        <v>9.5238095238095247E-3</v>
      </c>
      <c r="N13" s="15">
        <f>V13/V14</f>
        <v>0</v>
      </c>
      <c r="O13" s="15">
        <f>W13/W14</f>
        <v>6.4935064935064929E-2</v>
      </c>
      <c r="S13" t="s">
        <v>37</v>
      </c>
      <c r="T13">
        <v>0</v>
      </c>
      <c r="U13">
        <v>3</v>
      </c>
      <c r="V13">
        <v>0</v>
      </c>
      <c r="W13">
        <v>5</v>
      </c>
      <c r="X13">
        <v>8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315</v>
      </c>
      <c r="V14">
        <v>321</v>
      </c>
      <c r="W14">
        <v>77</v>
      </c>
      <c r="X14">
        <v>1000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70</v>
      </c>
    </row>
    <row r="20" spans="1:24" x14ac:dyDescent="0.25">
      <c r="A20" t="str">
        <f>R19</f>
        <v>Importance of fair processes to American democracy -- Citizens can only be punished when found in violation of the law through an open and fair process. * 3-point Party Identification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1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3</v>
      </c>
      <c r="U22" s="3" t="s">
        <v>4</v>
      </c>
      <c r="V22" s="3" t="s">
        <v>5</v>
      </c>
      <c r="W22" s="3" t="s">
        <v>6</v>
      </c>
    </row>
    <row r="23" spans="1:24" x14ac:dyDescent="0.25">
      <c r="A23" t="s">
        <v>38</v>
      </c>
      <c r="B23" s="13">
        <f>K23+K24</f>
        <v>0.90100000000000002</v>
      </c>
      <c r="C23" s="13">
        <f>L23+L24</f>
        <v>0.91986062717770034</v>
      </c>
      <c r="D23" s="13">
        <f>M23+M24</f>
        <v>0.92698412698412702</v>
      </c>
      <c r="E23" s="13">
        <f>N23+N24</f>
        <v>0.8909657320872274</v>
      </c>
      <c r="F23" s="13">
        <f>O23+O24</f>
        <v>0.76623376623376627</v>
      </c>
      <c r="J23" t="s">
        <v>33</v>
      </c>
      <c r="K23" s="15">
        <f>X23/X28</f>
        <v>0.76400000000000001</v>
      </c>
      <c r="L23" s="15">
        <f>T23/T28</f>
        <v>0.79442508710801396</v>
      </c>
      <c r="M23" s="15">
        <f>U23/U28</f>
        <v>0.78730158730158728</v>
      </c>
      <c r="N23" s="15">
        <f>V23/V28</f>
        <v>0.72274143302180682</v>
      </c>
      <c r="O23" s="15">
        <f>W23/W28</f>
        <v>0.72727272727272729</v>
      </c>
      <c r="R23" t="s">
        <v>71</v>
      </c>
      <c r="S23" t="s">
        <v>33</v>
      </c>
      <c r="T23">
        <v>228</v>
      </c>
      <c r="U23">
        <v>248</v>
      </c>
      <c r="V23">
        <v>232</v>
      </c>
      <c r="W23">
        <v>56</v>
      </c>
      <c r="X23">
        <v>764</v>
      </c>
    </row>
    <row r="24" spans="1:24" x14ac:dyDescent="0.25">
      <c r="A24" t="s">
        <v>35</v>
      </c>
      <c r="B24" s="13">
        <f>K25</f>
        <v>7.0999999999999994E-2</v>
      </c>
      <c r="C24" s="13">
        <f>L25</f>
        <v>6.2717770034843204E-2</v>
      </c>
      <c r="D24" s="13">
        <f>M25</f>
        <v>4.4444444444444446E-2</v>
      </c>
      <c r="E24" s="13">
        <f>N25</f>
        <v>8.7227414330218064E-2</v>
      </c>
      <c r="F24" s="13">
        <f>O25</f>
        <v>0.14285714285714285</v>
      </c>
      <c r="J24" t="s">
        <v>34</v>
      </c>
      <c r="K24" s="15">
        <f>X24/X28</f>
        <v>0.13700000000000001</v>
      </c>
      <c r="L24" s="15">
        <f>T24/T28</f>
        <v>0.12543554006968641</v>
      </c>
      <c r="M24" s="15">
        <f>U24/U28</f>
        <v>0.13968253968253969</v>
      </c>
      <c r="N24" s="15">
        <f>V24/V28</f>
        <v>0.16822429906542055</v>
      </c>
      <c r="O24" s="15">
        <f>W24/W28</f>
        <v>3.896103896103896E-2</v>
      </c>
      <c r="S24" t="s">
        <v>34</v>
      </c>
      <c r="T24">
        <v>36</v>
      </c>
      <c r="U24">
        <v>44</v>
      </c>
      <c r="V24">
        <v>54</v>
      </c>
      <c r="W24">
        <v>3</v>
      </c>
      <c r="X24">
        <v>137</v>
      </c>
    </row>
    <row r="25" spans="1:24" x14ac:dyDescent="0.25">
      <c r="A25" t="s">
        <v>39</v>
      </c>
      <c r="B25" s="13">
        <f>K26+K27</f>
        <v>2.8000000000000001E-2</v>
      </c>
      <c r="C25" s="13">
        <f>L26+L27</f>
        <v>1.7421602787456445E-2</v>
      </c>
      <c r="D25" s="13">
        <f>M26+M27</f>
        <v>2.8571428571428574E-2</v>
      </c>
      <c r="E25" s="13">
        <f>N26+N27</f>
        <v>2.1806853582554516E-2</v>
      </c>
      <c r="F25" s="13">
        <f>O26+O27</f>
        <v>9.0909090909090912E-2</v>
      </c>
      <c r="J25" t="s">
        <v>35</v>
      </c>
      <c r="K25" s="15">
        <f>X25/X28</f>
        <v>7.0999999999999994E-2</v>
      </c>
      <c r="L25" s="15">
        <f>T25/T28</f>
        <v>6.2717770034843204E-2</v>
      </c>
      <c r="M25" s="15">
        <f>U25/U28</f>
        <v>4.4444444444444446E-2</v>
      </c>
      <c r="N25" s="15">
        <f>V25/V28</f>
        <v>8.7227414330218064E-2</v>
      </c>
      <c r="O25" s="15">
        <f>W25/W28</f>
        <v>0.14285714285714285</v>
      </c>
      <c r="S25" t="s">
        <v>35</v>
      </c>
      <c r="T25">
        <v>18</v>
      </c>
      <c r="U25">
        <v>14</v>
      </c>
      <c r="V25">
        <v>28</v>
      </c>
      <c r="W25">
        <v>11</v>
      </c>
      <c r="X25">
        <v>71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0.02</v>
      </c>
      <c r="L26" s="15">
        <f>T26/T28</f>
        <v>1.7421602787456445E-2</v>
      </c>
      <c r="M26" s="15">
        <f>U26/U28</f>
        <v>1.9047619047619049E-2</v>
      </c>
      <c r="N26" s="15">
        <f>V26/V28</f>
        <v>2.1806853582554516E-2</v>
      </c>
      <c r="O26" s="15">
        <f>W26/W28</f>
        <v>2.5974025974025976E-2</v>
      </c>
      <c r="S26" t="s">
        <v>36</v>
      </c>
      <c r="T26">
        <v>5</v>
      </c>
      <c r="U26">
        <v>6</v>
      </c>
      <c r="V26">
        <v>7</v>
      </c>
      <c r="W26">
        <v>2</v>
      </c>
      <c r="X26">
        <v>20</v>
      </c>
    </row>
    <row r="27" spans="1:24" x14ac:dyDescent="0.25">
      <c r="J27" t="s">
        <v>37</v>
      </c>
      <c r="K27" s="15">
        <f>X27/X28</f>
        <v>8.0000000000000002E-3</v>
      </c>
      <c r="L27" s="15">
        <f>T27/T28</f>
        <v>0</v>
      </c>
      <c r="M27" s="15">
        <f>U27/U28</f>
        <v>9.5238095238095247E-3</v>
      </c>
      <c r="N27" s="15">
        <f>V27/V28</f>
        <v>0</v>
      </c>
      <c r="O27" s="15">
        <f>W27/W28</f>
        <v>6.4935064935064929E-2</v>
      </c>
      <c r="S27" t="s">
        <v>37</v>
      </c>
      <c r="T27">
        <v>0</v>
      </c>
      <c r="U27">
        <v>3</v>
      </c>
      <c r="V27">
        <v>0</v>
      </c>
      <c r="W27">
        <v>5</v>
      </c>
      <c r="X27">
        <v>8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287</v>
      </c>
      <c r="U28">
        <v>315</v>
      </c>
      <c r="V28">
        <v>321</v>
      </c>
      <c r="W28">
        <v>77</v>
      </c>
      <c r="X28">
        <v>1000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72</v>
      </c>
    </row>
    <row r="35" spans="1:23" x14ac:dyDescent="0.25">
      <c r="A35" t="str">
        <f>R34</f>
        <v>Importance of fair processes to American democracy -- Citizens can only be punished when found in violation of the law through an open and fair process.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0.90100000000000002</v>
      </c>
      <c r="C38" s="13">
        <f>L38+L39</f>
        <v>0.90548780487804881</v>
      </c>
      <c r="D38" s="13">
        <f>M38+M39</f>
        <v>0.88151658767772512</v>
      </c>
      <c r="E38" s="13">
        <f>N38+N39</f>
        <v>0.90977443609022557</v>
      </c>
      <c r="F38" s="2"/>
      <c r="J38" t="s">
        <v>33</v>
      </c>
      <c r="K38" s="15">
        <f>W38/W43</f>
        <v>0.76400000000000001</v>
      </c>
      <c r="L38" s="15">
        <f>T38/T43</f>
        <v>0.78048780487804881</v>
      </c>
      <c r="M38" s="15">
        <f>U38/U43</f>
        <v>0.6872037914691943</v>
      </c>
      <c r="N38" s="15">
        <f>V38/V43</f>
        <v>0.80451127819548873</v>
      </c>
      <c r="O38" s="15"/>
      <c r="R38" t="s">
        <v>71</v>
      </c>
      <c r="S38" t="s">
        <v>33</v>
      </c>
      <c r="T38">
        <v>512</v>
      </c>
      <c r="U38">
        <v>145</v>
      </c>
      <c r="V38">
        <v>107</v>
      </c>
      <c r="W38">
        <v>764</v>
      </c>
    </row>
    <row r="39" spans="1:23" x14ac:dyDescent="0.25">
      <c r="A39" t="s">
        <v>35</v>
      </c>
      <c r="B39" s="13">
        <f>K40</f>
        <v>7.0999999999999994E-2</v>
      </c>
      <c r="C39" s="13">
        <f>L40</f>
        <v>6.5548780487804881E-2</v>
      </c>
      <c r="D39" s="13">
        <f>M40</f>
        <v>8.0568720379146919E-2</v>
      </c>
      <c r="E39" s="13">
        <f>N40</f>
        <v>8.2706766917293228E-2</v>
      </c>
      <c r="F39" s="2"/>
      <c r="J39" t="s">
        <v>34</v>
      </c>
      <c r="K39" s="15">
        <f>W39/W43</f>
        <v>0.13700000000000001</v>
      </c>
      <c r="L39" s="15">
        <f>T39/T43</f>
        <v>0.125</v>
      </c>
      <c r="M39" s="15">
        <f>U39/U43</f>
        <v>0.19431279620853081</v>
      </c>
      <c r="N39" s="15">
        <f>V39/V43</f>
        <v>0.10526315789473684</v>
      </c>
      <c r="O39" s="15"/>
      <c r="S39" t="s">
        <v>34</v>
      </c>
      <c r="T39">
        <v>82</v>
      </c>
      <c r="U39">
        <v>41</v>
      </c>
      <c r="V39">
        <v>14</v>
      </c>
      <c r="W39">
        <v>137</v>
      </c>
    </row>
    <row r="40" spans="1:23" x14ac:dyDescent="0.25">
      <c r="A40" t="s">
        <v>39</v>
      </c>
      <c r="B40" s="13">
        <f>K41+K42</f>
        <v>2.8000000000000001E-2</v>
      </c>
      <c r="C40" s="13">
        <f>L41+L42</f>
        <v>2.8963414634146339E-2</v>
      </c>
      <c r="D40" s="13">
        <f>M41+M42</f>
        <v>3.7914691943127965E-2</v>
      </c>
      <c r="E40" s="13">
        <f>N41+N42</f>
        <v>7.5187969924812026E-3</v>
      </c>
      <c r="F40" s="2"/>
      <c r="J40" t="s">
        <v>35</v>
      </c>
      <c r="K40" s="15">
        <f>W40/W43</f>
        <v>7.0999999999999994E-2</v>
      </c>
      <c r="L40" s="15">
        <f>T40/T43</f>
        <v>6.5548780487804881E-2</v>
      </c>
      <c r="M40" s="15">
        <f>U40/U43</f>
        <v>8.0568720379146919E-2</v>
      </c>
      <c r="N40" s="15">
        <f>V40/V43</f>
        <v>8.2706766917293228E-2</v>
      </c>
      <c r="O40" s="15"/>
      <c r="S40" t="s">
        <v>35</v>
      </c>
      <c r="T40">
        <v>43</v>
      </c>
      <c r="U40">
        <v>17</v>
      </c>
      <c r="V40">
        <v>11</v>
      </c>
      <c r="W40">
        <v>71</v>
      </c>
    </row>
    <row r="41" spans="1:23" x14ac:dyDescent="0.25">
      <c r="J41" t="s">
        <v>36</v>
      </c>
      <c r="K41" s="15">
        <f>W41/W43</f>
        <v>0.02</v>
      </c>
      <c r="L41" s="15">
        <f>T41/T43</f>
        <v>2.2865853658536585E-2</v>
      </c>
      <c r="M41" s="15">
        <f>U41/U43</f>
        <v>1.8957345971563982E-2</v>
      </c>
      <c r="N41" s="15">
        <f>V41/V43</f>
        <v>7.5187969924812026E-3</v>
      </c>
      <c r="O41" s="15"/>
      <c r="S41" t="s">
        <v>36</v>
      </c>
      <c r="T41">
        <v>15</v>
      </c>
      <c r="U41">
        <v>4</v>
      </c>
      <c r="V41">
        <v>1</v>
      </c>
      <c r="W41">
        <v>20</v>
      </c>
    </row>
    <row r="42" spans="1:23" x14ac:dyDescent="0.25">
      <c r="J42" t="s">
        <v>37</v>
      </c>
      <c r="K42" s="15">
        <f>W42/W43</f>
        <v>8.0000000000000002E-3</v>
      </c>
      <c r="L42" s="15">
        <f>T42/T43</f>
        <v>6.0975609756097563E-3</v>
      </c>
      <c r="M42" s="15">
        <f>U42/U43</f>
        <v>1.8957345971563982E-2</v>
      </c>
      <c r="N42" s="15">
        <f>V42/V43</f>
        <v>0</v>
      </c>
      <c r="O42" s="15"/>
      <c r="S42" t="s">
        <v>37</v>
      </c>
      <c r="T42">
        <v>4</v>
      </c>
      <c r="U42">
        <v>4</v>
      </c>
      <c r="V42">
        <v>0</v>
      </c>
      <c r="W42">
        <v>8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211</v>
      </c>
      <c r="V43">
        <v>133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222</v>
      </c>
    </row>
    <row r="50" spans="1:22" x14ac:dyDescent="0.25">
      <c r="A50" t="str">
        <f>R49</f>
        <v>Importance of fair processes to American democracy -- Citizens can only be punished when found in violation of the law through an open and fair process.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0.89910089910089908</v>
      </c>
      <c r="C53" s="13">
        <f>L53+L54</f>
        <v>0.89561586638830903</v>
      </c>
      <c r="D53" s="13">
        <f>M53+M54</f>
        <v>0.90229885057471271</v>
      </c>
      <c r="E53" s="2"/>
      <c r="F53" s="2"/>
      <c r="J53" t="s">
        <v>33</v>
      </c>
      <c r="K53" s="15">
        <f>V53/V58</f>
        <v>0.76223776223776218</v>
      </c>
      <c r="L53" s="15">
        <f>T53/T58</f>
        <v>0.74530271398747394</v>
      </c>
      <c r="M53" s="15">
        <f>U53/U58</f>
        <v>0.77777777777777779</v>
      </c>
      <c r="N53" s="15"/>
      <c r="O53" s="15"/>
      <c r="R53" t="s">
        <v>71</v>
      </c>
      <c r="S53" t="s">
        <v>33</v>
      </c>
      <c r="T53">
        <v>357</v>
      </c>
      <c r="U53">
        <v>406</v>
      </c>
      <c r="V53">
        <v>763</v>
      </c>
    </row>
    <row r="54" spans="1:22" x14ac:dyDescent="0.25">
      <c r="A54" t="s">
        <v>35</v>
      </c>
      <c r="B54" s="13">
        <f>K55</f>
        <v>7.1928071928071935E-2</v>
      </c>
      <c r="C54" s="13">
        <f>L55</f>
        <v>6.889352818371608E-2</v>
      </c>
      <c r="D54" s="13">
        <f>M55</f>
        <v>7.4712643678160925E-2</v>
      </c>
      <c r="E54" s="2"/>
      <c r="F54" s="2"/>
      <c r="J54" t="s">
        <v>34</v>
      </c>
      <c r="K54" s="15">
        <f>V54/V58</f>
        <v>0.13686313686313686</v>
      </c>
      <c r="L54" s="15">
        <f>T54/T58</f>
        <v>0.15031315240083507</v>
      </c>
      <c r="M54" s="15">
        <f>U54/U58</f>
        <v>0.12452107279693486</v>
      </c>
      <c r="N54" s="15"/>
      <c r="O54" s="15"/>
      <c r="S54" t="s">
        <v>34</v>
      </c>
      <c r="T54">
        <v>72</v>
      </c>
      <c r="U54">
        <v>65</v>
      </c>
      <c r="V54">
        <v>137</v>
      </c>
    </row>
    <row r="55" spans="1:22" x14ac:dyDescent="0.25">
      <c r="A55" t="s">
        <v>39</v>
      </c>
      <c r="B55" s="13">
        <f>K56+K57</f>
        <v>2.8971028971028972E-2</v>
      </c>
      <c r="C55" s="13">
        <f>L56+L57</f>
        <v>3.5490605427974949E-2</v>
      </c>
      <c r="D55" s="13">
        <f>M56+M57</f>
        <v>2.2988505747126436E-2</v>
      </c>
      <c r="E55" s="2"/>
      <c r="F55" s="2"/>
      <c r="J55" t="s">
        <v>35</v>
      </c>
      <c r="K55" s="15">
        <f>V55/V58</f>
        <v>7.1928071928071935E-2</v>
      </c>
      <c r="L55" s="15">
        <f>T55/T58</f>
        <v>6.889352818371608E-2</v>
      </c>
      <c r="M55" s="15">
        <f>U55/U58</f>
        <v>7.4712643678160925E-2</v>
      </c>
      <c r="N55" s="15"/>
      <c r="O55" s="15"/>
      <c r="S55" t="s">
        <v>35</v>
      </c>
      <c r="T55">
        <v>33</v>
      </c>
      <c r="U55">
        <v>39</v>
      </c>
      <c r="V55">
        <v>72</v>
      </c>
    </row>
    <row r="56" spans="1:22" x14ac:dyDescent="0.25">
      <c r="J56" t="s">
        <v>36</v>
      </c>
      <c r="K56" s="15">
        <f>V56/V58</f>
        <v>2.097902097902098E-2</v>
      </c>
      <c r="L56" s="15">
        <f>T56/T58</f>
        <v>2.9227557411273485E-2</v>
      </c>
      <c r="M56" s="15">
        <f>U56/U58</f>
        <v>1.3409961685823755E-2</v>
      </c>
      <c r="N56" s="15"/>
      <c r="O56" s="15"/>
      <c r="S56" t="s">
        <v>36</v>
      </c>
      <c r="T56">
        <v>14</v>
      </c>
      <c r="U56">
        <v>7</v>
      </c>
      <c r="V56">
        <v>21</v>
      </c>
    </row>
    <row r="57" spans="1:22" x14ac:dyDescent="0.25">
      <c r="J57" t="s">
        <v>37</v>
      </c>
      <c r="K57" s="15">
        <f>V57/V58</f>
        <v>7.992007992007992E-3</v>
      </c>
      <c r="L57" s="15">
        <f>T57/T58</f>
        <v>6.2630480167014616E-3</v>
      </c>
      <c r="M57" s="15">
        <f>U57/U58</f>
        <v>9.5785440613026813E-3</v>
      </c>
      <c r="N57" s="15"/>
      <c r="O57" s="15"/>
      <c r="S57" t="s">
        <v>37</v>
      </c>
      <c r="T57">
        <v>3</v>
      </c>
      <c r="U57">
        <v>5</v>
      </c>
      <c r="V57">
        <v>8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479</v>
      </c>
      <c r="U58">
        <v>522</v>
      </c>
      <c r="V58">
        <v>1001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73</v>
      </c>
    </row>
    <row r="65" spans="1:23" x14ac:dyDescent="0.25">
      <c r="A65" t="str">
        <f>R64</f>
        <v>Importance of fair processes to American democracy -- Citizens can only be punished when found in violation of the law through an open and fair process.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0.89989989989989994</v>
      </c>
      <c r="C68" s="13">
        <f>L68+L69</f>
        <v>0.87811634349030465</v>
      </c>
      <c r="D68" s="13">
        <f>M68+M69</f>
        <v>0.8935483870967742</v>
      </c>
      <c r="E68" s="13">
        <f>N68+N69</f>
        <v>0.92987804878048785</v>
      </c>
      <c r="J68" t="s">
        <v>33</v>
      </c>
      <c r="K68" s="15">
        <f>W68/W73</f>
        <v>0.76376376376376376</v>
      </c>
      <c r="L68" s="15">
        <f>T68/T73</f>
        <v>0.7119113573407202</v>
      </c>
      <c r="M68" s="15">
        <f>U68/U73</f>
        <v>0.77741935483870972</v>
      </c>
      <c r="N68" s="15">
        <f>V68/V73</f>
        <v>0.80792682926829273</v>
      </c>
      <c r="O68" s="15"/>
      <c r="R68" t="s">
        <v>71</v>
      </c>
      <c r="S68" t="s">
        <v>33</v>
      </c>
      <c r="T68">
        <v>257</v>
      </c>
      <c r="U68">
        <v>241</v>
      </c>
      <c r="V68">
        <v>265</v>
      </c>
      <c r="W68">
        <v>763</v>
      </c>
    </row>
    <row r="69" spans="1:23" x14ac:dyDescent="0.25">
      <c r="A69" t="s">
        <v>35</v>
      </c>
      <c r="B69" s="13">
        <f>K70</f>
        <v>7.2072072072072071E-2</v>
      </c>
      <c r="C69" s="13">
        <f>L70</f>
        <v>9.141274238227147E-2</v>
      </c>
      <c r="D69" s="13">
        <f>M70</f>
        <v>7.0967741935483872E-2</v>
      </c>
      <c r="E69" s="13">
        <f>N70</f>
        <v>5.1829268292682924E-2</v>
      </c>
      <c r="J69" t="s">
        <v>34</v>
      </c>
      <c r="K69" s="15">
        <f>W69/W73</f>
        <v>0.13613613613613615</v>
      </c>
      <c r="L69" s="15">
        <f>T69/T73</f>
        <v>0.16620498614958448</v>
      </c>
      <c r="M69" s="15">
        <f>U69/U73</f>
        <v>0.11612903225806452</v>
      </c>
      <c r="N69" s="15">
        <f>V69/V73</f>
        <v>0.12195121951219512</v>
      </c>
      <c r="O69" s="15"/>
      <c r="S69" t="s">
        <v>34</v>
      </c>
      <c r="T69">
        <v>60</v>
      </c>
      <c r="U69">
        <v>36</v>
      </c>
      <c r="V69">
        <v>40</v>
      </c>
      <c r="W69">
        <v>136</v>
      </c>
    </row>
    <row r="70" spans="1:23" x14ac:dyDescent="0.25">
      <c r="A70" t="s">
        <v>39</v>
      </c>
      <c r="B70" s="13">
        <f>K71+K72</f>
        <v>2.8028028028028028E-2</v>
      </c>
      <c r="C70" s="13">
        <f>L71+L72</f>
        <v>3.0470914127423823E-2</v>
      </c>
      <c r="D70" s="13">
        <f>M71+M72</f>
        <v>3.5483870967741936E-2</v>
      </c>
      <c r="E70" s="13">
        <f>N71+N72</f>
        <v>1.8292682926829267E-2</v>
      </c>
      <c r="J70" t="s">
        <v>35</v>
      </c>
      <c r="K70" s="15">
        <f>W70/W73</f>
        <v>7.2072072072072071E-2</v>
      </c>
      <c r="L70" s="15">
        <f>T70/T73</f>
        <v>9.141274238227147E-2</v>
      </c>
      <c r="M70" s="15">
        <f>U70/U73</f>
        <v>7.0967741935483872E-2</v>
      </c>
      <c r="N70" s="15">
        <f>V70/V73</f>
        <v>5.1829268292682924E-2</v>
      </c>
      <c r="O70" s="15"/>
      <c r="S70" t="s">
        <v>35</v>
      </c>
      <c r="T70">
        <v>33</v>
      </c>
      <c r="U70">
        <v>22</v>
      </c>
      <c r="V70">
        <v>17</v>
      </c>
      <c r="W70">
        <v>72</v>
      </c>
    </row>
    <row r="71" spans="1:23" x14ac:dyDescent="0.25">
      <c r="J71" t="s">
        <v>36</v>
      </c>
      <c r="K71" s="15">
        <f>W71/W73</f>
        <v>2.002002002002002E-2</v>
      </c>
      <c r="L71" s="15">
        <f>T71/T73</f>
        <v>1.662049861495845E-2</v>
      </c>
      <c r="M71" s="15">
        <f>U71/U73</f>
        <v>2.5806451612903226E-2</v>
      </c>
      <c r="N71" s="15">
        <f>V71/V73</f>
        <v>1.8292682926829267E-2</v>
      </c>
      <c r="O71" s="15"/>
      <c r="S71" t="s">
        <v>36</v>
      </c>
      <c r="T71">
        <v>6</v>
      </c>
      <c r="U71">
        <v>8</v>
      </c>
      <c r="V71">
        <v>6</v>
      </c>
      <c r="W71">
        <v>20</v>
      </c>
    </row>
    <row r="72" spans="1:23" x14ac:dyDescent="0.25">
      <c r="J72" t="s">
        <v>37</v>
      </c>
      <c r="K72" s="15">
        <f>W72/W73</f>
        <v>8.0080080080080079E-3</v>
      </c>
      <c r="L72" s="15">
        <f>T72/T73</f>
        <v>1.3850415512465374E-2</v>
      </c>
      <c r="M72" s="15">
        <f>U72/U73</f>
        <v>9.6774193548387101E-3</v>
      </c>
      <c r="N72" s="15">
        <f>V72/V73</f>
        <v>0</v>
      </c>
      <c r="O72" s="15"/>
      <c r="S72" t="s">
        <v>37</v>
      </c>
      <c r="T72">
        <v>5</v>
      </c>
      <c r="U72">
        <v>3</v>
      </c>
      <c r="V72">
        <v>0</v>
      </c>
      <c r="W72">
        <v>8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74</v>
      </c>
    </row>
    <row r="80" spans="1:23" x14ac:dyDescent="0.25">
      <c r="A80" t="str">
        <f>R79</f>
        <v>Importance of fair processes to American democracy -- Citizens can only be punished when found in violation of the law through an open and fair process.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0.89989989989989994</v>
      </c>
      <c r="C83" s="13">
        <f>L83+L84</f>
        <v>0.9042553191489362</v>
      </c>
      <c r="D83" s="13">
        <f>M83+M84</f>
        <v>0.91570881226053646</v>
      </c>
      <c r="E83" s="13">
        <f>N83+N84</f>
        <v>0.86904761904761907</v>
      </c>
      <c r="F83" s="13">
        <f>O83+O84</f>
        <v>0.91176470588235292</v>
      </c>
      <c r="J83" t="s">
        <v>33</v>
      </c>
      <c r="K83" s="15">
        <f>X83/X88</f>
        <v>0.76276276276276278</v>
      </c>
      <c r="L83" s="15">
        <f>T83/T88</f>
        <v>0.78014184397163122</v>
      </c>
      <c r="M83" s="15">
        <f>U83/U88</f>
        <v>0.80842911877394641</v>
      </c>
      <c r="N83" s="15">
        <f>V83/V88</f>
        <v>0.70634920634920639</v>
      </c>
      <c r="O83" s="15">
        <f>W83/W88</f>
        <v>0.75</v>
      </c>
      <c r="R83" t="s">
        <v>71</v>
      </c>
      <c r="S83" t="s">
        <v>33</v>
      </c>
      <c r="T83">
        <v>220</v>
      </c>
      <c r="U83">
        <v>211</v>
      </c>
      <c r="V83">
        <v>178</v>
      </c>
      <c r="W83">
        <v>153</v>
      </c>
      <c r="X83">
        <v>762</v>
      </c>
    </row>
    <row r="84" spans="1:24" x14ac:dyDescent="0.25">
      <c r="A84" t="s">
        <v>35</v>
      </c>
      <c r="B84" s="13">
        <f>K85</f>
        <v>7.2072072072072071E-2</v>
      </c>
      <c r="C84" s="13">
        <f>L85</f>
        <v>8.5106382978723402E-2</v>
      </c>
      <c r="D84" s="13">
        <f>M85</f>
        <v>6.5134099616858232E-2</v>
      </c>
      <c r="E84" s="13">
        <f>N85</f>
        <v>8.7301587301587297E-2</v>
      </c>
      <c r="F84" s="13">
        <f>O85</f>
        <v>4.4117647058823532E-2</v>
      </c>
      <c r="J84" t="s">
        <v>34</v>
      </c>
      <c r="K84" s="15">
        <f>X84/X88</f>
        <v>0.13713713713713713</v>
      </c>
      <c r="L84" s="15">
        <f>T84/T88</f>
        <v>0.12411347517730496</v>
      </c>
      <c r="M84" s="15">
        <f>U84/U88</f>
        <v>0.10727969348659004</v>
      </c>
      <c r="N84" s="15">
        <f>V84/V88</f>
        <v>0.1626984126984127</v>
      </c>
      <c r="O84" s="15">
        <f>W84/W88</f>
        <v>0.16176470588235295</v>
      </c>
      <c r="S84" t="s">
        <v>34</v>
      </c>
      <c r="T84">
        <v>35</v>
      </c>
      <c r="U84">
        <v>28</v>
      </c>
      <c r="V84">
        <v>41</v>
      </c>
      <c r="W84">
        <v>33</v>
      </c>
      <c r="X84">
        <v>137</v>
      </c>
    </row>
    <row r="85" spans="1:24" x14ac:dyDescent="0.25">
      <c r="A85" t="s">
        <v>39</v>
      </c>
      <c r="B85" s="13">
        <f>K86+K87</f>
        <v>2.8028028028028028E-2</v>
      </c>
      <c r="C85" s="13">
        <f>L86+L87</f>
        <v>1.0638297872340425E-2</v>
      </c>
      <c r="D85" s="13">
        <f>M86+M87</f>
        <v>1.9157088122605363E-2</v>
      </c>
      <c r="E85" s="13">
        <f>N86+N87</f>
        <v>4.3650793650793648E-2</v>
      </c>
      <c r="F85" s="13">
        <f>O86+O87</f>
        <v>4.4117647058823525E-2</v>
      </c>
      <c r="J85" t="s">
        <v>35</v>
      </c>
      <c r="K85" s="15">
        <f>X85/X88</f>
        <v>7.2072072072072071E-2</v>
      </c>
      <c r="L85" s="15">
        <f>T85/T88</f>
        <v>8.5106382978723402E-2</v>
      </c>
      <c r="M85" s="15">
        <f>U85/U88</f>
        <v>6.5134099616858232E-2</v>
      </c>
      <c r="N85" s="15">
        <f>V85/V88</f>
        <v>8.7301587301587297E-2</v>
      </c>
      <c r="O85" s="15">
        <f>W85/W88</f>
        <v>4.4117647058823532E-2</v>
      </c>
      <c r="S85" t="s">
        <v>35</v>
      </c>
      <c r="T85">
        <v>24</v>
      </c>
      <c r="U85">
        <v>17</v>
      </c>
      <c r="V85">
        <v>22</v>
      </c>
      <c r="W85">
        <v>9</v>
      </c>
      <c r="X85">
        <v>72</v>
      </c>
    </row>
    <row r="86" spans="1:24" x14ac:dyDescent="0.25">
      <c r="J86" t="s">
        <v>36</v>
      </c>
      <c r="K86" s="15">
        <f>X86/X88</f>
        <v>2.002002002002002E-2</v>
      </c>
      <c r="L86" s="15">
        <f>T86/T88</f>
        <v>7.0921985815602835E-3</v>
      </c>
      <c r="M86" s="15">
        <f>U86/U88</f>
        <v>1.9157088122605363E-2</v>
      </c>
      <c r="N86" s="15">
        <f>V86/V88</f>
        <v>3.5714285714285712E-2</v>
      </c>
      <c r="O86" s="15">
        <f>W86/W88</f>
        <v>1.9607843137254902E-2</v>
      </c>
      <c r="S86" t="s">
        <v>36</v>
      </c>
      <c r="T86">
        <v>2</v>
      </c>
      <c r="U86">
        <v>5</v>
      </c>
      <c r="V86">
        <v>9</v>
      </c>
      <c r="W86">
        <v>4</v>
      </c>
      <c r="X86">
        <v>20</v>
      </c>
    </row>
    <row r="87" spans="1:24" x14ac:dyDescent="0.25">
      <c r="J87" t="s">
        <v>37</v>
      </c>
      <c r="K87" s="15">
        <f>X87/X88</f>
        <v>8.0080080080080079E-3</v>
      </c>
      <c r="L87" s="15">
        <f>T87/T88</f>
        <v>3.5460992907801418E-3</v>
      </c>
      <c r="M87" s="15">
        <f>U87/U88</f>
        <v>0</v>
      </c>
      <c r="N87" s="15">
        <f>V87/V88</f>
        <v>7.9365079365079361E-3</v>
      </c>
      <c r="O87" s="15">
        <f>W87/W88</f>
        <v>2.4509803921568627E-2</v>
      </c>
      <c r="S87" t="s">
        <v>37</v>
      </c>
      <c r="T87">
        <v>1</v>
      </c>
      <c r="U87">
        <v>0</v>
      </c>
      <c r="V87">
        <v>2</v>
      </c>
      <c r="W87">
        <v>5</v>
      </c>
      <c r="X87">
        <v>8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282</v>
      </c>
      <c r="U88">
        <v>261</v>
      </c>
      <c r="V88">
        <v>252</v>
      </c>
      <c r="W88">
        <v>204</v>
      </c>
      <c r="X88">
        <v>999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75</v>
      </c>
    </row>
    <row r="95" spans="1:24" x14ac:dyDescent="0.25">
      <c r="A95" t="str">
        <f>R94</f>
        <v>Importance of fair processes to American democracy -- Citizens can only be punished when found in violation of the law through an open and fair process.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0.90090090090090091</v>
      </c>
      <c r="C98" s="13">
        <f>L98+L99</f>
        <v>0.97096774193548385</v>
      </c>
      <c r="D98" s="13">
        <f>M98+M99</f>
        <v>0.89922480620155043</v>
      </c>
      <c r="E98" s="13">
        <f>N98+N99</f>
        <v>0.85150812064965198</v>
      </c>
      <c r="J98" t="s">
        <v>33</v>
      </c>
      <c r="K98" s="15">
        <f>W98/W103</f>
        <v>0.76476476476476474</v>
      </c>
      <c r="L98" s="15">
        <f>T98/T103</f>
        <v>0.86451612903225805</v>
      </c>
      <c r="M98" s="15">
        <f>U98/U103</f>
        <v>0.77131782945736438</v>
      </c>
      <c r="N98" s="15">
        <f>V98/V103</f>
        <v>0.68909512761020886</v>
      </c>
      <c r="O98" s="15"/>
      <c r="R98" t="s">
        <v>71</v>
      </c>
      <c r="S98" t="s">
        <v>33</v>
      </c>
      <c r="T98">
        <v>268</v>
      </c>
      <c r="U98">
        <v>199</v>
      </c>
      <c r="V98">
        <v>297</v>
      </c>
      <c r="W98">
        <v>764</v>
      </c>
    </row>
    <row r="99" spans="1:24" x14ac:dyDescent="0.25">
      <c r="A99" t="s">
        <v>35</v>
      </c>
      <c r="B99" s="13">
        <f>K100</f>
        <v>7.2072072072072071E-2</v>
      </c>
      <c r="C99" s="13">
        <f>L100</f>
        <v>9.6774193548387101E-3</v>
      </c>
      <c r="D99" s="13">
        <f>M100</f>
        <v>7.7519379844961239E-2</v>
      </c>
      <c r="E99" s="13">
        <f>N100</f>
        <v>0.1136890951276102</v>
      </c>
      <c r="J99" t="s">
        <v>34</v>
      </c>
      <c r="K99" s="15">
        <f>W99/W103</f>
        <v>0.13613613613613615</v>
      </c>
      <c r="L99" s="15">
        <f>T99/T103</f>
        <v>0.1064516129032258</v>
      </c>
      <c r="M99" s="15">
        <f>U99/U103</f>
        <v>0.12790697674418605</v>
      </c>
      <c r="N99" s="15">
        <f>V99/V103</f>
        <v>0.16241299303944315</v>
      </c>
      <c r="O99" s="15"/>
      <c r="S99" t="s">
        <v>34</v>
      </c>
      <c r="T99">
        <v>33</v>
      </c>
      <c r="U99">
        <v>33</v>
      </c>
      <c r="V99">
        <v>70</v>
      </c>
      <c r="W99">
        <v>136</v>
      </c>
    </row>
    <row r="100" spans="1:24" x14ac:dyDescent="0.25">
      <c r="A100" t="s">
        <v>39</v>
      </c>
      <c r="B100" s="13">
        <f>K101+K102</f>
        <v>2.7027027027027029E-2</v>
      </c>
      <c r="C100" s="13">
        <f>L101+L102</f>
        <v>1.935483870967742E-2</v>
      </c>
      <c r="D100" s="13">
        <f>M101+M102</f>
        <v>2.3255813953488372E-2</v>
      </c>
      <c r="E100" s="13">
        <f>N101+N102</f>
        <v>3.4802784222737818E-2</v>
      </c>
      <c r="J100" t="s">
        <v>35</v>
      </c>
      <c r="K100" s="15">
        <f>W100/W103</f>
        <v>7.2072072072072071E-2</v>
      </c>
      <c r="L100" s="15">
        <f>T100/T103</f>
        <v>9.6774193548387101E-3</v>
      </c>
      <c r="M100" s="15">
        <f>U100/U103</f>
        <v>7.7519379844961239E-2</v>
      </c>
      <c r="N100" s="15">
        <f>V100/V103</f>
        <v>0.1136890951276102</v>
      </c>
      <c r="O100" s="15"/>
      <c r="S100" t="s">
        <v>35</v>
      </c>
      <c r="T100">
        <v>3</v>
      </c>
      <c r="U100">
        <v>20</v>
      </c>
      <c r="V100">
        <v>49</v>
      </c>
      <c r="W100">
        <v>72</v>
      </c>
    </row>
    <row r="101" spans="1:24" x14ac:dyDescent="0.25">
      <c r="J101" t="s">
        <v>36</v>
      </c>
      <c r="K101" s="15">
        <f>W101/W103</f>
        <v>1.9019019019019021E-2</v>
      </c>
      <c r="L101" s="15">
        <f>T101/T103</f>
        <v>1.6129032258064516E-2</v>
      </c>
      <c r="M101" s="15">
        <f>U101/U103</f>
        <v>1.937984496124031E-2</v>
      </c>
      <c r="N101" s="15">
        <f>V101/V103</f>
        <v>2.0881670533642691E-2</v>
      </c>
      <c r="O101" s="15"/>
      <c r="S101" t="s">
        <v>36</v>
      </c>
      <c r="T101">
        <v>5</v>
      </c>
      <c r="U101">
        <v>5</v>
      </c>
      <c r="V101">
        <v>9</v>
      </c>
      <c r="W101">
        <v>19</v>
      </c>
    </row>
    <row r="102" spans="1:24" x14ac:dyDescent="0.25">
      <c r="J102" t="s">
        <v>37</v>
      </c>
      <c r="K102" s="15">
        <f>W102/W103</f>
        <v>8.0080080080080079E-3</v>
      </c>
      <c r="L102" s="15">
        <f>T102/T103</f>
        <v>3.2258064516129032E-3</v>
      </c>
      <c r="M102" s="15">
        <f>U102/U103</f>
        <v>3.875968992248062E-3</v>
      </c>
      <c r="N102" s="15">
        <f>V102/V103</f>
        <v>1.3921113689095127E-2</v>
      </c>
      <c r="O102" s="15"/>
      <c r="S102" t="s">
        <v>37</v>
      </c>
      <c r="T102">
        <v>1</v>
      </c>
      <c r="U102">
        <v>1</v>
      </c>
      <c r="V102">
        <v>6</v>
      </c>
      <c r="W102">
        <v>8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431</v>
      </c>
      <c r="W103">
        <v>999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76</v>
      </c>
    </row>
    <row r="110" spans="1:24" x14ac:dyDescent="0.25">
      <c r="A110" t="str">
        <f>R109</f>
        <v>Importance of fair processes to American democracy -- Citizens can only be punished when found in violation of the law through an open and fair process.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0.89900000000000002</v>
      </c>
      <c r="C113" s="13">
        <f>L113+L114</f>
        <v>0.95800524934383202</v>
      </c>
      <c r="D113" s="13">
        <f>M113+M114</f>
        <v>0.89805825242718451</v>
      </c>
      <c r="E113" s="13">
        <f>N113+N114</f>
        <v>0.91666666666666663</v>
      </c>
      <c r="F113" s="13">
        <f>O113+O114</f>
        <v>0.7846153846153846</v>
      </c>
      <c r="J113" t="s">
        <v>33</v>
      </c>
      <c r="K113" s="15">
        <f>X113/X118</f>
        <v>0.76300000000000001</v>
      </c>
      <c r="L113" s="15">
        <f>T113/T118</f>
        <v>0.86351706036745401</v>
      </c>
      <c r="M113" s="15">
        <f>U113/U118</f>
        <v>0.72572815533980584</v>
      </c>
      <c r="N113" s="15">
        <f>V113/V118</f>
        <v>0.91666666666666663</v>
      </c>
      <c r="O113" s="15">
        <f>W113/W118</f>
        <v>0.63589743589743586</v>
      </c>
      <c r="R113" t="s">
        <v>71</v>
      </c>
      <c r="S113" t="s">
        <v>33</v>
      </c>
      <c r="T113">
        <v>329</v>
      </c>
      <c r="U113">
        <v>299</v>
      </c>
      <c r="V113">
        <v>11</v>
      </c>
      <c r="W113">
        <v>124</v>
      </c>
      <c r="X113">
        <v>763</v>
      </c>
    </row>
    <row r="114" spans="1:24" x14ac:dyDescent="0.25">
      <c r="A114" t="s">
        <v>35</v>
      </c>
      <c r="B114" s="13">
        <f>K115</f>
        <v>7.1999999999999995E-2</v>
      </c>
      <c r="C114" s="13">
        <f>L115</f>
        <v>3.937007874015748E-2</v>
      </c>
      <c r="D114" s="13">
        <f>M115</f>
        <v>7.5242718446601936E-2</v>
      </c>
      <c r="E114" s="13">
        <f>N115</f>
        <v>8.3333333333333329E-2</v>
      </c>
      <c r="F114" s="13">
        <f>O115</f>
        <v>0.12820512820512819</v>
      </c>
      <c r="J114" t="s">
        <v>34</v>
      </c>
      <c r="K114" s="15">
        <f>X114/X118</f>
        <v>0.13600000000000001</v>
      </c>
      <c r="L114" s="15">
        <f>T114/T118</f>
        <v>9.4488188976377951E-2</v>
      </c>
      <c r="M114" s="15">
        <f>U114/U118</f>
        <v>0.17233009708737865</v>
      </c>
      <c r="N114" s="15">
        <f>V114/V118</f>
        <v>0</v>
      </c>
      <c r="O114" s="15">
        <f>W114/W118</f>
        <v>0.14871794871794872</v>
      </c>
      <c r="S114" t="s">
        <v>34</v>
      </c>
      <c r="T114">
        <v>36</v>
      </c>
      <c r="U114">
        <v>71</v>
      </c>
      <c r="V114">
        <v>0</v>
      </c>
      <c r="W114">
        <v>29</v>
      </c>
      <c r="X114">
        <v>136</v>
      </c>
    </row>
    <row r="115" spans="1:24" x14ac:dyDescent="0.25">
      <c r="A115" t="s">
        <v>39</v>
      </c>
      <c r="B115" s="13">
        <f>K116+K117</f>
        <v>2.9000000000000001E-2</v>
      </c>
      <c r="C115" s="13">
        <f>L116+L117</f>
        <v>2.6246719160104987E-3</v>
      </c>
      <c r="D115" s="13">
        <f>M116+M117</f>
        <v>2.6699029126213591E-2</v>
      </c>
      <c r="E115" s="13">
        <f>N116+N117</f>
        <v>0</v>
      </c>
      <c r="F115" s="13">
        <f>O116+O117</f>
        <v>8.7179487179487175E-2</v>
      </c>
      <c r="J115" t="s">
        <v>35</v>
      </c>
      <c r="K115" s="15">
        <f>X115/X118</f>
        <v>7.1999999999999995E-2</v>
      </c>
      <c r="L115" s="15">
        <f>T115/T118</f>
        <v>3.937007874015748E-2</v>
      </c>
      <c r="M115" s="15">
        <f>U115/U118</f>
        <v>7.5242718446601936E-2</v>
      </c>
      <c r="N115" s="15">
        <f>V115/V118</f>
        <v>8.3333333333333329E-2</v>
      </c>
      <c r="O115" s="15">
        <f>W115/W118</f>
        <v>0.12820512820512819</v>
      </c>
      <c r="S115" t="s">
        <v>35</v>
      </c>
      <c r="T115">
        <v>15</v>
      </c>
      <c r="U115">
        <v>31</v>
      </c>
      <c r="V115">
        <v>1</v>
      </c>
      <c r="W115">
        <v>25</v>
      </c>
      <c r="X115">
        <v>72</v>
      </c>
    </row>
    <row r="116" spans="1:24" x14ac:dyDescent="0.25">
      <c r="J116" t="s">
        <v>36</v>
      </c>
      <c r="K116" s="15">
        <f>X116/X118</f>
        <v>2.1000000000000001E-2</v>
      </c>
      <c r="L116" s="15">
        <f>T116/T118</f>
        <v>2.6246719160104987E-3</v>
      </c>
      <c r="M116" s="15">
        <f>U116/U118</f>
        <v>2.6699029126213591E-2</v>
      </c>
      <c r="N116" s="15">
        <f>V116/V118</f>
        <v>0</v>
      </c>
      <c r="O116" s="15">
        <f>W116/W118</f>
        <v>4.6153846153846156E-2</v>
      </c>
      <c r="S116" t="s">
        <v>36</v>
      </c>
      <c r="T116">
        <v>1</v>
      </c>
      <c r="U116">
        <v>11</v>
      </c>
      <c r="V116">
        <v>0</v>
      </c>
      <c r="W116">
        <v>9</v>
      </c>
      <c r="X116">
        <v>21</v>
      </c>
    </row>
    <row r="117" spans="1:24" x14ac:dyDescent="0.25">
      <c r="J117" t="s">
        <v>37</v>
      </c>
      <c r="K117" s="15">
        <f>X117/X118</f>
        <v>8.0000000000000002E-3</v>
      </c>
      <c r="L117" s="15">
        <f>T117/T118</f>
        <v>0</v>
      </c>
      <c r="M117" s="15">
        <f>U117/U118</f>
        <v>0</v>
      </c>
      <c r="N117" s="15">
        <f>V117/V118</f>
        <v>0</v>
      </c>
      <c r="O117" s="15">
        <f>W117/W118</f>
        <v>4.1025641025641026E-2</v>
      </c>
      <c r="S117" t="s">
        <v>37</v>
      </c>
      <c r="T117">
        <v>0</v>
      </c>
      <c r="U117">
        <v>0</v>
      </c>
      <c r="V117">
        <v>0</v>
      </c>
      <c r="W117">
        <v>8</v>
      </c>
      <c r="X117">
        <v>8</v>
      </c>
    </row>
    <row r="118" spans="1:24" x14ac:dyDescent="0.25">
      <c r="R118" t="s">
        <v>2</v>
      </c>
      <c r="T118">
        <v>381</v>
      </c>
      <c r="U118">
        <v>412</v>
      </c>
      <c r="V118">
        <v>12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B675-A04A-F544-AE58-2F8261206737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117</v>
      </c>
    </row>
    <row r="6" spans="1:24" x14ac:dyDescent="0.25">
      <c r="A6" t="str">
        <f>R5</f>
        <v>Importance of rights to American democracy -- Citizens have basic rights and processes that the government or governmental officials must respect.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0.90009990009990004</v>
      </c>
      <c r="C9" s="13">
        <f>L9+L10</f>
        <v>0.92682926829268297</v>
      </c>
      <c r="D9" s="13">
        <f>M9+M10</f>
        <v>0.90506329113924056</v>
      </c>
      <c r="E9" s="13">
        <f>N9+N10</f>
        <v>0.89719626168224298</v>
      </c>
      <c r="F9" s="13">
        <f>O9+O10</f>
        <v>0.79220779220779225</v>
      </c>
      <c r="J9" t="s">
        <v>33</v>
      </c>
      <c r="K9" s="15">
        <f>X9/X14</f>
        <v>0.7522477522477522</v>
      </c>
      <c r="L9" s="15">
        <f>T9/T14</f>
        <v>0.79442508710801396</v>
      </c>
      <c r="M9" s="15">
        <f>U9/U14</f>
        <v>0.79746835443037978</v>
      </c>
      <c r="N9" s="15">
        <f>V9/V14</f>
        <v>0.68847352024922115</v>
      </c>
      <c r="O9" s="15">
        <f>W9/W14</f>
        <v>0.67532467532467533</v>
      </c>
      <c r="R9" t="s">
        <v>118</v>
      </c>
      <c r="S9" t="s">
        <v>33</v>
      </c>
      <c r="T9">
        <v>228</v>
      </c>
      <c r="U9">
        <v>252</v>
      </c>
      <c r="V9">
        <v>221</v>
      </c>
      <c r="W9">
        <v>52</v>
      </c>
      <c r="X9">
        <v>753</v>
      </c>
    </row>
    <row r="10" spans="1:24" x14ac:dyDescent="0.25">
      <c r="A10" t="s">
        <v>35</v>
      </c>
      <c r="B10" s="13">
        <f>K11</f>
        <v>6.9930069930069935E-2</v>
      </c>
      <c r="C10" s="13">
        <f>L11</f>
        <v>5.2264808362369339E-2</v>
      </c>
      <c r="D10" s="13">
        <f>M11</f>
        <v>6.6455696202531639E-2</v>
      </c>
      <c r="E10" s="13">
        <f>N11</f>
        <v>7.476635514018691E-2</v>
      </c>
      <c r="F10" s="13">
        <f>O11</f>
        <v>0.12987012987012986</v>
      </c>
      <c r="J10" t="s">
        <v>34</v>
      </c>
      <c r="K10" s="15">
        <f>X10/X14</f>
        <v>0.14785214785214784</v>
      </c>
      <c r="L10" s="15">
        <f>T10/T14</f>
        <v>0.13240418118466898</v>
      </c>
      <c r="M10" s="15">
        <f>U10/U14</f>
        <v>0.10759493670886076</v>
      </c>
      <c r="N10" s="15">
        <f>V10/V14</f>
        <v>0.2087227414330218</v>
      </c>
      <c r="O10" s="15">
        <f>W10/W14</f>
        <v>0.11688311688311688</v>
      </c>
      <c r="S10" t="s">
        <v>34</v>
      </c>
      <c r="T10">
        <v>38</v>
      </c>
      <c r="U10">
        <v>34</v>
      </c>
      <c r="V10">
        <v>67</v>
      </c>
      <c r="W10">
        <v>9</v>
      </c>
      <c r="X10">
        <v>148</v>
      </c>
    </row>
    <row r="11" spans="1:24" x14ac:dyDescent="0.25">
      <c r="A11" t="s">
        <v>39</v>
      </c>
      <c r="B11" s="13">
        <f>K12+K13</f>
        <v>2.9970029970029968E-2</v>
      </c>
      <c r="C11" s="13">
        <f>L12+L13</f>
        <v>2.0905923344947737E-2</v>
      </c>
      <c r="D11" s="13">
        <f>M12+M13</f>
        <v>2.8481012658227847E-2</v>
      </c>
      <c r="E11" s="13">
        <f>N12+N13</f>
        <v>2.8037383177570093E-2</v>
      </c>
      <c r="F11" s="13">
        <f>O12+O13</f>
        <v>7.792207792207792E-2</v>
      </c>
      <c r="J11" t="s">
        <v>35</v>
      </c>
      <c r="K11" s="15">
        <f>X11/X14</f>
        <v>6.9930069930069935E-2</v>
      </c>
      <c r="L11" s="15">
        <f>T11/T14</f>
        <v>5.2264808362369339E-2</v>
      </c>
      <c r="M11" s="15">
        <f>U11/U14</f>
        <v>6.6455696202531639E-2</v>
      </c>
      <c r="N11" s="15">
        <f>V11/V14</f>
        <v>7.476635514018691E-2</v>
      </c>
      <c r="O11" s="15">
        <f>W11/W14</f>
        <v>0.12987012987012986</v>
      </c>
      <c r="S11" t="s">
        <v>35</v>
      </c>
      <c r="T11">
        <v>15</v>
      </c>
      <c r="U11">
        <v>21</v>
      </c>
      <c r="V11">
        <v>24</v>
      </c>
      <c r="W11">
        <v>10</v>
      </c>
      <c r="X11">
        <v>70</v>
      </c>
    </row>
    <row r="12" spans="1:24" x14ac:dyDescent="0.25">
      <c r="J12" t="s">
        <v>36</v>
      </c>
      <c r="K12" s="15">
        <f>X12/X14</f>
        <v>2.2977022977022976E-2</v>
      </c>
      <c r="L12" s="15">
        <f>T12/T14</f>
        <v>2.0905923344947737E-2</v>
      </c>
      <c r="M12" s="15">
        <f>U12/U14</f>
        <v>1.2658227848101266E-2</v>
      </c>
      <c r="N12" s="15">
        <f>V12/V14</f>
        <v>2.4922118380062305E-2</v>
      </c>
      <c r="O12" s="15">
        <f>W12/W14</f>
        <v>6.4935064935064929E-2</v>
      </c>
      <c r="S12" t="s">
        <v>36</v>
      </c>
      <c r="T12">
        <v>6</v>
      </c>
      <c r="U12">
        <v>4</v>
      </c>
      <c r="V12">
        <v>8</v>
      </c>
      <c r="W12">
        <v>5</v>
      </c>
      <c r="X12">
        <v>23</v>
      </c>
    </row>
    <row r="13" spans="1:24" x14ac:dyDescent="0.25">
      <c r="J13" t="s">
        <v>37</v>
      </c>
      <c r="K13" s="15">
        <f>X13/X14</f>
        <v>6.993006993006993E-3</v>
      </c>
      <c r="L13" s="15">
        <f>T13/T14</f>
        <v>0</v>
      </c>
      <c r="M13" s="15">
        <f>U13/U14</f>
        <v>1.5822784810126583E-2</v>
      </c>
      <c r="N13" s="15">
        <f>V13/V14</f>
        <v>3.1152647975077881E-3</v>
      </c>
      <c r="O13" s="15">
        <f>W13/W14</f>
        <v>1.2987012987012988E-2</v>
      </c>
      <c r="S13" t="s">
        <v>37</v>
      </c>
      <c r="T13">
        <v>0</v>
      </c>
      <c r="U13">
        <v>5</v>
      </c>
      <c r="V13">
        <v>1</v>
      </c>
      <c r="W13">
        <v>1</v>
      </c>
      <c r="X13">
        <v>7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316</v>
      </c>
      <c r="V14">
        <v>321</v>
      </c>
      <c r="W14">
        <v>77</v>
      </c>
      <c r="X14">
        <v>1001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119</v>
      </c>
    </row>
    <row r="20" spans="1:24" x14ac:dyDescent="0.25">
      <c r="A20" t="str">
        <f>R19</f>
        <v>Importance of rights to American democracy -- Citizens have basic rights and processes that the government or governmental officials must respect.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0.9</v>
      </c>
      <c r="C23" s="13">
        <f>L23+L24</f>
        <v>0.94901960784313721</v>
      </c>
      <c r="D23" s="13">
        <f>M23+M24</f>
        <v>0.89285714285714279</v>
      </c>
      <c r="E23" s="13">
        <f>N23+N24</f>
        <v>0.90084985835694042</v>
      </c>
      <c r="F23" s="13">
        <f>O23+O24</f>
        <v>0.77380952380952384</v>
      </c>
      <c r="J23" t="s">
        <v>33</v>
      </c>
      <c r="K23" s="15">
        <f>X23/X28</f>
        <v>0.753</v>
      </c>
      <c r="L23" s="15">
        <f>T23/T28</f>
        <v>0.8784313725490196</v>
      </c>
      <c r="M23" s="15">
        <f>U23/U28</f>
        <v>0.73701298701298701</v>
      </c>
      <c r="N23" s="15">
        <f>V23/V28</f>
        <v>0.70821529745042489</v>
      </c>
      <c r="O23" s="15">
        <f>W23/W28</f>
        <v>0.61904761904761907</v>
      </c>
      <c r="R23" t="s">
        <v>118</v>
      </c>
      <c r="S23" t="s">
        <v>33</v>
      </c>
      <c r="T23">
        <v>224</v>
      </c>
      <c r="U23">
        <v>227</v>
      </c>
      <c r="V23">
        <v>250</v>
      </c>
      <c r="W23">
        <v>52</v>
      </c>
      <c r="X23">
        <v>753</v>
      </c>
    </row>
    <row r="24" spans="1:24" x14ac:dyDescent="0.25">
      <c r="A24" t="s">
        <v>35</v>
      </c>
      <c r="B24" s="13">
        <f>K25</f>
        <v>7.0000000000000007E-2</v>
      </c>
      <c r="C24" s="13">
        <f>L25</f>
        <v>4.3137254901960784E-2</v>
      </c>
      <c r="D24" s="13">
        <f>M25</f>
        <v>7.792207792207792E-2</v>
      </c>
      <c r="E24" s="13">
        <f>N25</f>
        <v>6.79886685552408E-2</v>
      </c>
      <c r="F24" s="13">
        <f>O25</f>
        <v>0.13095238095238096</v>
      </c>
      <c r="J24" t="s">
        <v>34</v>
      </c>
      <c r="K24" s="15">
        <f>X24/X28</f>
        <v>0.14699999999999999</v>
      </c>
      <c r="L24" s="15">
        <f>T24/T28</f>
        <v>7.0588235294117646E-2</v>
      </c>
      <c r="M24" s="15">
        <f>U24/U28</f>
        <v>0.15584415584415584</v>
      </c>
      <c r="N24" s="15">
        <f>V24/V28</f>
        <v>0.19263456090651557</v>
      </c>
      <c r="O24" s="15">
        <f>W24/W28</f>
        <v>0.15476190476190477</v>
      </c>
      <c r="S24" t="s">
        <v>34</v>
      </c>
      <c r="T24">
        <v>18</v>
      </c>
      <c r="U24">
        <v>48</v>
      </c>
      <c r="V24">
        <v>68</v>
      </c>
      <c r="W24">
        <v>13</v>
      </c>
      <c r="X24">
        <v>147</v>
      </c>
    </row>
    <row r="25" spans="1:24" x14ac:dyDescent="0.25">
      <c r="A25" t="s">
        <v>39</v>
      </c>
      <c r="B25" s="13">
        <f>K26+K27</f>
        <v>0.03</v>
      </c>
      <c r="C25" s="13">
        <f>L26+L27</f>
        <v>7.8431372549019607E-3</v>
      </c>
      <c r="D25" s="13">
        <f>M26+M27</f>
        <v>2.9220779220779224E-2</v>
      </c>
      <c r="E25" s="13">
        <f>N26+N27</f>
        <v>3.1161473087818699E-2</v>
      </c>
      <c r="F25" s="13">
        <f>O26+O27</f>
        <v>9.5238095238095233E-2</v>
      </c>
      <c r="J25" t="s">
        <v>35</v>
      </c>
      <c r="K25" s="15">
        <f>X25/X28</f>
        <v>7.0000000000000007E-2</v>
      </c>
      <c r="L25" s="15">
        <f>T25/T28</f>
        <v>4.3137254901960784E-2</v>
      </c>
      <c r="M25" s="15">
        <f>U25/U28</f>
        <v>7.792207792207792E-2</v>
      </c>
      <c r="N25" s="15">
        <f>V25/V28</f>
        <v>6.79886685552408E-2</v>
      </c>
      <c r="O25" s="15">
        <f>W25/W28</f>
        <v>0.13095238095238096</v>
      </c>
      <c r="S25" t="s">
        <v>35</v>
      </c>
      <c r="T25">
        <v>11</v>
      </c>
      <c r="U25">
        <v>24</v>
      </c>
      <c r="V25">
        <v>24</v>
      </c>
      <c r="W25">
        <v>11</v>
      </c>
      <c r="X25">
        <v>70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2.1999999999999999E-2</v>
      </c>
      <c r="L26" s="15">
        <f>T26/T28</f>
        <v>3.9215686274509803E-3</v>
      </c>
      <c r="M26" s="15">
        <f>U26/U28</f>
        <v>2.2727272727272728E-2</v>
      </c>
      <c r="N26" s="15">
        <f>V26/V28</f>
        <v>2.2662889518413599E-2</v>
      </c>
      <c r="O26" s="15">
        <f>W26/W28</f>
        <v>7.1428571428571425E-2</v>
      </c>
      <c r="S26" t="s">
        <v>36</v>
      </c>
      <c r="T26">
        <v>1</v>
      </c>
      <c r="U26">
        <v>7</v>
      </c>
      <c r="V26">
        <v>8</v>
      </c>
      <c r="W26">
        <v>6</v>
      </c>
      <c r="X26">
        <v>22</v>
      </c>
    </row>
    <row r="27" spans="1:24" x14ac:dyDescent="0.25">
      <c r="J27" t="s">
        <v>37</v>
      </c>
      <c r="K27" s="15">
        <f>X27/X28</f>
        <v>8.0000000000000002E-3</v>
      </c>
      <c r="L27" s="15">
        <f>T27/T28</f>
        <v>3.9215686274509803E-3</v>
      </c>
      <c r="M27" s="15">
        <f>U27/U28</f>
        <v>6.4935064935064939E-3</v>
      </c>
      <c r="N27" s="15">
        <f>V27/V28</f>
        <v>8.4985835694051E-3</v>
      </c>
      <c r="O27" s="15">
        <f>W27/W28</f>
        <v>2.3809523809523808E-2</v>
      </c>
      <c r="S27" t="s">
        <v>37</v>
      </c>
      <c r="T27">
        <v>1</v>
      </c>
      <c r="U27">
        <v>2</v>
      </c>
      <c r="V27">
        <v>3</v>
      </c>
      <c r="W27">
        <v>2</v>
      </c>
      <c r="X27">
        <v>8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255</v>
      </c>
      <c r="U28">
        <v>308</v>
      </c>
      <c r="V28">
        <v>353</v>
      </c>
      <c r="W28">
        <v>84</v>
      </c>
      <c r="X28">
        <v>1000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120</v>
      </c>
    </row>
    <row r="35" spans="1:23" x14ac:dyDescent="0.25">
      <c r="A35" t="str">
        <f>R34</f>
        <v>Importance of rights to American democracy -- Citizens have basic rights and processes that the government or governmental officials must respect.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0.89920159680638723</v>
      </c>
      <c r="C38" s="13">
        <f>L38+L39</f>
        <v>0.908675799086758</v>
      </c>
      <c r="D38" s="13">
        <f>M38+M39</f>
        <v>0.89099526066350709</v>
      </c>
      <c r="E38" s="13">
        <f>N38+N39</f>
        <v>0.86567164179104483</v>
      </c>
      <c r="F38" s="2"/>
      <c r="J38" t="s">
        <v>33</v>
      </c>
      <c r="K38" s="15">
        <f>W38/W43</f>
        <v>0.75149700598802394</v>
      </c>
      <c r="L38" s="15">
        <f>T38/T43</f>
        <v>0.76864535768645359</v>
      </c>
      <c r="M38" s="15">
        <f>U38/U43</f>
        <v>0.72985781990521326</v>
      </c>
      <c r="N38" s="15">
        <f>V38/V43</f>
        <v>0.70149253731343286</v>
      </c>
      <c r="O38" s="15"/>
      <c r="R38" t="s">
        <v>118</v>
      </c>
      <c r="S38" t="s">
        <v>33</v>
      </c>
      <c r="T38">
        <v>505</v>
      </c>
      <c r="U38">
        <v>154</v>
      </c>
      <c r="V38">
        <v>94</v>
      </c>
      <c r="W38">
        <v>753</v>
      </c>
    </row>
    <row r="39" spans="1:23" x14ac:dyDescent="0.25">
      <c r="A39" t="s">
        <v>35</v>
      </c>
      <c r="B39" s="13">
        <f>K40</f>
        <v>6.9860279441117765E-2</v>
      </c>
      <c r="C39" s="13">
        <f>L40</f>
        <v>6.5449010654490103E-2</v>
      </c>
      <c r="D39" s="13">
        <f>M40</f>
        <v>8.0568720379146919E-2</v>
      </c>
      <c r="E39" s="13">
        <f>N40</f>
        <v>7.4626865671641784E-2</v>
      </c>
      <c r="F39" s="2"/>
      <c r="J39" t="s">
        <v>34</v>
      </c>
      <c r="K39" s="15">
        <f>W39/W43</f>
        <v>0.14770459081836326</v>
      </c>
      <c r="L39" s="15">
        <f>T39/T43</f>
        <v>0.14003044140030441</v>
      </c>
      <c r="M39" s="15">
        <f>U39/U43</f>
        <v>0.16113744075829384</v>
      </c>
      <c r="N39" s="15">
        <f>V39/V43</f>
        <v>0.16417910447761194</v>
      </c>
      <c r="O39" s="15"/>
      <c r="S39" t="s">
        <v>34</v>
      </c>
      <c r="T39">
        <v>92</v>
      </c>
      <c r="U39">
        <v>34</v>
      </c>
      <c r="V39">
        <v>22</v>
      </c>
      <c r="W39">
        <v>148</v>
      </c>
    </row>
    <row r="40" spans="1:23" x14ac:dyDescent="0.25">
      <c r="A40" t="s">
        <v>39</v>
      </c>
      <c r="B40" s="13">
        <f>K41+K42</f>
        <v>3.0938123752495009E-2</v>
      </c>
      <c r="C40" s="13">
        <f>L41+L42</f>
        <v>2.5875190258751901E-2</v>
      </c>
      <c r="D40" s="13">
        <f>M41+M42</f>
        <v>2.8436018957345974E-2</v>
      </c>
      <c r="E40" s="13">
        <f>N41+N42</f>
        <v>5.9701492537313432E-2</v>
      </c>
      <c r="F40" s="2"/>
      <c r="J40" t="s">
        <v>35</v>
      </c>
      <c r="K40" s="15">
        <f>W40/W43</f>
        <v>6.9860279441117765E-2</v>
      </c>
      <c r="L40" s="15">
        <f>T40/T43</f>
        <v>6.5449010654490103E-2</v>
      </c>
      <c r="M40" s="15">
        <f>U40/U43</f>
        <v>8.0568720379146919E-2</v>
      </c>
      <c r="N40" s="15">
        <f>V40/V43</f>
        <v>7.4626865671641784E-2</v>
      </c>
      <c r="O40" s="15"/>
      <c r="S40" t="s">
        <v>35</v>
      </c>
      <c r="T40">
        <v>43</v>
      </c>
      <c r="U40">
        <v>17</v>
      </c>
      <c r="V40">
        <v>10</v>
      </c>
      <c r="W40">
        <v>70</v>
      </c>
    </row>
    <row r="41" spans="1:23" x14ac:dyDescent="0.25">
      <c r="J41" t="s">
        <v>36</v>
      </c>
      <c r="K41" s="15">
        <f>W41/W43</f>
        <v>2.2954091816367265E-2</v>
      </c>
      <c r="L41" s="15">
        <f>T41/T43</f>
        <v>1.6742770167427701E-2</v>
      </c>
      <c r="M41" s="15">
        <f>U41/U43</f>
        <v>1.8957345971563982E-2</v>
      </c>
      <c r="N41" s="15">
        <f>V41/V43</f>
        <v>5.9701492537313432E-2</v>
      </c>
      <c r="O41" s="15"/>
      <c r="S41" t="s">
        <v>36</v>
      </c>
      <c r="T41">
        <v>11</v>
      </c>
      <c r="U41">
        <v>4</v>
      </c>
      <c r="V41">
        <v>8</v>
      </c>
      <c r="W41">
        <v>23</v>
      </c>
    </row>
    <row r="42" spans="1:23" x14ac:dyDescent="0.25">
      <c r="J42" t="s">
        <v>37</v>
      </c>
      <c r="K42" s="15">
        <f>W42/W43</f>
        <v>7.9840319361277438E-3</v>
      </c>
      <c r="L42" s="15">
        <f>T42/T43</f>
        <v>9.1324200913242004E-3</v>
      </c>
      <c r="M42" s="15">
        <f>U42/U43</f>
        <v>9.4786729857819912E-3</v>
      </c>
      <c r="N42" s="15">
        <f>V42/V43</f>
        <v>0</v>
      </c>
      <c r="O42" s="15"/>
      <c r="S42" t="s">
        <v>37</v>
      </c>
      <c r="T42">
        <v>6</v>
      </c>
      <c r="U42">
        <v>2</v>
      </c>
      <c r="V42">
        <v>0</v>
      </c>
      <c r="W42">
        <v>8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657</v>
      </c>
      <c r="U43">
        <v>211</v>
      </c>
      <c r="V43">
        <v>134</v>
      </c>
      <c r="W43">
        <v>1002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223</v>
      </c>
    </row>
    <row r="50" spans="1:22" x14ac:dyDescent="0.25">
      <c r="A50" t="str">
        <f>R49</f>
        <v>Importance of rights to American democracy -- Citizens have basic rights and processes that the government or governmental officials must respect.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0.90009990009990004</v>
      </c>
      <c r="C53" s="13">
        <f>L53+L54</f>
        <v>0.89958158995815896</v>
      </c>
      <c r="D53" s="13">
        <f>M53+M54</f>
        <v>0.9005736137667304</v>
      </c>
      <c r="E53" s="2"/>
      <c r="F53" s="2"/>
      <c r="J53" t="s">
        <v>33</v>
      </c>
      <c r="K53" s="15">
        <f>V53/V58</f>
        <v>0.7522477522477522</v>
      </c>
      <c r="L53" s="15">
        <f>T53/T58</f>
        <v>0.74476987447698739</v>
      </c>
      <c r="M53" s="15">
        <f>U53/U58</f>
        <v>0.75908221797323139</v>
      </c>
      <c r="N53" s="15"/>
      <c r="O53" s="15"/>
      <c r="R53" t="s">
        <v>118</v>
      </c>
      <c r="S53" t="s">
        <v>33</v>
      </c>
      <c r="T53">
        <v>356</v>
      </c>
      <c r="U53">
        <v>397</v>
      </c>
      <c r="V53">
        <v>753</v>
      </c>
    </row>
    <row r="54" spans="1:22" x14ac:dyDescent="0.25">
      <c r="A54" t="s">
        <v>35</v>
      </c>
      <c r="B54" s="13">
        <f>K55</f>
        <v>6.9930069930069935E-2</v>
      </c>
      <c r="C54" s="13">
        <f>L55</f>
        <v>7.3221757322175729E-2</v>
      </c>
      <c r="D54" s="13">
        <f>M55</f>
        <v>6.6921606118546847E-2</v>
      </c>
      <c r="E54" s="2"/>
      <c r="F54" s="2"/>
      <c r="J54" t="s">
        <v>34</v>
      </c>
      <c r="K54" s="15">
        <f>V54/V58</f>
        <v>0.14785214785214784</v>
      </c>
      <c r="L54" s="15">
        <f>T54/T58</f>
        <v>0.15481171548117154</v>
      </c>
      <c r="M54" s="15">
        <f>U54/U58</f>
        <v>0.14149139579349904</v>
      </c>
      <c r="N54" s="15"/>
      <c r="O54" s="15"/>
      <c r="S54" t="s">
        <v>34</v>
      </c>
      <c r="T54">
        <v>74</v>
      </c>
      <c r="U54">
        <v>74</v>
      </c>
      <c r="V54">
        <v>148</v>
      </c>
    </row>
    <row r="55" spans="1:22" x14ac:dyDescent="0.25">
      <c r="A55" t="s">
        <v>39</v>
      </c>
      <c r="B55" s="13">
        <f>K56+K57</f>
        <v>2.9970029970029972E-2</v>
      </c>
      <c r="C55" s="13">
        <f>L56+L57</f>
        <v>2.719665271966527E-2</v>
      </c>
      <c r="D55" s="13">
        <f>M56+M57</f>
        <v>3.2504780114722756E-2</v>
      </c>
      <c r="E55" s="2"/>
      <c r="F55" s="2"/>
      <c r="J55" t="s">
        <v>35</v>
      </c>
      <c r="K55" s="15">
        <f>V55/V58</f>
        <v>6.9930069930069935E-2</v>
      </c>
      <c r="L55" s="15">
        <f>T55/T58</f>
        <v>7.3221757322175729E-2</v>
      </c>
      <c r="M55" s="15">
        <f>U55/U58</f>
        <v>6.6921606118546847E-2</v>
      </c>
      <c r="N55" s="15"/>
      <c r="O55" s="15"/>
      <c r="S55" t="s">
        <v>35</v>
      </c>
      <c r="T55">
        <v>35</v>
      </c>
      <c r="U55">
        <v>35</v>
      </c>
      <c r="V55">
        <v>70</v>
      </c>
    </row>
    <row r="56" spans="1:22" x14ac:dyDescent="0.25">
      <c r="J56" t="s">
        <v>36</v>
      </c>
      <c r="K56" s="15">
        <f>V56/V58</f>
        <v>2.197802197802198E-2</v>
      </c>
      <c r="L56" s="15">
        <f>T56/T58</f>
        <v>1.6736401673640166E-2</v>
      </c>
      <c r="M56" s="15">
        <f>U56/U58</f>
        <v>2.676864244741874E-2</v>
      </c>
      <c r="N56" s="15"/>
      <c r="O56" s="15"/>
      <c r="S56" t="s">
        <v>36</v>
      </c>
      <c r="T56">
        <v>8</v>
      </c>
      <c r="U56">
        <v>14</v>
      </c>
      <c r="V56">
        <v>22</v>
      </c>
    </row>
    <row r="57" spans="1:22" x14ac:dyDescent="0.25">
      <c r="J57" t="s">
        <v>37</v>
      </c>
      <c r="K57" s="15">
        <f>V57/V58</f>
        <v>7.992007992007992E-3</v>
      </c>
      <c r="L57" s="15">
        <f>T57/T58</f>
        <v>1.0460251046025104E-2</v>
      </c>
      <c r="M57" s="15">
        <f>U57/U58</f>
        <v>5.7361376673040155E-3</v>
      </c>
      <c r="N57" s="15"/>
      <c r="O57" s="15"/>
      <c r="S57" t="s">
        <v>37</v>
      </c>
      <c r="T57">
        <v>5</v>
      </c>
      <c r="U57">
        <v>3</v>
      </c>
      <c r="V57">
        <v>8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523</v>
      </c>
      <c r="V58">
        <v>1001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121</v>
      </c>
    </row>
    <row r="65" spans="1:23" x14ac:dyDescent="0.25">
      <c r="A65" t="str">
        <f>R64</f>
        <v>Importance of rights to American democracy -- Citizens have basic rights and processes that the government or governmental officials must respect.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0.9</v>
      </c>
      <c r="C68" s="13">
        <f>L68+L69</f>
        <v>0.8476454293628809</v>
      </c>
      <c r="D68" s="13">
        <f>M68+M69</f>
        <v>0.90675241157556263</v>
      </c>
      <c r="E68" s="13">
        <f>N68+N69</f>
        <v>0.95121951219512191</v>
      </c>
      <c r="J68" t="s">
        <v>33</v>
      </c>
      <c r="K68" s="15">
        <f>W68/W73</f>
        <v>0.753</v>
      </c>
      <c r="L68" s="15">
        <f>T68/T73</f>
        <v>0.68698060941828254</v>
      </c>
      <c r="M68" s="15">
        <f>U68/U73</f>
        <v>0.7588424437299035</v>
      </c>
      <c r="N68" s="15">
        <f>V68/V73</f>
        <v>0.82012195121951215</v>
      </c>
      <c r="O68" s="15"/>
      <c r="R68" t="s">
        <v>118</v>
      </c>
      <c r="S68" t="s">
        <v>33</v>
      </c>
      <c r="T68">
        <v>248</v>
      </c>
      <c r="U68">
        <v>236</v>
      </c>
      <c r="V68">
        <v>269</v>
      </c>
      <c r="W68">
        <v>753</v>
      </c>
    </row>
    <row r="69" spans="1:23" x14ac:dyDescent="0.25">
      <c r="A69" t="s">
        <v>35</v>
      </c>
      <c r="B69" s="13">
        <f>K70</f>
        <v>7.0000000000000007E-2</v>
      </c>
      <c r="C69" s="13">
        <f>L70</f>
        <v>0.10526315789473684</v>
      </c>
      <c r="D69" s="13">
        <f>M70</f>
        <v>6.4308681672025719E-2</v>
      </c>
      <c r="E69" s="13">
        <f>N70</f>
        <v>3.6585365853658534E-2</v>
      </c>
      <c r="J69" t="s">
        <v>34</v>
      </c>
      <c r="K69" s="15">
        <f>W69/W73</f>
        <v>0.14699999999999999</v>
      </c>
      <c r="L69" s="15">
        <f>T69/T73</f>
        <v>0.16066481994459833</v>
      </c>
      <c r="M69" s="15">
        <f>U69/U73</f>
        <v>0.14790996784565916</v>
      </c>
      <c r="N69" s="15">
        <f>V69/V73</f>
        <v>0.13109756097560976</v>
      </c>
      <c r="O69" s="15"/>
      <c r="S69" t="s">
        <v>34</v>
      </c>
      <c r="T69">
        <v>58</v>
      </c>
      <c r="U69">
        <v>46</v>
      </c>
      <c r="V69">
        <v>43</v>
      </c>
      <c r="W69">
        <v>147</v>
      </c>
    </row>
    <row r="70" spans="1:23" x14ac:dyDescent="0.25">
      <c r="A70" t="s">
        <v>39</v>
      </c>
      <c r="B70" s="13">
        <f>K71+K72</f>
        <v>0.03</v>
      </c>
      <c r="C70" s="13">
        <f>L71+L72</f>
        <v>4.7091412742382273E-2</v>
      </c>
      <c r="D70" s="13">
        <f>M71+M72</f>
        <v>2.8938906752411578E-2</v>
      </c>
      <c r="E70" s="13">
        <f>N71+N72</f>
        <v>1.2195121951219513E-2</v>
      </c>
      <c r="J70" t="s">
        <v>35</v>
      </c>
      <c r="K70" s="15">
        <f>W70/W73</f>
        <v>7.0000000000000007E-2</v>
      </c>
      <c r="L70" s="15">
        <f>T70/T73</f>
        <v>0.10526315789473684</v>
      </c>
      <c r="M70" s="15">
        <f>U70/U73</f>
        <v>6.4308681672025719E-2</v>
      </c>
      <c r="N70" s="15">
        <f>V70/V73</f>
        <v>3.6585365853658534E-2</v>
      </c>
      <c r="O70" s="15"/>
      <c r="S70" t="s">
        <v>35</v>
      </c>
      <c r="T70">
        <v>38</v>
      </c>
      <c r="U70">
        <v>20</v>
      </c>
      <c r="V70">
        <v>12</v>
      </c>
      <c r="W70">
        <v>70</v>
      </c>
    </row>
    <row r="71" spans="1:23" x14ac:dyDescent="0.25">
      <c r="J71" t="s">
        <v>36</v>
      </c>
      <c r="K71" s="15">
        <f>W71/W73</f>
        <v>2.1999999999999999E-2</v>
      </c>
      <c r="L71" s="15">
        <f>T71/T73</f>
        <v>3.3240997229916899E-2</v>
      </c>
      <c r="M71" s="15">
        <f>U71/U73</f>
        <v>1.9292604501607719E-2</v>
      </c>
      <c r="N71" s="15">
        <f>V71/V73</f>
        <v>1.2195121951219513E-2</v>
      </c>
      <c r="O71" s="15"/>
      <c r="S71" t="s">
        <v>36</v>
      </c>
      <c r="T71">
        <v>12</v>
      </c>
      <c r="U71">
        <v>6</v>
      </c>
      <c r="V71">
        <v>4</v>
      </c>
      <c r="W71">
        <v>22</v>
      </c>
    </row>
    <row r="72" spans="1:23" x14ac:dyDescent="0.25">
      <c r="J72" t="s">
        <v>37</v>
      </c>
      <c r="K72" s="15">
        <f>W72/W73</f>
        <v>8.0000000000000002E-3</v>
      </c>
      <c r="L72" s="15">
        <f>T72/T73</f>
        <v>1.3850415512465374E-2</v>
      </c>
      <c r="M72" s="15">
        <f>U72/U73</f>
        <v>9.6463022508038593E-3</v>
      </c>
      <c r="N72" s="15">
        <f>V72/V73</f>
        <v>0</v>
      </c>
      <c r="O72" s="15"/>
      <c r="S72" t="s">
        <v>37</v>
      </c>
      <c r="T72">
        <v>5</v>
      </c>
      <c r="U72">
        <v>3</v>
      </c>
      <c r="V72">
        <v>0</v>
      </c>
      <c r="W72">
        <v>8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311</v>
      </c>
      <c r="V73">
        <v>328</v>
      </c>
      <c r="W73">
        <v>1000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122</v>
      </c>
    </row>
    <row r="80" spans="1:23" x14ac:dyDescent="0.25">
      <c r="A80" t="str">
        <f>R79</f>
        <v>Importance of rights to American democracy -- Citizens have basic rights and processes that the government or governmental officials must respect.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0.90090090090090091</v>
      </c>
      <c r="C83" s="13">
        <f>L83+L84</f>
        <v>0.92526690391459077</v>
      </c>
      <c r="D83" s="13">
        <f>M83+M84</f>
        <v>0.94252873563218387</v>
      </c>
      <c r="E83" s="13">
        <f>N83+N84</f>
        <v>0.86111111111111105</v>
      </c>
      <c r="F83" s="13">
        <f>O83+O84</f>
        <v>0.86341463414634145</v>
      </c>
      <c r="J83" t="s">
        <v>33</v>
      </c>
      <c r="K83" s="15">
        <f>X83/X88</f>
        <v>0.75275275275275277</v>
      </c>
      <c r="L83" s="15">
        <f>T83/T88</f>
        <v>0.79359430604982206</v>
      </c>
      <c r="M83" s="15">
        <f>U83/U88</f>
        <v>0.79693486590038309</v>
      </c>
      <c r="N83" s="15">
        <f>V83/V88</f>
        <v>0.70238095238095233</v>
      </c>
      <c r="O83" s="15">
        <f>W83/W88</f>
        <v>0.70243902439024386</v>
      </c>
      <c r="R83" t="s">
        <v>118</v>
      </c>
      <c r="S83" t="s">
        <v>33</v>
      </c>
      <c r="T83">
        <v>223</v>
      </c>
      <c r="U83">
        <v>208</v>
      </c>
      <c r="V83">
        <v>177</v>
      </c>
      <c r="W83">
        <v>144</v>
      </c>
      <c r="X83">
        <v>752</v>
      </c>
    </row>
    <row r="84" spans="1:24" x14ac:dyDescent="0.25">
      <c r="A84" t="s">
        <v>35</v>
      </c>
      <c r="B84" s="13">
        <f>K85</f>
        <v>6.9069069069069067E-2</v>
      </c>
      <c r="C84" s="13">
        <f>L85</f>
        <v>6.4056939501779361E-2</v>
      </c>
      <c r="D84" s="13">
        <f>M85</f>
        <v>4.2145593869731802E-2</v>
      </c>
      <c r="E84" s="13">
        <f>N85</f>
        <v>8.3333333333333329E-2</v>
      </c>
      <c r="F84" s="13">
        <f>O85</f>
        <v>9.2682926829268292E-2</v>
      </c>
      <c r="J84" t="s">
        <v>34</v>
      </c>
      <c r="K84" s="15">
        <f>X84/X88</f>
        <v>0.14814814814814814</v>
      </c>
      <c r="L84" s="15">
        <f>T84/T88</f>
        <v>0.13167259786476868</v>
      </c>
      <c r="M84" s="15">
        <f>U84/U88</f>
        <v>0.14559386973180077</v>
      </c>
      <c r="N84" s="15">
        <f>V84/V88</f>
        <v>0.15873015873015872</v>
      </c>
      <c r="O84" s="15">
        <f>W84/W88</f>
        <v>0.16097560975609757</v>
      </c>
      <c r="S84" t="s">
        <v>34</v>
      </c>
      <c r="T84">
        <v>37</v>
      </c>
      <c r="U84">
        <v>38</v>
      </c>
      <c r="V84">
        <v>40</v>
      </c>
      <c r="W84">
        <v>33</v>
      </c>
      <c r="X84">
        <v>148</v>
      </c>
    </row>
    <row r="85" spans="1:24" x14ac:dyDescent="0.25">
      <c r="A85" t="s">
        <v>39</v>
      </c>
      <c r="B85" s="13">
        <f>K86+K87</f>
        <v>3.0030030030030033E-2</v>
      </c>
      <c r="C85" s="13">
        <f>L86+L87</f>
        <v>1.0676156583629894E-2</v>
      </c>
      <c r="D85" s="13">
        <f>M86+M87</f>
        <v>1.532567049808429E-2</v>
      </c>
      <c r="E85" s="13">
        <f>N86+N87</f>
        <v>5.5555555555555552E-2</v>
      </c>
      <c r="F85" s="13">
        <f>O86+O87</f>
        <v>4.3902439024390248E-2</v>
      </c>
      <c r="J85" t="s">
        <v>35</v>
      </c>
      <c r="K85" s="15">
        <f>X85/X88</f>
        <v>6.9069069069069067E-2</v>
      </c>
      <c r="L85" s="15">
        <f>T85/T88</f>
        <v>6.4056939501779361E-2</v>
      </c>
      <c r="M85" s="15">
        <f>U85/U88</f>
        <v>4.2145593869731802E-2</v>
      </c>
      <c r="N85" s="15">
        <f>V85/V88</f>
        <v>8.3333333333333329E-2</v>
      </c>
      <c r="O85" s="15">
        <f>W85/W88</f>
        <v>9.2682926829268292E-2</v>
      </c>
      <c r="S85" t="s">
        <v>35</v>
      </c>
      <c r="T85">
        <v>18</v>
      </c>
      <c r="U85">
        <v>11</v>
      </c>
      <c r="V85">
        <v>21</v>
      </c>
      <c r="W85">
        <v>19</v>
      </c>
      <c r="X85">
        <v>69</v>
      </c>
    </row>
    <row r="86" spans="1:24" x14ac:dyDescent="0.25">
      <c r="J86" t="s">
        <v>36</v>
      </c>
      <c r="K86" s="15">
        <f>X86/X88</f>
        <v>2.3023023023023025E-2</v>
      </c>
      <c r="L86" s="15">
        <f>T86/T88</f>
        <v>7.1174377224199285E-3</v>
      </c>
      <c r="M86" s="15">
        <f>U86/U88</f>
        <v>7.6628352490421452E-3</v>
      </c>
      <c r="N86" s="15">
        <f>V86/V88</f>
        <v>5.1587301587301584E-2</v>
      </c>
      <c r="O86" s="15">
        <f>W86/W88</f>
        <v>2.9268292682926831E-2</v>
      </c>
      <c r="S86" t="s">
        <v>36</v>
      </c>
      <c r="T86">
        <v>2</v>
      </c>
      <c r="U86">
        <v>2</v>
      </c>
      <c r="V86">
        <v>13</v>
      </c>
      <c r="W86">
        <v>6</v>
      </c>
      <c r="X86">
        <v>23</v>
      </c>
    </row>
    <row r="87" spans="1:24" x14ac:dyDescent="0.25">
      <c r="J87" t="s">
        <v>37</v>
      </c>
      <c r="K87" s="15">
        <f>X87/X88</f>
        <v>7.0070070070070069E-3</v>
      </c>
      <c r="L87" s="15">
        <f>T87/T88</f>
        <v>3.5587188612099642E-3</v>
      </c>
      <c r="M87" s="15">
        <f>U87/U88</f>
        <v>7.6628352490421452E-3</v>
      </c>
      <c r="N87" s="15">
        <f>V87/V88</f>
        <v>3.968253968253968E-3</v>
      </c>
      <c r="O87" s="15">
        <f>W87/W88</f>
        <v>1.4634146341463415E-2</v>
      </c>
      <c r="S87" t="s">
        <v>37</v>
      </c>
      <c r="T87">
        <v>1</v>
      </c>
      <c r="U87">
        <v>2</v>
      </c>
      <c r="V87">
        <v>1</v>
      </c>
      <c r="W87">
        <v>3</v>
      </c>
      <c r="X87">
        <v>7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261</v>
      </c>
      <c r="V88">
        <v>252</v>
      </c>
      <c r="W88">
        <v>205</v>
      </c>
      <c r="X88">
        <v>999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123</v>
      </c>
    </row>
    <row r="95" spans="1:24" x14ac:dyDescent="0.25">
      <c r="A95" t="str">
        <f>R94</f>
        <v>Importance of rights to American democracy -- Citizens have basic rights and processes that the government or governmental officials must respect.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0.90100000000000002</v>
      </c>
      <c r="C98" s="13">
        <f>L98+L99</f>
        <v>0.93870967741935485</v>
      </c>
      <c r="D98" s="13">
        <f>M98+M99</f>
        <v>0.90697674418604646</v>
      </c>
      <c r="E98" s="13">
        <f>N98+N99</f>
        <v>0.87037037037037035</v>
      </c>
      <c r="J98" t="s">
        <v>33</v>
      </c>
      <c r="K98" s="15">
        <f>W98/W103</f>
        <v>0.754</v>
      </c>
      <c r="L98" s="15">
        <f>T98/T103</f>
        <v>0.83225806451612905</v>
      </c>
      <c r="M98" s="15">
        <f>U98/U103</f>
        <v>0.73255813953488369</v>
      </c>
      <c r="N98" s="15">
        <f>V98/V103</f>
        <v>0.71064814814814814</v>
      </c>
      <c r="O98" s="15"/>
      <c r="R98" t="s">
        <v>118</v>
      </c>
      <c r="S98" t="s">
        <v>33</v>
      </c>
      <c r="T98">
        <v>258</v>
      </c>
      <c r="U98">
        <v>189</v>
      </c>
      <c r="V98">
        <v>307</v>
      </c>
      <c r="W98">
        <v>754</v>
      </c>
    </row>
    <row r="99" spans="1:24" x14ac:dyDescent="0.25">
      <c r="A99" t="s">
        <v>35</v>
      </c>
      <c r="B99" s="13">
        <f>K100</f>
        <v>6.9000000000000006E-2</v>
      </c>
      <c r="C99" s="13">
        <f>L100</f>
        <v>2.5806451612903226E-2</v>
      </c>
      <c r="D99" s="13">
        <f>M100</f>
        <v>8.5271317829457363E-2</v>
      </c>
      <c r="E99" s="13">
        <f>N100</f>
        <v>9.0277777777777776E-2</v>
      </c>
      <c r="J99" t="s">
        <v>34</v>
      </c>
      <c r="K99" s="15">
        <f>W99/W103</f>
        <v>0.14699999999999999</v>
      </c>
      <c r="L99" s="15">
        <f>T99/T103</f>
        <v>0.1064516129032258</v>
      </c>
      <c r="M99" s="15">
        <f>U99/U103</f>
        <v>0.1744186046511628</v>
      </c>
      <c r="N99" s="15">
        <f>V99/V103</f>
        <v>0.15972222222222221</v>
      </c>
      <c r="O99" s="15"/>
      <c r="S99" t="s">
        <v>34</v>
      </c>
      <c r="T99">
        <v>33</v>
      </c>
      <c r="U99">
        <v>45</v>
      </c>
      <c r="V99">
        <v>69</v>
      </c>
      <c r="W99">
        <v>147</v>
      </c>
    </row>
    <row r="100" spans="1:24" x14ac:dyDescent="0.25">
      <c r="A100" t="s">
        <v>39</v>
      </c>
      <c r="B100" s="13">
        <f>K101+K102</f>
        <v>0.03</v>
      </c>
      <c r="C100" s="13">
        <f>L101+L102</f>
        <v>3.5483870967741936E-2</v>
      </c>
      <c r="D100" s="13">
        <f>M101+M102</f>
        <v>7.7519379844961239E-3</v>
      </c>
      <c r="E100" s="13">
        <f>N101+N102</f>
        <v>3.9351851851851846E-2</v>
      </c>
      <c r="J100" t="s">
        <v>35</v>
      </c>
      <c r="K100" s="15">
        <f>W100/W103</f>
        <v>6.9000000000000006E-2</v>
      </c>
      <c r="L100" s="15">
        <f>T100/T103</f>
        <v>2.5806451612903226E-2</v>
      </c>
      <c r="M100" s="15">
        <f>U100/U103</f>
        <v>8.5271317829457363E-2</v>
      </c>
      <c r="N100" s="15">
        <f>V100/V103</f>
        <v>9.0277777777777776E-2</v>
      </c>
      <c r="O100" s="15"/>
      <c r="S100" t="s">
        <v>35</v>
      </c>
      <c r="T100">
        <v>8</v>
      </c>
      <c r="U100">
        <v>22</v>
      </c>
      <c r="V100">
        <v>39</v>
      </c>
      <c r="W100">
        <v>69</v>
      </c>
    </row>
    <row r="101" spans="1:24" x14ac:dyDescent="0.25">
      <c r="J101" t="s">
        <v>36</v>
      </c>
      <c r="K101" s="15">
        <f>W101/W103</f>
        <v>2.1999999999999999E-2</v>
      </c>
      <c r="L101" s="15">
        <f>T101/T103</f>
        <v>2.5806451612903226E-2</v>
      </c>
      <c r="M101" s="15">
        <f>U101/U103</f>
        <v>3.875968992248062E-3</v>
      </c>
      <c r="N101" s="15">
        <f>V101/V103</f>
        <v>3.0092592592592591E-2</v>
      </c>
      <c r="O101" s="15"/>
      <c r="S101" t="s">
        <v>36</v>
      </c>
      <c r="T101">
        <v>8</v>
      </c>
      <c r="U101">
        <v>1</v>
      </c>
      <c r="V101">
        <v>13</v>
      </c>
      <c r="W101">
        <v>22</v>
      </c>
    </row>
    <row r="102" spans="1:24" x14ac:dyDescent="0.25">
      <c r="J102" t="s">
        <v>37</v>
      </c>
      <c r="K102" s="15">
        <f>W102/W103</f>
        <v>8.0000000000000002E-3</v>
      </c>
      <c r="L102" s="15">
        <f>T102/T103</f>
        <v>9.6774193548387101E-3</v>
      </c>
      <c r="M102" s="15">
        <f>U102/U103</f>
        <v>3.875968992248062E-3</v>
      </c>
      <c r="N102" s="15">
        <f>V102/V103</f>
        <v>9.2592592592592587E-3</v>
      </c>
      <c r="O102" s="15"/>
      <c r="S102" t="s">
        <v>37</v>
      </c>
      <c r="T102">
        <v>3</v>
      </c>
      <c r="U102">
        <v>1</v>
      </c>
      <c r="V102">
        <v>4</v>
      </c>
      <c r="W102">
        <v>8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124</v>
      </c>
    </row>
    <row r="110" spans="1:24" x14ac:dyDescent="0.25">
      <c r="A110" t="str">
        <f>R109</f>
        <v>Importance of rights to American democracy -- Citizens have basic rights and processes that the government or governmental officials must respect.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0.90009990009990015</v>
      </c>
      <c r="C113" s="13">
        <f>L113+L114</f>
        <v>0.97382198952879573</v>
      </c>
      <c r="D113" s="13">
        <f>M113+M114</f>
        <v>0.8978102189781022</v>
      </c>
      <c r="E113" s="13">
        <f>N113+N114</f>
        <v>1</v>
      </c>
      <c r="F113" s="13">
        <f>O113+O114</f>
        <v>0.75384615384615383</v>
      </c>
      <c r="J113" t="s">
        <v>33</v>
      </c>
      <c r="K113" s="15">
        <f>X113/X118</f>
        <v>0.75324675324675328</v>
      </c>
      <c r="L113" s="15">
        <f>T113/T118</f>
        <v>0.87696335078534027</v>
      </c>
      <c r="M113" s="15">
        <f>U113/U118</f>
        <v>0.71289537712895379</v>
      </c>
      <c r="N113" s="15">
        <f>V113/V118</f>
        <v>0.76923076923076927</v>
      </c>
      <c r="O113" s="15">
        <f>W113/W118</f>
        <v>0.59487179487179487</v>
      </c>
      <c r="R113" t="s">
        <v>118</v>
      </c>
      <c r="S113" t="s">
        <v>33</v>
      </c>
      <c r="T113">
        <v>335</v>
      </c>
      <c r="U113">
        <v>293</v>
      </c>
      <c r="V113">
        <v>10</v>
      </c>
      <c r="W113">
        <v>116</v>
      </c>
      <c r="X113">
        <v>754</v>
      </c>
    </row>
    <row r="114" spans="1:24" x14ac:dyDescent="0.25">
      <c r="A114" t="s">
        <v>35</v>
      </c>
      <c r="B114" s="13">
        <f>K115</f>
        <v>6.8931068931068928E-2</v>
      </c>
      <c r="C114" s="13">
        <f>L115</f>
        <v>1.832460732984293E-2</v>
      </c>
      <c r="D114" s="13">
        <f>M115</f>
        <v>7.2992700729927001E-2</v>
      </c>
      <c r="E114" s="13">
        <f>N115</f>
        <v>0</v>
      </c>
      <c r="F114" s="13">
        <f>O115</f>
        <v>0.1641025641025641</v>
      </c>
      <c r="J114" t="s">
        <v>34</v>
      </c>
      <c r="K114" s="15">
        <f>X114/X118</f>
        <v>0.14685314685314685</v>
      </c>
      <c r="L114" s="15">
        <f>T114/T118</f>
        <v>9.6858638743455502E-2</v>
      </c>
      <c r="M114" s="15">
        <f>U114/U118</f>
        <v>0.18491484184914841</v>
      </c>
      <c r="N114" s="15">
        <f>V114/V118</f>
        <v>0.23076923076923078</v>
      </c>
      <c r="O114" s="15">
        <f>W114/W118</f>
        <v>0.15897435897435896</v>
      </c>
      <c r="S114" t="s">
        <v>34</v>
      </c>
      <c r="T114">
        <v>37</v>
      </c>
      <c r="U114">
        <v>76</v>
      </c>
      <c r="V114">
        <v>3</v>
      </c>
      <c r="W114">
        <v>31</v>
      </c>
      <c r="X114">
        <v>147</v>
      </c>
    </row>
    <row r="115" spans="1:24" x14ac:dyDescent="0.25">
      <c r="A115" t="s">
        <v>39</v>
      </c>
      <c r="B115" s="13">
        <f>K116+K117</f>
        <v>3.0969030969030968E-2</v>
      </c>
      <c r="C115" s="13">
        <f>L116+L117</f>
        <v>7.8534031413612562E-3</v>
      </c>
      <c r="D115" s="13">
        <f>M116+M117</f>
        <v>2.9197080291970802E-2</v>
      </c>
      <c r="E115" s="13">
        <f>N116+N117</f>
        <v>0</v>
      </c>
      <c r="F115" s="13">
        <f>O116+O117</f>
        <v>8.2051282051282051E-2</v>
      </c>
      <c r="J115" t="s">
        <v>35</v>
      </c>
      <c r="K115" s="15">
        <f>X115/X118</f>
        <v>6.8931068931068928E-2</v>
      </c>
      <c r="L115" s="15">
        <f>T115/T118</f>
        <v>1.832460732984293E-2</v>
      </c>
      <c r="M115" s="15">
        <f>U115/U118</f>
        <v>7.2992700729927001E-2</v>
      </c>
      <c r="N115" s="15">
        <f>V115/V118</f>
        <v>0</v>
      </c>
      <c r="O115" s="15">
        <f>W115/W118</f>
        <v>0.1641025641025641</v>
      </c>
      <c r="S115" t="s">
        <v>35</v>
      </c>
      <c r="T115">
        <v>7</v>
      </c>
      <c r="U115">
        <v>30</v>
      </c>
      <c r="V115">
        <v>0</v>
      </c>
      <c r="W115">
        <v>32</v>
      </c>
      <c r="X115">
        <v>69</v>
      </c>
    </row>
    <row r="116" spans="1:24" x14ac:dyDescent="0.25">
      <c r="J116" t="s">
        <v>36</v>
      </c>
      <c r="K116" s="15">
        <f>X116/X118</f>
        <v>2.2977022977022976E-2</v>
      </c>
      <c r="L116" s="15">
        <f>T116/T118</f>
        <v>7.8534031413612562E-3</v>
      </c>
      <c r="M116" s="15">
        <f>U116/U118</f>
        <v>1.9464720194647202E-2</v>
      </c>
      <c r="N116" s="15">
        <f>V116/V118</f>
        <v>0</v>
      </c>
      <c r="O116" s="15">
        <f>W116/W118</f>
        <v>6.1538461538461542E-2</v>
      </c>
      <c r="S116" t="s">
        <v>36</v>
      </c>
      <c r="T116">
        <v>3</v>
      </c>
      <c r="U116">
        <v>8</v>
      </c>
      <c r="V116">
        <v>0</v>
      </c>
      <c r="W116">
        <v>12</v>
      </c>
      <c r="X116">
        <v>23</v>
      </c>
    </row>
    <row r="117" spans="1:24" x14ac:dyDescent="0.25">
      <c r="J117" t="s">
        <v>37</v>
      </c>
      <c r="K117" s="15">
        <f>X117/X118</f>
        <v>7.992007992007992E-3</v>
      </c>
      <c r="L117" s="15">
        <f>T117/T118</f>
        <v>0</v>
      </c>
      <c r="M117" s="15">
        <f>U117/U118</f>
        <v>9.7323600973236012E-3</v>
      </c>
      <c r="N117" s="15">
        <f>V117/V118</f>
        <v>0</v>
      </c>
      <c r="O117" s="15">
        <f>W117/W118</f>
        <v>2.0512820512820513E-2</v>
      </c>
      <c r="S117" t="s">
        <v>37</v>
      </c>
      <c r="T117">
        <v>0</v>
      </c>
      <c r="U117">
        <v>4</v>
      </c>
      <c r="V117">
        <v>0</v>
      </c>
      <c r="W117">
        <v>4</v>
      </c>
      <c r="X117">
        <v>8</v>
      </c>
    </row>
    <row r="118" spans="1:24" x14ac:dyDescent="0.25">
      <c r="R118" t="s">
        <v>2</v>
      </c>
      <c r="T118">
        <v>382</v>
      </c>
      <c r="U118">
        <v>411</v>
      </c>
      <c r="V118">
        <v>13</v>
      </c>
      <c r="W118">
        <v>195</v>
      </c>
      <c r="X118">
        <v>1001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C900-89A1-C94B-B1C8-A5E02D126C74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109</v>
      </c>
    </row>
    <row r="6" spans="1:24" x14ac:dyDescent="0.25">
      <c r="A6" t="str">
        <f>R5</f>
        <v>Importance of rights to American democracy -- All adult citizens enjoy the same legal and political rights.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0.88211788211788211</v>
      </c>
      <c r="C9" s="13">
        <f>L9+L10</f>
        <v>0.8951048951048951</v>
      </c>
      <c r="D9" s="13">
        <f>M9+M10</f>
        <v>0.88643533123028395</v>
      </c>
      <c r="E9" s="13">
        <f>N9+N10</f>
        <v>0.89751552795031053</v>
      </c>
      <c r="F9" s="13">
        <f>O9+O10</f>
        <v>0.75</v>
      </c>
      <c r="J9" t="s">
        <v>33</v>
      </c>
      <c r="K9" s="15">
        <f>X9/X14</f>
        <v>0.73426573426573427</v>
      </c>
      <c r="L9" s="16">
        <f>T9/T14</f>
        <v>0.78321678321678323</v>
      </c>
      <c r="M9" s="15">
        <f>U9/U14</f>
        <v>0.74132492113564674</v>
      </c>
      <c r="N9" s="15">
        <f>V9/V14</f>
        <v>0.69565217391304346</v>
      </c>
      <c r="O9" s="15">
        <f>W9/W14</f>
        <v>0.68421052631578949</v>
      </c>
      <c r="R9" t="s">
        <v>110</v>
      </c>
      <c r="S9" t="s">
        <v>33</v>
      </c>
      <c r="T9">
        <v>224</v>
      </c>
      <c r="U9">
        <v>235</v>
      </c>
      <c r="V9">
        <v>224</v>
      </c>
      <c r="W9">
        <v>52</v>
      </c>
      <c r="X9">
        <v>735</v>
      </c>
    </row>
    <row r="10" spans="1:24" x14ac:dyDescent="0.25">
      <c r="A10" t="s">
        <v>35</v>
      </c>
      <c r="B10" s="13">
        <f>K11</f>
        <v>7.992007992007992E-2</v>
      </c>
      <c r="C10" s="13">
        <f>L11</f>
        <v>8.3916083916083919E-2</v>
      </c>
      <c r="D10" s="13">
        <f>M11</f>
        <v>6.9400630914826497E-2</v>
      </c>
      <c r="E10" s="13">
        <f>N11</f>
        <v>6.8322981366459631E-2</v>
      </c>
      <c r="F10" s="13">
        <f>O11</f>
        <v>0.15789473684210525</v>
      </c>
      <c r="J10" t="s">
        <v>34</v>
      </c>
      <c r="K10" s="15">
        <f>X10/X14</f>
        <v>0.14785214785214784</v>
      </c>
      <c r="L10" s="16">
        <f>T10/T14</f>
        <v>0.11188811188811189</v>
      </c>
      <c r="M10" s="15">
        <f>U10/U14</f>
        <v>0.14511041009463724</v>
      </c>
      <c r="N10" s="15">
        <f>V10/V14</f>
        <v>0.20186335403726707</v>
      </c>
      <c r="O10" s="15">
        <f>W10/W14</f>
        <v>6.5789473684210523E-2</v>
      </c>
      <c r="S10" t="s">
        <v>34</v>
      </c>
      <c r="T10">
        <v>32</v>
      </c>
      <c r="U10">
        <v>46</v>
      </c>
      <c r="V10">
        <v>65</v>
      </c>
      <c r="W10">
        <v>5</v>
      </c>
      <c r="X10">
        <v>148</v>
      </c>
    </row>
    <row r="11" spans="1:24" x14ac:dyDescent="0.25">
      <c r="A11" t="s">
        <v>39</v>
      </c>
      <c r="B11" s="13">
        <f>K12+K13</f>
        <v>3.796203796203796E-2</v>
      </c>
      <c r="C11" s="13">
        <f>L12+L13</f>
        <v>2.097902097902098E-2</v>
      </c>
      <c r="D11" s="13">
        <f>M12+M13</f>
        <v>4.4164037854889593E-2</v>
      </c>
      <c r="E11" s="13">
        <f>N12+N13</f>
        <v>3.4161490683229809E-2</v>
      </c>
      <c r="F11" s="13">
        <f>O12+O13</f>
        <v>9.2105263157894732E-2</v>
      </c>
      <c r="J11" t="s">
        <v>35</v>
      </c>
      <c r="K11" s="15">
        <f>X11/X14</f>
        <v>7.992007992007992E-2</v>
      </c>
      <c r="L11" s="15">
        <f>T11/T14</f>
        <v>8.3916083916083919E-2</v>
      </c>
      <c r="M11" s="15">
        <f>U11/U14</f>
        <v>6.9400630914826497E-2</v>
      </c>
      <c r="N11" s="15">
        <f>V11/V14</f>
        <v>6.8322981366459631E-2</v>
      </c>
      <c r="O11" s="15">
        <f>W11/W14</f>
        <v>0.15789473684210525</v>
      </c>
      <c r="S11" t="s">
        <v>35</v>
      </c>
      <c r="T11">
        <v>24</v>
      </c>
      <c r="U11">
        <v>22</v>
      </c>
      <c r="V11">
        <v>22</v>
      </c>
      <c r="W11">
        <v>12</v>
      </c>
      <c r="X11">
        <v>80</v>
      </c>
    </row>
    <row r="12" spans="1:24" x14ac:dyDescent="0.25">
      <c r="J12" t="s">
        <v>36</v>
      </c>
      <c r="K12" s="15">
        <f>X12/X14</f>
        <v>2.3976023976023976E-2</v>
      </c>
      <c r="L12" s="15">
        <f>T12/T14</f>
        <v>1.7482517482517484E-2</v>
      </c>
      <c r="M12" s="15">
        <f>U12/U14</f>
        <v>2.2082018927444796E-2</v>
      </c>
      <c r="N12" s="15">
        <f>V12/V14</f>
        <v>2.1739130434782608E-2</v>
      </c>
      <c r="O12" s="15">
        <f>W12/W14</f>
        <v>6.5789473684210523E-2</v>
      </c>
      <c r="S12" t="s">
        <v>36</v>
      </c>
      <c r="T12">
        <v>5</v>
      </c>
      <c r="U12">
        <v>7</v>
      </c>
      <c r="V12">
        <v>7</v>
      </c>
      <c r="W12">
        <v>5</v>
      </c>
      <c r="X12">
        <v>24</v>
      </c>
    </row>
    <row r="13" spans="1:24" x14ac:dyDescent="0.25">
      <c r="J13" t="s">
        <v>37</v>
      </c>
      <c r="K13" s="15">
        <f>X13/X14</f>
        <v>1.3986013986013986E-2</v>
      </c>
      <c r="L13" s="15">
        <f>T13/T14</f>
        <v>3.4965034965034965E-3</v>
      </c>
      <c r="M13" s="15">
        <f>U13/U14</f>
        <v>2.2082018927444796E-2</v>
      </c>
      <c r="N13" s="15">
        <f>V13/V14</f>
        <v>1.2422360248447204E-2</v>
      </c>
      <c r="O13" s="15">
        <f>W13/W14</f>
        <v>2.6315789473684209E-2</v>
      </c>
      <c r="S13" t="s">
        <v>37</v>
      </c>
      <c r="T13">
        <v>1</v>
      </c>
      <c r="U13">
        <v>7</v>
      </c>
      <c r="V13">
        <v>4</v>
      </c>
      <c r="W13">
        <v>2</v>
      </c>
      <c r="X13">
        <v>14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286</v>
      </c>
      <c r="U14">
        <v>317</v>
      </c>
      <c r="V14">
        <v>322</v>
      </c>
      <c r="W14">
        <v>76</v>
      </c>
      <c r="X14">
        <v>1001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111</v>
      </c>
    </row>
    <row r="20" spans="1:24" x14ac:dyDescent="0.25">
      <c r="A20" t="str">
        <f>R19</f>
        <v>Importance of rights to American democracy -- All adult citizens enjoy the same legal and political rights.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0.88200000000000001</v>
      </c>
      <c r="C23" s="13">
        <f>L23+L24</f>
        <v>0.9375</v>
      </c>
      <c r="D23" s="13">
        <f>M23+M24</f>
        <v>0.87296416938110744</v>
      </c>
      <c r="E23" s="13">
        <f>N23+N24</f>
        <v>0.90934844192634556</v>
      </c>
      <c r="F23" s="13">
        <f>O23+O24</f>
        <v>0.63095238095238104</v>
      </c>
      <c r="J23" t="s">
        <v>33</v>
      </c>
      <c r="K23" s="15">
        <f>X23/X28</f>
        <v>0.73399999999999999</v>
      </c>
      <c r="L23" s="15">
        <f>T23/T28</f>
        <v>0.8359375</v>
      </c>
      <c r="M23" s="15">
        <f>U23/U28</f>
        <v>0.69706840390879476</v>
      </c>
      <c r="N23" s="15">
        <f>V23/V28</f>
        <v>0.73654390934844194</v>
      </c>
      <c r="O23" s="15">
        <f>W23/W28</f>
        <v>0.54761904761904767</v>
      </c>
      <c r="R23" t="s">
        <v>110</v>
      </c>
      <c r="S23" t="s">
        <v>33</v>
      </c>
      <c r="T23">
        <v>214</v>
      </c>
      <c r="U23">
        <v>214</v>
      </c>
      <c r="V23">
        <v>260</v>
      </c>
      <c r="W23">
        <v>46</v>
      </c>
      <c r="X23">
        <v>734</v>
      </c>
    </row>
    <row r="24" spans="1:24" x14ac:dyDescent="0.25">
      <c r="A24" t="s">
        <v>35</v>
      </c>
      <c r="B24" s="13">
        <f>K25</f>
        <v>7.9000000000000001E-2</v>
      </c>
      <c r="C24" s="13">
        <f>L25</f>
        <v>3.90625E-2</v>
      </c>
      <c r="D24" s="13">
        <f>M25</f>
        <v>9.1205211726384364E-2</v>
      </c>
      <c r="E24" s="13">
        <f>N25</f>
        <v>5.3824362606232294E-2</v>
      </c>
      <c r="F24" s="13">
        <f>O25</f>
        <v>0.26190476190476192</v>
      </c>
      <c r="J24" t="s">
        <v>34</v>
      </c>
      <c r="K24" s="15">
        <f>X24/X28</f>
        <v>0.14799999999999999</v>
      </c>
      <c r="L24" s="15">
        <f>T24/T28</f>
        <v>0.1015625</v>
      </c>
      <c r="M24" s="15">
        <f>U24/U28</f>
        <v>0.1758957654723127</v>
      </c>
      <c r="N24" s="15">
        <f>V24/V28</f>
        <v>0.17280453257790368</v>
      </c>
      <c r="O24" s="15">
        <f>W24/W28</f>
        <v>8.3333333333333329E-2</v>
      </c>
      <c r="S24" t="s">
        <v>34</v>
      </c>
      <c r="T24">
        <v>26</v>
      </c>
      <c r="U24">
        <v>54</v>
      </c>
      <c r="V24">
        <v>61</v>
      </c>
      <c r="W24">
        <v>7</v>
      </c>
      <c r="X24">
        <v>148</v>
      </c>
    </row>
    <row r="25" spans="1:24" x14ac:dyDescent="0.25">
      <c r="A25" t="s">
        <v>39</v>
      </c>
      <c r="B25" s="13">
        <f>K26+K27</f>
        <v>3.9E-2</v>
      </c>
      <c r="C25" s="13">
        <f>L26+L27</f>
        <v>2.34375E-2</v>
      </c>
      <c r="D25" s="13">
        <f>M26+M27</f>
        <v>3.5830618892508145E-2</v>
      </c>
      <c r="E25" s="13">
        <f>N26+N27</f>
        <v>3.6827195467422094E-2</v>
      </c>
      <c r="F25" s="13">
        <f>O26+O27</f>
        <v>0.10714285714285714</v>
      </c>
      <c r="J25" t="s">
        <v>35</v>
      </c>
      <c r="K25" s="15">
        <f>X25/X28</f>
        <v>7.9000000000000001E-2</v>
      </c>
      <c r="L25" s="15">
        <f>T25/T28</f>
        <v>3.90625E-2</v>
      </c>
      <c r="M25" s="15">
        <f>U25/U28</f>
        <v>9.1205211726384364E-2</v>
      </c>
      <c r="N25" s="15">
        <f>V25/V28</f>
        <v>5.3824362606232294E-2</v>
      </c>
      <c r="O25" s="15">
        <f>W25/W28</f>
        <v>0.26190476190476192</v>
      </c>
      <c r="S25" t="s">
        <v>35</v>
      </c>
      <c r="T25">
        <v>10</v>
      </c>
      <c r="U25">
        <v>28</v>
      </c>
      <c r="V25">
        <v>19</v>
      </c>
      <c r="W25">
        <v>22</v>
      </c>
      <c r="X25">
        <v>79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2.5000000000000001E-2</v>
      </c>
      <c r="L26" s="15">
        <f>T26/T28</f>
        <v>1.5625E-2</v>
      </c>
      <c r="M26" s="15">
        <f>U26/U28</f>
        <v>2.6058631921824105E-2</v>
      </c>
      <c r="N26" s="15">
        <f>V26/V28</f>
        <v>1.9830028328611898E-2</v>
      </c>
      <c r="O26" s="15">
        <f>W26/W28</f>
        <v>7.1428571428571425E-2</v>
      </c>
      <c r="S26" t="s">
        <v>36</v>
      </c>
      <c r="T26">
        <v>4</v>
      </c>
      <c r="U26">
        <v>8</v>
      </c>
      <c r="V26">
        <v>7</v>
      </c>
      <c r="W26">
        <v>6</v>
      </c>
      <c r="X26">
        <v>25</v>
      </c>
    </row>
    <row r="27" spans="1:24" x14ac:dyDescent="0.25">
      <c r="J27" t="s">
        <v>37</v>
      </c>
      <c r="K27" s="15">
        <f>X27/X28</f>
        <v>1.4E-2</v>
      </c>
      <c r="L27" s="15">
        <f>T27/T28</f>
        <v>7.8125E-3</v>
      </c>
      <c r="M27" s="15">
        <f>U27/U28</f>
        <v>9.7719869706840382E-3</v>
      </c>
      <c r="N27" s="15">
        <f>V27/V28</f>
        <v>1.69971671388102E-2</v>
      </c>
      <c r="O27" s="15">
        <f>W27/W28</f>
        <v>3.5714285714285712E-2</v>
      </c>
      <c r="S27" t="s">
        <v>37</v>
      </c>
      <c r="T27">
        <v>2</v>
      </c>
      <c r="U27">
        <v>3</v>
      </c>
      <c r="V27">
        <v>6</v>
      </c>
      <c r="W27">
        <v>3</v>
      </c>
      <c r="X27">
        <v>14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256</v>
      </c>
      <c r="U28">
        <v>307</v>
      </c>
      <c r="V28">
        <v>353</v>
      </c>
      <c r="W28">
        <v>84</v>
      </c>
      <c r="X28">
        <v>1000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112</v>
      </c>
    </row>
    <row r="35" spans="1:23" x14ac:dyDescent="0.25">
      <c r="A35" t="str">
        <f>R34</f>
        <v>Importance of rights to American democracy -- All adult citizens enjoy the same legal and political rights.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12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0.88211788211788211</v>
      </c>
      <c r="C38" s="13">
        <f>L38+L39</f>
        <v>0.90701219512195119</v>
      </c>
      <c r="D38" s="13">
        <f>M38+M39</f>
        <v>0.81132075471698117</v>
      </c>
      <c r="E38" s="13">
        <f>N38+N39</f>
        <v>0.8721804511278195</v>
      </c>
      <c r="F38" s="2"/>
      <c r="J38" t="s">
        <v>33</v>
      </c>
      <c r="K38" s="15">
        <f>W38/W43</f>
        <v>0.73426573426573427</v>
      </c>
      <c r="L38" s="15">
        <f>T38/T43</f>
        <v>0.75609756097560976</v>
      </c>
      <c r="M38" s="15">
        <f>U38/U43</f>
        <v>0.68396226415094341</v>
      </c>
      <c r="N38" s="15">
        <f>V38/V43</f>
        <v>0.70676691729323304</v>
      </c>
      <c r="O38" s="15"/>
      <c r="R38" t="s">
        <v>110</v>
      </c>
      <c r="S38" t="s">
        <v>33</v>
      </c>
      <c r="T38">
        <v>496</v>
      </c>
      <c r="U38">
        <v>145</v>
      </c>
      <c r="V38">
        <v>94</v>
      </c>
      <c r="W38">
        <v>735</v>
      </c>
    </row>
    <row r="39" spans="1:23" x14ac:dyDescent="0.25">
      <c r="A39" t="s">
        <v>35</v>
      </c>
      <c r="B39" s="13">
        <f>K40</f>
        <v>7.8921078921078927E-2</v>
      </c>
      <c r="C39" s="13">
        <f>L40</f>
        <v>6.402439024390244E-2</v>
      </c>
      <c r="D39" s="13">
        <f>M40</f>
        <v>0.10849056603773585</v>
      </c>
      <c r="E39" s="13">
        <f>N40</f>
        <v>0.10526315789473684</v>
      </c>
      <c r="F39" s="2"/>
      <c r="J39" t="s">
        <v>34</v>
      </c>
      <c r="K39" s="15">
        <f>W39/W43</f>
        <v>0.14785214785214784</v>
      </c>
      <c r="L39" s="15">
        <f>T39/T43</f>
        <v>0.15091463414634146</v>
      </c>
      <c r="M39" s="15">
        <f>U39/U43</f>
        <v>0.12735849056603774</v>
      </c>
      <c r="N39" s="15">
        <f>V39/V43</f>
        <v>0.16541353383458646</v>
      </c>
      <c r="O39" s="15"/>
      <c r="S39" t="s">
        <v>34</v>
      </c>
      <c r="T39">
        <v>99</v>
      </c>
      <c r="U39">
        <v>27</v>
      </c>
      <c r="V39">
        <v>22</v>
      </c>
      <c r="W39">
        <v>148</v>
      </c>
    </row>
    <row r="40" spans="1:23" x14ac:dyDescent="0.25">
      <c r="A40" t="s">
        <v>39</v>
      </c>
      <c r="B40" s="13">
        <f>K41+K42</f>
        <v>3.896103896103896E-2</v>
      </c>
      <c r="C40" s="13">
        <f>L41+L42</f>
        <v>2.8963414634146339E-2</v>
      </c>
      <c r="D40" s="13">
        <f>M41+M42</f>
        <v>8.0188679245283015E-2</v>
      </c>
      <c r="E40" s="13">
        <f>N41+N42</f>
        <v>2.2556390977443608E-2</v>
      </c>
      <c r="F40" s="2"/>
      <c r="J40" t="s">
        <v>35</v>
      </c>
      <c r="K40" s="15">
        <f>W40/W43</f>
        <v>7.8921078921078927E-2</v>
      </c>
      <c r="L40" s="15">
        <f>T40/T43</f>
        <v>6.402439024390244E-2</v>
      </c>
      <c r="M40" s="15">
        <f>U40/U43</f>
        <v>0.10849056603773585</v>
      </c>
      <c r="N40" s="15">
        <f>V40/V43</f>
        <v>0.10526315789473684</v>
      </c>
      <c r="O40" s="15"/>
      <c r="S40" t="s">
        <v>35</v>
      </c>
      <c r="T40">
        <v>42</v>
      </c>
      <c r="U40">
        <v>23</v>
      </c>
      <c r="V40">
        <v>14</v>
      </c>
      <c r="W40">
        <v>79</v>
      </c>
    </row>
    <row r="41" spans="1:23" x14ac:dyDescent="0.25">
      <c r="J41" t="s">
        <v>36</v>
      </c>
      <c r="K41" s="15">
        <f>W41/W43</f>
        <v>2.3976023976023976E-2</v>
      </c>
      <c r="L41" s="15">
        <f>T41/T43</f>
        <v>1.524390243902439E-2</v>
      </c>
      <c r="M41" s="15">
        <f>U41/U43</f>
        <v>6.1320754716981132E-2</v>
      </c>
      <c r="N41" s="15">
        <f>V41/V43</f>
        <v>7.5187969924812026E-3</v>
      </c>
      <c r="O41" s="15"/>
      <c r="S41" t="s">
        <v>36</v>
      </c>
      <c r="T41">
        <v>10</v>
      </c>
      <c r="U41">
        <v>13</v>
      </c>
      <c r="V41">
        <v>1</v>
      </c>
      <c r="W41">
        <v>24</v>
      </c>
    </row>
    <row r="42" spans="1:23" x14ac:dyDescent="0.25">
      <c r="J42" t="s">
        <v>37</v>
      </c>
      <c r="K42" s="15">
        <f>W42/W43</f>
        <v>1.4985014985014986E-2</v>
      </c>
      <c r="L42" s="15">
        <f>T42/T43</f>
        <v>1.3719512195121951E-2</v>
      </c>
      <c r="M42" s="15">
        <f>U42/U43</f>
        <v>1.8867924528301886E-2</v>
      </c>
      <c r="N42" s="15">
        <f>V42/V43</f>
        <v>1.5037593984962405E-2</v>
      </c>
      <c r="O42" s="15"/>
      <c r="S42" t="s">
        <v>37</v>
      </c>
      <c r="T42">
        <v>9</v>
      </c>
      <c r="U42">
        <v>4</v>
      </c>
      <c r="V42">
        <v>2</v>
      </c>
      <c r="W42">
        <v>15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212</v>
      </c>
      <c r="V43">
        <v>133</v>
      </c>
      <c r="W43">
        <v>1001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3" x14ac:dyDescent="0.25">
      <c r="K49" s="14"/>
      <c r="L49" s="14"/>
      <c r="M49" s="14"/>
      <c r="N49" s="14"/>
      <c r="O49" s="14"/>
      <c r="R49" t="s">
        <v>224</v>
      </c>
    </row>
    <row r="50" spans="1:23" x14ac:dyDescent="0.25">
      <c r="A50" t="str">
        <f>R49</f>
        <v>Importance of rights to American democracy -- All adult citizens enjoy the same legal and political rights. * Gender Crosstabulation</v>
      </c>
      <c r="K50" s="14"/>
      <c r="L50" s="14"/>
      <c r="M50" s="14"/>
      <c r="N50" s="14"/>
      <c r="O50" s="14"/>
      <c r="R50" t="s">
        <v>0</v>
      </c>
    </row>
    <row r="51" spans="1:23" x14ac:dyDescent="0.25">
      <c r="K51" s="14"/>
      <c r="L51" s="14"/>
      <c r="M51" s="14"/>
      <c r="N51" s="14"/>
      <c r="O51" s="14"/>
      <c r="T51" t="s">
        <v>217</v>
      </c>
      <c r="V51" t="s">
        <v>2</v>
      </c>
      <c r="W51" t="s">
        <v>2</v>
      </c>
    </row>
    <row r="52" spans="1:23" s="3" customFormat="1" ht="12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3" x14ac:dyDescent="0.25">
      <c r="A53" t="s">
        <v>38</v>
      </c>
      <c r="B53" s="13">
        <f>K53+K54</f>
        <v>0.88200000000000001</v>
      </c>
      <c r="C53" s="13">
        <f>L53+L54</f>
        <v>0.88284518828451886</v>
      </c>
      <c r="D53" s="13">
        <f>M53+M54</f>
        <v>0.88122605363984685</v>
      </c>
      <c r="E53" s="2"/>
      <c r="F53" s="2"/>
      <c r="J53" t="s">
        <v>33</v>
      </c>
      <c r="K53" s="15">
        <f>V53/V58</f>
        <v>0.73499999999999999</v>
      </c>
      <c r="L53" s="15">
        <f>T53/T58</f>
        <v>0.72594142259414229</v>
      </c>
      <c r="M53" s="15">
        <f>U53/U58</f>
        <v>0.74329501915708818</v>
      </c>
      <c r="N53" s="15"/>
      <c r="O53" s="15"/>
      <c r="R53" t="s">
        <v>110</v>
      </c>
      <c r="S53" t="s">
        <v>33</v>
      </c>
      <c r="T53">
        <v>347</v>
      </c>
      <c r="U53">
        <v>388</v>
      </c>
      <c r="V53">
        <v>735</v>
      </c>
      <c r="W53">
        <v>735</v>
      </c>
    </row>
    <row r="54" spans="1:23" x14ac:dyDescent="0.25">
      <c r="A54" t="s">
        <v>35</v>
      </c>
      <c r="B54" s="13">
        <f>K55</f>
        <v>7.9000000000000001E-2</v>
      </c>
      <c r="C54" s="13">
        <f>L55</f>
        <v>8.1589958158995821E-2</v>
      </c>
      <c r="D54" s="13">
        <f>M55</f>
        <v>7.662835249042145E-2</v>
      </c>
      <c r="E54" s="2"/>
      <c r="F54" s="2"/>
      <c r="J54" t="s">
        <v>34</v>
      </c>
      <c r="K54" s="15">
        <f>V54/V58</f>
        <v>0.14699999999999999</v>
      </c>
      <c r="L54" s="15">
        <f>T54/T58</f>
        <v>0.15690376569037656</v>
      </c>
      <c r="M54" s="15">
        <f>U54/U58</f>
        <v>0.13793103448275862</v>
      </c>
      <c r="N54" s="15"/>
      <c r="O54" s="15"/>
      <c r="S54" t="s">
        <v>34</v>
      </c>
      <c r="T54">
        <v>75</v>
      </c>
      <c r="U54">
        <v>72</v>
      </c>
      <c r="V54">
        <v>147</v>
      </c>
      <c r="W54">
        <v>148</v>
      </c>
    </row>
    <row r="55" spans="1:23" x14ac:dyDescent="0.25">
      <c r="A55" t="s">
        <v>39</v>
      </c>
      <c r="B55" s="13">
        <f>K56+K57</f>
        <v>3.9E-2</v>
      </c>
      <c r="C55" s="13">
        <f>L56+L57</f>
        <v>3.5564853556485351E-2</v>
      </c>
      <c r="D55" s="13">
        <f>M56+M57</f>
        <v>4.2145593869731796E-2</v>
      </c>
      <c r="E55" s="2"/>
      <c r="F55" s="2"/>
      <c r="J55" t="s">
        <v>35</v>
      </c>
      <c r="K55" s="15">
        <f>V55/V58</f>
        <v>7.9000000000000001E-2</v>
      </c>
      <c r="L55" s="15">
        <f>T55/T58</f>
        <v>8.1589958158995821E-2</v>
      </c>
      <c r="M55" s="15">
        <f>U55/U58</f>
        <v>7.662835249042145E-2</v>
      </c>
      <c r="N55" s="15"/>
      <c r="O55" s="15"/>
      <c r="S55" t="s">
        <v>35</v>
      </c>
      <c r="T55">
        <v>39</v>
      </c>
      <c r="U55">
        <v>40</v>
      </c>
      <c r="V55">
        <v>79</v>
      </c>
      <c r="W55">
        <v>79</v>
      </c>
    </row>
    <row r="56" spans="1:23" x14ac:dyDescent="0.25">
      <c r="J56" t="s">
        <v>36</v>
      </c>
      <c r="K56" s="15">
        <f>V56/V58</f>
        <v>2.5000000000000001E-2</v>
      </c>
      <c r="L56" s="15">
        <f>T56/T58</f>
        <v>2.5104602510460251E-2</v>
      </c>
      <c r="M56" s="15">
        <f>U56/U58</f>
        <v>2.4904214559386972E-2</v>
      </c>
      <c r="N56" s="15"/>
      <c r="O56" s="15"/>
      <c r="S56" t="s">
        <v>36</v>
      </c>
      <c r="T56">
        <v>12</v>
      </c>
      <c r="U56">
        <v>13</v>
      </c>
      <c r="V56">
        <v>25</v>
      </c>
      <c r="W56">
        <v>24</v>
      </c>
    </row>
    <row r="57" spans="1:23" x14ac:dyDescent="0.25">
      <c r="J57" t="s">
        <v>37</v>
      </c>
      <c r="K57" s="15">
        <f>V57/V58</f>
        <v>1.4E-2</v>
      </c>
      <c r="L57" s="15">
        <f>T57/T58</f>
        <v>1.0460251046025104E-2</v>
      </c>
      <c r="M57" s="15">
        <f>U57/U58</f>
        <v>1.7241379310344827E-2</v>
      </c>
      <c r="N57" s="15"/>
      <c r="O57" s="15"/>
      <c r="S57" t="s">
        <v>37</v>
      </c>
      <c r="T57">
        <v>5</v>
      </c>
      <c r="U57">
        <v>9</v>
      </c>
      <c r="V57">
        <v>14</v>
      </c>
      <c r="W57">
        <v>15</v>
      </c>
    </row>
    <row r="58" spans="1:23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522</v>
      </c>
      <c r="V58">
        <v>1000</v>
      </c>
      <c r="W58">
        <v>1001</v>
      </c>
    </row>
    <row r="59" spans="1:23" x14ac:dyDescent="0.25">
      <c r="K59" s="14"/>
      <c r="L59" s="14"/>
      <c r="M59" s="14"/>
      <c r="N59" s="14"/>
      <c r="O59" s="14"/>
    </row>
    <row r="60" spans="1:23" x14ac:dyDescent="0.25">
      <c r="K60" s="14"/>
      <c r="L60" s="14"/>
      <c r="M60" s="14"/>
      <c r="N60" s="14"/>
      <c r="O60" s="14"/>
    </row>
    <row r="61" spans="1:23" x14ac:dyDescent="0.25">
      <c r="K61" s="14"/>
      <c r="L61" s="14"/>
      <c r="M61" s="14"/>
      <c r="N61" s="14"/>
      <c r="O61" s="14"/>
    </row>
    <row r="62" spans="1:23" x14ac:dyDescent="0.25">
      <c r="K62" s="14"/>
      <c r="L62" s="14"/>
      <c r="M62" s="14"/>
      <c r="N62" s="14"/>
      <c r="O62" s="14"/>
    </row>
    <row r="63" spans="1:23" x14ac:dyDescent="0.25">
      <c r="K63" s="14"/>
      <c r="L63" s="14"/>
      <c r="M63" s="14"/>
      <c r="N63" s="14"/>
      <c r="O63" s="14"/>
    </row>
    <row r="64" spans="1:23" x14ac:dyDescent="0.25">
      <c r="K64" s="14"/>
      <c r="L64" s="14"/>
      <c r="M64" s="14"/>
      <c r="N64" s="14"/>
      <c r="O64" s="14"/>
      <c r="R64" t="s">
        <v>113</v>
      </c>
    </row>
    <row r="65" spans="1:23" x14ac:dyDescent="0.25">
      <c r="A65" t="str">
        <f>R64</f>
        <v>Importance of rights to American democracy -- All adult citizens enjoy the same legal and political rights. * Education Collapsed Crosstabulation</v>
      </c>
      <c r="K65" s="14"/>
      <c r="L65" s="14"/>
      <c r="M65" s="14"/>
      <c r="N65" s="14"/>
      <c r="O65" s="14"/>
      <c r="R65" t="s">
        <v>0</v>
      </c>
    </row>
    <row r="66" spans="1:23" x14ac:dyDescent="0.25">
      <c r="K66" s="14"/>
      <c r="L66" s="14"/>
      <c r="M66" s="14"/>
      <c r="N66" s="14"/>
      <c r="O66" s="14"/>
      <c r="T66" t="s">
        <v>16</v>
      </c>
      <c r="W66" t="s">
        <v>2</v>
      </c>
    </row>
    <row r="67" spans="1:23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3" x14ac:dyDescent="0.25">
      <c r="A68" t="s">
        <v>38</v>
      </c>
      <c r="B68" s="13">
        <f>K68+K69</f>
        <v>0.88288288288288286</v>
      </c>
      <c r="C68" s="13">
        <f>L68+L69</f>
        <v>0.83933518005540164</v>
      </c>
      <c r="D68" s="13">
        <f>M68+M69</f>
        <v>0.89032258064516123</v>
      </c>
      <c r="E68" s="13">
        <f>N68+N69</f>
        <v>0.92378048780487809</v>
      </c>
      <c r="J68" t="s">
        <v>33</v>
      </c>
      <c r="K68" s="15">
        <f>W68/W73</f>
        <v>0.7357357357357357</v>
      </c>
      <c r="L68" s="15">
        <f>T68/T73</f>
        <v>0.7063711911357341</v>
      </c>
      <c r="M68" s="15">
        <f>U68/U73</f>
        <v>0.7</v>
      </c>
      <c r="N68" s="15">
        <f>V68/V73</f>
        <v>0.80182926829268297</v>
      </c>
      <c r="O68" s="15"/>
      <c r="R68" t="s">
        <v>110</v>
      </c>
      <c r="S68" t="s">
        <v>33</v>
      </c>
      <c r="T68">
        <v>255</v>
      </c>
      <c r="U68">
        <v>217</v>
      </c>
      <c r="V68">
        <v>263</v>
      </c>
      <c r="W68">
        <v>735</v>
      </c>
    </row>
    <row r="69" spans="1:23" x14ac:dyDescent="0.25">
      <c r="A69" t="s">
        <v>35</v>
      </c>
      <c r="B69" s="13">
        <f>K70</f>
        <v>7.9079079079079073E-2</v>
      </c>
      <c r="C69" s="13">
        <f>L70</f>
        <v>0.12465373961218837</v>
      </c>
      <c r="D69" s="13">
        <f>M70</f>
        <v>7.0967741935483872E-2</v>
      </c>
      <c r="E69" s="13">
        <f>N70</f>
        <v>3.6585365853658534E-2</v>
      </c>
      <c r="J69" t="s">
        <v>34</v>
      </c>
      <c r="K69" s="15">
        <f>W69/W73</f>
        <v>0.14714714714714713</v>
      </c>
      <c r="L69" s="15">
        <f>T69/T73</f>
        <v>0.1329639889196676</v>
      </c>
      <c r="M69" s="15">
        <f>U69/U73</f>
        <v>0.19032258064516128</v>
      </c>
      <c r="N69" s="15">
        <f>V69/V73</f>
        <v>0.12195121951219512</v>
      </c>
      <c r="O69" s="15"/>
      <c r="S69" t="s">
        <v>34</v>
      </c>
      <c r="T69">
        <v>48</v>
      </c>
      <c r="U69">
        <v>59</v>
      </c>
      <c r="V69">
        <v>40</v>
      </c>
      <c r="W69">
        <v>147</v>
      </c>
    </row>
    <row r="70" spans="1:23" x14ac:dyDescent="0.25">
      <c r="A70" t="s">
        <v>39</v>
      </c>
      <c r="B70" s="13">
        <f>K71+K72</f>
        <v>3.8038038038038041E-2</v>
      </c>
      <c r="C70" s="13">
        <f>L71+L72</f>
        <v>3.6011080332409975E-2</v>
      </c>
      <c r="D70" s="13">
        <f>M71+M72</f>
        <v>3.870967741935484E-2</v>
      </c>
      <c r="E70" s="13">
        <f>N71+N72</f>
        <v>3.9634146341463415E-2</v>
      </c>
      <c r="J70" t="s">
        <v>35</v>
      </c>
      <c r="K70" s="15">
        <f>W70/W73</f>
        <v>7.9079079079079073E-2</v>
      </c>
      <c r="L70" s="15">
        <f>T70/T73</f>
        <v>0.12465373961218837</v>
      </c>
      <c r="M70" s="15">
        <f>U70/U73</f>
        <v>7.0967741935483872E-2</v>
      </c>
      <c r="N70" s="15">
        <f>V70/V73</f>
        <v>3.6585365853658534E-2</v>
      </c>
      <c r="O70" s="15"/>
      <c r="S70" t="s">
        <v>35</v>
      </c>
      <c r="T70">
        <v>45</v>
      </c>
      <c r="U70">
        <v>22</v>
      </c>
      <c r="V70">
        <v>12</v>
      </c>
      <c r="W70">
        <v>79</v>
      </c>
    </row>
    <row r="71" spans="1:23" x14ac:dyDescent="0.25">
      <c r="J71" t="s">
        <v>36</v>
      </c>
      <c r="K71" s="15">
        <f>W71/W73</f>
        <v>2.4024024024024024E-2</v>
      </c>
      <c r="L71" s="15">
        <f>T71/T73</f>
        <v>2.4930747922437674E-2</v>
      </c>
      <c r="M71" s="15">
        <f>U71/U73</f>
        <v>1.935483870967742E-2</v>
      </c>
      <c r="N71" s="15">
        <f>V71/V73</f>
        <v>2.7439024390243903E-2</v>
      </c>
      <c r="O71" s="15"/>
      <c r="S71" t="s">
        <v>36</v>
      </c>
      <c r="T71">
        <v>9</v>
      </c>
      <c r="U71">
        <v>6</v>
      </c>
      <c r="V71">
        <v>9</v>
      </c>
      <c r="W71">
        <v>24</v>
      </c>
    </row>
    <row r="72" spans="1:23" x14ac:dyDescent="0.25">
      <c r="J72" t="s">
        <v>37</v>
      </c>
      <c r="K72" s="15">
        <f>W72/W73</f>
        <v>1.4014014014014014E-2</v>
      </c>
      <c r="L72" s="15">
        <f>T72/T73</f>
        <v>1.1080332409972299E-2</v>
      </c>
      <c r="M72" s="15">
        <f>U72/U73</f>
        <v>1.935483870967742E-2</v>
      </c>
      <c r="N72" s="15">
        <f>V72/V73</f>
        <v>1.2195121951219513E-2</v>
      </c>
      <c r="O72" s="15"/>
      <c r="S72" t="s">
        <v>37</v>
      </c>
      <c r="T72">
        <v>4</v>
      </c>
      <c r="U72">
        <v>6</v>
      </c>
      <c r="V72">
        <v>4</v>
      </c>
      <c r="W72">
        <v>14</v>
      </c>
    </row>
    <row r="73" spans="1:23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K74" s="14"/>
      <c r="L74" s="14"/>
      <c r="M74" s="14"/>
      <c r="N74" s="14"/>
      <c r="O74" s="14"/>
    </row>
    <row r="75" spans="1:23" x14ac:dyDescent="0.25">
      <c r="K75" s="14"/>
      <c r="L75" s="14"/>
      <c r="M75" s="14"/>
      <c r="N75" s="14"/>
      <c r="O75" s="14"/>
    </row>
    <row r="76" spans="1:23" x14ac:dyDescent="0.25">
      <c r="K76" s="14"/>
      <c r="L76" s="14"/>
      <c r="M76" s="14"/>
      <c r="N76" s="14"/>
      <c r="O76" s="14"/>
    </row>
    <row r="77" spans="1:23" x14ac:dyDescent="0.25">
      <c r="K77" s="14"/>
      <c r="L77" s="14"/>
      <c r="M77" s="14"/>
      <c r="N77" s="14"/>
      <c r="O77" s="14"/>
    </row>
    <row r="78" spans="1:23" x14ac:dyDescent="0.25">
      <c r="K78" s="14"/>
      <c r="L78" s="14"/>
      <c r="M78" s="14"/>
      <c r="N78" s="14"/>
      <c r="O78" s="14"/>
    </row>
    <row r="79" spans="1:23" x14ac:dyDescent="0.25">
      <c r="K79" s="14"/>
      <c r="L79" s="14"/>
      <c r="M79" s="14"/>
      <c r="N79" s="14"/>
      <c r="O79" s="14"/>
      <c r="R79" t="s">
        <v>114</v>
      </c>
    </row>
    <row r="80" spans="1:23" x14ac:dyDescent="0.25">
      <c r="A80" t="str">
        <f>R79</f>
        <v>Importance of rights to American democracy -- All adult citizens enjoy the same legal and political rights.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0.88</v>
      </c>
      <c r="C83" s="13">
        <f>L83+L84</f>
        <v>0.88612099644128117</v>
      </c>
      <c r="D83" s="13">
        <f>M83+M84</f>
        <v>0.89694656488549618</v>
      </c>
      <c r="E83" s="13">
        <f>N83+N84</f>
        <v>0.87301587301587302</v>
      </c>
      <c r="F83" s="13">
        <f>O83+O84</f>
        <v>0.85853658536585364</v>
      </c>
      <c r="J83" t="s">
        <v>33</v>
      </c>
      <c r="K83" s="15">
        <f>X83/X88</f>
        <v>0.73399999999999999</v>
      </c>
      <c r="L83" s="15">
        <f>T83/T88</f>
        <v>0.74733096085409256</v>
      </c>
      <c r="M83" s="15">
        <f>U83/U88</f>
        <v>0.74809160305343514</v>
      </c>
      <c r="N83" s="15">
        <f>V83/V88</f>
        <v>0.72222222222222221</v>
      </c>
      <c r="O83" s="15">
        <f>W83/W88</f>
        <v>0.71219512195121948</v>
      </c>
      <c r="R83" t="s">
        <v>110</v>
      </c>
      <c r="S83" t="s">
        <v>33</v>
      </c>
      <c r="T83">
        <v>210</v>
      </c>
      <c r="U83">
        <v>196</v>
      </c>
      <c r="V83">
        <v>182</v>
      </c>
      <c r="W83">
        <v>146</v>
      </c>
      <c r="X83">
        <v>734</v>
      </c>
    </row>
    <row r="84" spans="1:24" x14ac:dyDescent="0.25">
      <c r="A84" t="s">
        <v>35</v>
      </c>
      <c r="B84" s="13">
        <f>K85</f>
        <v>0.08</v>
      </c>
      <c r="C84" s="13">
        <f>L85</f>
        <v>8.1850533807829182E-2</v>
      </c>
      <c r="D84" s="13">
        <f>M85</f>
        <v>6.1068702290076333E-2</v>
      </c>
      <c r="E84" s="13">
        <f>N85</f>
        <v>9.1269841269841265E-2</v>
      </c>
      <c r="F84" s="13">
        <f>O85</f>
        <v>8.7804878048780483E-2</v>
      </c>
      <c r="J84" t="s">
        <v>34</v>
      </c>
      <c r="K84" s="15">
        <f>X84/X88</f>
        <v>0.14599999999999999</v>
      </c>
      <c r="L84" s="15">
        <f>T84/T88</f>
        <v>0.13879003558718861</v>
      </c>
      <c r="M84" s="15">
        <f>U84/U88</f>
        <v>0.14885496183206107</v>
      </c>
      <c r="N84" s="15">
        <f>V84/V88</f>
        <v>0.15079365079365079</v>
      </c>
      <c r="O84" s="15">
        <f>W84/W88</f>
        <v>0.14634146341463414</v>
      </c>
      <c r="S84" t="s">
        <v>34</v>
      </c>
      <c r="T84">
        <v>39</v>
      </c>
      <c r="U84">
        <v>39</v>
      </c>
      <c r="V84">
        <v>38</v>
      </c>
      <c r="W84">
        <v>30</v>
      </c>
      <c r="X84">
        <v>146</v>
      </c>
    </row>
    <row r="85" spans="1:24" x14ac:dyDescent="0.25">
      <c r="A85" t="s">
        <v>39</v>
      </c>
      <c r="B85" s="13">
        <f>K86+K87</f>
        <v>0.04</v>
      </c>
      <c r="C85" s="13">
        <f>L86+L87</f>
        <v>3.2028469750889681E-2</v>
      </c>
      <c r="D85" s="13">
        <f>M86+M87</f>
        <v>4.1984732824427481E-2</v>
      </c>
      <c r="E85" s="13">
        <f>N86+N87</f>
        <v>3.5714285714285712E-2</v>
      </c>
      <c r="F85" s="13">
        <f>O86+O87</f>
        <v>5.365853658536586E-2</v>
      </c>
      <c r="J85" t="s">
        <v>35</v>
      </c>
      <c r="K85" s="15">
        <f>X85/X88</f>
        <v>0.08</v>
      </c>
      <c r="L85" s="15">
        <f>T85/T88</f>
        <v>8.1850533807829182E-2</v>
      </c>
      <c r="M85" s="15">
        <f>U85/U88</f>
        <v>6.1068702290076333E-2</v>
      </c>
      <c r="N85" s="15">
        <f>V85/V88</f>
        <v>9.1269841269841265E-2</v>
      </c>
      <c r="O85" s="15">
        <f>W85/W88</f>
        <v>8.7804878048780483E-2</v>
      </c>
      <c r="S85" t="s">
        <v>35</v>
      </c>
      <c r="T85">
        <v>23</v>
      </c>
      <c r="U85">
        <v>16</v>
      </c>
      <c r="V85">
        <v>23</v>
      </c>
      <c r="W85">
        <v>18</v>
      </c>
      <c r="X85">
        <v>80</v>
      </c>
    </row>
    <row r="86" spans="1:24" x14ac:dyDescent="0.25">
      <c r="J86" t="s">
        <v>36</v>
      </c>
      <c r="K86" s="15">
        <f>X86/X88</f>
        <v>2.5000000000000001E-2</v>
      </c>
      <c r="L86" s="15">
        <f>T86/T88</f>
        <v>2.8469750889679714E-2</v>
      </c>
      <c r="M86" s="15">
        <f>U86/U88</f>
        <v>2.2900763358778626E-2</v>
      </c>
      <c r="N86" s="15">
        <f>V86/V88</f>
        <v>1.984126984126984E-2</v>
      </c>
      <c r="O86" s="15">
        <f>W86/W88</f>
        <v>2.9268292682926831E-2</v>
      </c>
      <c r="S86" t="s">
        <v>36</v>
      </c>
      <c r="T86">
        <v>8</v>
      </c>
      <c r="U86">
        <v>6</v>
      </c>
      <c r="V86">
        <v>5</v>
      </c>
      <c r="W86">
        <v>6</v>
      </c>
      <c r="X86">
        <v>25</v>
      </c>
    </row>
    <row r="87" spans="1:24" x14ac:dyDescent="0.25">
      <c r="J87" t="s">
        <v>37</v>
      </c>
      <c r="K87" s="15">
        <f>X87/X88</f>
        <v>1.4999999999999999E-2</v>
      </c>
      <c r="L87" s="15">
        <f>T87/T88</f>
        <v>3.5587188612099642E-3</v>
      </c>
      <c r="M87" s="15">
        <f>U87/U88</f>
        <v>1.9083969465648856E-2</v>
      </c>
      <c r="N87" s="15">
        <f>V87/V88</f>
        <v>1.5873015873015872E-2</v>
      </c>
      <c r="O87" s="15">
        <f>W87/W88</f>
        <v>2.4390243902439025E-2</v>
      </c>
      <c r="S87" t="s">
        <v>37</v>
      </c>
      <c r="T87">
        <v>1</v>
      </c>
      <c r="U87">
        <v>5</v>
      </c>
      <c r="V87">
        <v>4</v>
      </c>
      <c r="W87">
        <v>5</v>
      </c>
      <c r="X87">
        <v>15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281</v>
      </c>
      <c r="U88">
        <v>262</v>
      </c>
      <c r="V88">
        <v>252</v>
      </c>
      <c r="W88">
        <v>205</v>
      </c>
      <c r="X88">
        <v>1000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115</v>
      </c>
    </row>
    <row r="95" spans="1:24" x14ac:dyDescent="0.25">
      <c r="A95" t="str">
        <f>R94</f>
        <v>Importance of rights to American democracy -- All adult citizens enjoy the same legal and political rights.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0.88376753507014028</v>
      </c>
      <c r="C98" s="13">
        <f>L98+L99</f>
        <v>0.93870967741935485</v>
      </c>
      <c r="D98" s="13">
        <f>M98+M99</f>
        <v>0.88715953307392992</v>
      </c>
      <c r="E98" s="13">
        <f>N98+N99</f>
        <v>0.84222737819025517</v>
      </c>
      <c r="J98" t="s">
        <v>33</v>
      </c>
      <c r="K98" s="15">
        <f>W98/W103</f>
        <v>0.73547094188376749</v>
      </c>
      <c r="L98" s="15">
        <f>T98/T103</f>
        <v>0.84193548387096773</v>
      </c>
      <c r="M98" s="15">
        <f>U98/U103</f>
        <v>0.75486381322957197</v>
      </c>
      <c r="N98" s="15">
        <f>V98/V103</f>
        <v>0.64733178654292345</v>
      </c>
      <c r="O98" s="15"/>
      <c r="R98" t="s">
        <v>110</v>
      </c>
      <c r="S98" t="s">
        <v>33</v>
      </c>
      <c r="T98">
        <v>261</v>
      </c>
      <c r="U98">
        <v>194</v>
      </c>
      <c r="V98">
        <v>279</v>
      </c>
      <c r="W98">
        <v>734</v>
      </c>
    </row>
    <row r="99" spans="1:24" x14ac:dyDescent="0.25">
      <c r="A99" t="s">
        <v>35</v>
      </c>
      <c r="B99" s="13">
        <f>K100</f>
        <v>7.8156312625250496E-2</v>
      </c>
      <c r="C99" s="13">
        <f>L100</f>
        <v>3.870967741935484E-2</v>
      </c>
      <c r="D99" s="13">
        <f>M100</f>
        <v>8.171206225680934E-2</v>
      </c>
      <c r="E99" s="13">
        <f>N100</f>
        <v>0.10440835266821345</v>
      </c>
      <c r="J99" t="s">
        <v>34</v>
      </c>
      <c r="K99" s="15">
        <f>W99/W103</f>
        <v>0.14829659318637275</v>
      </c>
      <c r="L99" s="15">
        <f>T99/T103</f>
        <v>9.6774193548387094E-2</v>
      </c>
      <c r="M99" s="15">
        <f>U99/U103</f>
        <v>0.13229571984435798</v>
      </c>
      <c r="N99" s="15">
        <f>V99/V103</f>
        <v>0.19489559164733178</v>
      </c>
      <c r="O99" s="15"/>
      <c r="S99" t="s">
        <v>34</v>
      </c>
      <c r="T99">
        <v>30</v>
      </c>
      <c r="U99">
        <v>34</v>
      </c>
      <c r="V99">
        <v>84</v>
      </c>
      <c r="W99">
        <v>148</v>
      </c>
    </row>
    <row r="100" spans="1:24" x14ac:dyDescent="0.25">
      <c r="A100" t="s">
        <v>39</v>
      </c>
      <c r="B100" s="13">
        <f>K101+K102</f>
        <v>3.8076152304609215E-2</v>
      </c>
      <c r="C100" s="13">
        <f>L101+L102</f>
        <v>2.2580645161290325E-2</v>
      </c>
      <c r="D100" s="13">
        <f>M101+M102</f>
        <v>3.1128404669260701E-2</v>
      </c>
      <c r="E100" s="13">
        <f>N101+N102</f>
        <v>5.336426914153132E-2</v>
      </c>
      <c r="J100" t="s">
        <v>35</v>
      </c>
      <c r="K100" s="15">
        <f>W100/W103</f>
        <v>7.8156312625250496E-2</v>
      </c>
      <c r="L100" s="15">
        <f>T100/T103</f>
        <v>3.870967741935484E-2</v>
      </c>
      <c r="M100" s="15">
        <f>U100/U103</f>
        <v>8.171206225680934E-2</v>
      </c>
      <c r="N100" s="15">
        <f>V100/V103</f>
        <v>0.10440835266821345</v>
      </c>
      <c r="O100" s="15"/>
      <c r="S100" t="s">
        <v>35</v>
      </c>
      <c r="T100">
        <v>12</v>
      </c>
      <c r="U100">
        <v>21</v>
      </c>
      <c r="V100">
        <v>45</v>
      </c>
      <c r="W100">
        <v>78</v>
      </c>
    </row>
    <row r="101" spans="1:24" x14ac:dyDescent="0.25">
      <c r="J101" t="s">
        <v>36</v>
      </c>
      <c r="K101" s="15">
        <f>W101/W103</f>
        <v>2.4048096192384769E-2</v>
      </c>
      <c r="L101" s="15">
        <f>T101/T103</f>
        <v>1.2903225806451613E-2</v>
      </c>
      <c r="M101" s="15">
        <f>U101/U103</f>
        <v>1.556420233463035E-2</v>
      </c>
      <c r="N101" s="15">
        <f>V101/V103</f>
        <v>3.7122969837587005E-2</v>
      </c>
      <c r="O101" s="15"/>
      <c r="S101" t="s">
        <v>36</v>
      </c>
      <c r="T101">
        <v>4</v>
      </c>
      <c r="U101">
        <v>4</v>
      </c>
      <c r="V101">
        <v>16</v>
      </c>
      <c r="W101">
        <v>24</v>
      </c>
    </row>
    <row r="102" spans="1:24" x14ac:dyDescent="0.25">
      <c r="J102" t="s">
        <v>37</v>
      </c>
      <c r="K102" s="15">
        <f>W102/W103</f>
        <v>1.4028056112224449E-2</v>
      </c>
      <c r="L102" s="15">
        <f>T102/T103</f>
        <v>9.6774193548387101E-3</v>
      </c>
      <c r="M102" s="15">
        <f>U102/U103</f>
        <v>1.556420233463035E-2</v>
      </c>
      <c r="N102" s="15">
        <f>V102/V103</f>
        <v>1.6241299303944315E-2</v>
      </c>
      <c r="O102" s="15"/>
      <c r="S102" t="s">
        <v>37</v>
      </c>
      <c r="T102">
        <v>3</v>
      </c>
      <c r="U102">
        <v>4</v>
      </c>
      <c r="V102">
        <v>7</v>
      </c>
      <c r="W102">
        <v>14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431</v>
      </c>
      <c r="W103">
        <v>998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116</v>
      </c>
    </row>
    <row r="110" spans="1:24" x14ac:dyDescent="0.25">
      <c r="A110" t="str">
        <f>R109</f>
        <v>Importance of rights to American democracy -- All adult citizens enjoy the same legal and political rights.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0.88288288288288286</v>
      </c>
      <c r="C113" s="13">
        <f>L113+L114</f>
        <v>0.9396325459317586</v>
      </c>
      <c r="D113" s="13">
        <f>M113+M114</f>
        <v>0.90048543689320393</v>
      </c>
      <c r="E113" s="13">
        <f>N113+N114</f>
        <v>0.91666666666666663</v>
      </c>
      <c r="F113" s="13">
        <f>O113+O114</f>
        <v>0.731958762886598</v>
      </c>
      <c r="J113" t="s">
        <v>33</v>
      </c>
      <c r="K113" s="15">
        <f>X113/X118</f>
        <v>0.7357357357357357</v>
      </c>
      <c r="L113" s="15">
        <f>T113/T118</f>
        <v>0.8582677165354331</v>
      </c>
      <c r="M113" s="15">
        <f>U113/U118</f>
        <v>0.69174757281553401</v>
      </c>
      <c r="N113" s="15">
        <f>V113/V118</f>
        <v>0.66666666666666663</v>
      </c>
      <c r="O113" s="15">
        <f>W113/W118</f>
        <v>0.59278350515463918</v>
      </c>
      <c r="R113" t="s">
        <v>110</v>
      </c>
      <c r="S113" t="s">
        <v>33</v>
      </c>
      <c r="T113">
        <v>327</v>
      </c>
      <c r="U113">
        <v>285</v>
      </c>
      <c r="V113">
        <v>8</v>
      </c>
      <c r="W113">
        <v>115</v>
      </c>
      <c r="X113">
        <v>735</v>
      </c>
    </row>
    <row r="114" spans="1:24" x14ac:dyDescent="0.25">
      <c r="A114" t="s">
        <v>35</v>
      </c>
      <c r="B114" s="13">
        <f>K115</f>
        <v>7.9079079079079073E-2</v>
      </c>
      <c r="C114" s="13">
        <f>L115</f>
        <v>4.4619422572178477E-2</v>
      </c>
      <c r="D114" s="13">
        <f>M115</f>
        <v>6.0679611650485438E-2</v>
      </c>
      <c r="E114" s="13">
        <f>N115</f>
        <v>8.3333333333333329E-2</v>
      </c>
      <c r="F114" s="13">
        <f>O115</f>
        <v>0.18556701030927836</v>
      </c>
      <c r="J114" t="s">
        <v>34</v>
      </c>
      <c r="K114" s="15">
        <f>X114/X118</f>
        <v>0.14714714714714713</v>
      </c>
      <c r="L114" s="15">
        <f>T114/T118</f>
        <v>8.1364829396325458E-2</v>
      </c>
      <c r="M114" s="15">
        <f>U114/U118</f>
        <v>0.20873786407766989</v>
      </c>
      <c r="N114" s="15">
        <f>V114/V118</f>
        <v>0.25</v>
      </c>
      <c r="O114" s="15">
        <f>W114/W118</f>
        <v>0.13917525773195877</v>
      </c>
      <c r="S114" t="s">
        <v>34</v>
      </c>
      <c r="T114">
        <v>31</v>
      </c>
      <c r="U114">
        <v>86</v>
      </c>
      <c r="V114">
        <v>3</v>
      </c>
      <c r="W114">
        <v>27</v>
      </c>
      <c r="X114">
        <v>147</v>
      </c>
    </row>
    <row r="115" spans="1:24" x14ac:dyDescent="0.25">
      <c r="A115" t="s">
        <v>39</v>
      </c>
      <c r="B115" s="13">
        <f>K116+K117</f>
        <v>3.8038038038038041E-2</v>
      </c>
      <c r="C115" s="13">
        <f>L116+L117</f>
        <v>1.5748031496062992E-2</v>
      </c>
      <c r="D115" s="13">
        <f>M116+M117</f>
        <v>3.8834951456310676E-2</v>
      </c>
      <c r="E115" s="13">
        <f>N116+N117</f>
        <v>0</v>
      </c>
      <c r="F115" s="13">
        <f>O116+O117</f>
        <v>8.247422680412371E-2</v>
      </c>
      <c r="J115" t="s">
        <v>35</v>
      </c>
      <c r="K115" s="15">
        <f>X115/X118</f>
        <v>7.9079079079079073E-2</v>
      </c>
      <c r="L115" s="15">
        <f>T115/T118</f>
        <v>4.4619422572178477E-2</v>
      </c>
      <c r="M115" s="15">
        <f>U115/U118</f>
        <v>6.0679611650485438E-2</v>
      </c>
      <c r="N115" s="15">
        <f>V115/V118</f>
        <v>8.3333333333333329E-2</v>
      </c>
      <c r="O115" s="15">
        <f>W115/W118</f>
        <v>0.18556701030927836</v>
      </c>
      <c r="S115" t="s">
        <v>35</v>
      </c>
      <c r="T115">
        <v>17</v>
      </c>
      <c r="U115">
        <v>25</v>
      </c>
      <c r="V115">
        <v>1</v>
      </c>
      <c r="W115">
        <v>36</v>
      </c>
      <c r="X115">
        <v>79</v>
      </c>
    </row>
    <row r="116" spans="1:24" x14ac:dyDescent="0.25">
      <c r="J116" t="s">
        <v>36</v>
      </c>
      <c r="K116" s="15">
        <f>X116/X118</f>
        <v>2.4024024024024024E-2</v>
      </c>
      <c r="L116" s="15">
        <f>T116/T118</f>
        <v>1.3123359580052493E-2</v>
      </c>
      <c r="M116" s="15">
        <f>U116/U118</f>
        <v>2.1844660194174758E-2</v>
      </c>
      <c r="N116" s="15">
        <f>V116/V118</f>
        <v>0</v>
      </c>
      <c r="O116" s="15">
        <f>W116/W118</f>
        <v>5.1546391752577317E-2</v>
      </c>
      <c r="S116" t="s">
        <v>36</v>
      </c>
      <c r="T116">
        <v>5</v>
      </c>
      <c r="U116">
        <v>9</v>
      </c>
      <c r="V116">
        <v>0</v>
      </c>
      <c r="W116">
        <v>10</v>
      </c>
      <c r="X116">
        <v>24</v>
      </c>
    </row>
    <row r="117" spans="1:24" x14ac:dyDescent="0.25">
      <c r="J117" t="s">
        <v>37</v>
      </c>
      <c r="K117" s="15">
        <f>X117/X118</f>
        <v>1.4014014014014014E-2</v>
      </c>
      <c r="L117" s="15">
        <f>T117/T118</f>
        <v>2.6246719160104987E-3</v>
      </c>
      <c r="M117" s="15">
        <f>U117/U118</f>
        <v>1.6990291262135922E-2</v>
      </c>
      <c r="N117" s="15">
        <f>V117/V118</f>
        <v>0</v>
      </c>
      <c r="O117" s="15">
        <f>W117/W118</f>
        <v>3.0927835051546393E-2</v>
      </c>
      <c r="S117" t="s">
        <v>37</v>
      </c>
      <c r="T117">
        <v>1</v>
      </c>
      <c r="U117">
        <v>7</v>
      </c>
      <c r="V117">
        <v>0</v>
      </c>
      <c r="W117">
        <v>6</v>
      </c>
      <c r="X117">
        <v>14</v>
      </c>
    </row>
    <row r="118" spans="1:24" x14ac:dyDescent="0.25">
      <c r="R118" t="s">
        <v>2</v>
      </c>
      <c r="T118">
        <v>381</v>
      </c>
      <c r="U118">
        <v>412</v>
      </c>
      <c r="V118">
        <v>12</v>
      </c>
      <c r="W118">
        <v>194</v>
      </c>
      <c r="X118">
        <v>999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5E1D-B45E-6549-9C7B-0C228757B368}">
  <dimension ref="A1:X118"/>
  <sheetViews>
    <sheetView showGridLines="0" workbookViewId="0"/>
  </sheetViews>
  <sheetFormatPr baseColWidth="10" defaultRowHeight="19" x14ac:dyDescent="0.25"/>
  <cols>
    <col min="1" max="1" width="34.85546875" customWidth="1"/>
    <col min="2" max="2" width="13.7109375" customWidth="1"/>
    <col min="4" max="4" width="11.5703125" customWidth="1"/>
    <col min="5" max="5" width="12" customWidth="1"/>
    <col min="10" max="10" width="22.7109375" customWidth="1"/>
    <col min="13" max="13" width="11.7109375" customWidth="1"/>
    <col min="14" max="14" width="12.28515625" customWidth="1"/>
    <col min="19" max="19" width="26" customWidth="1"/>
    <col min="21" max="21" width="12" customWidth="1"/>
    <col min="22" max="22" width="12.42578125" customWidth="1"/>
  </cols>
  <sheetData>
    <row r="1" spans="1:24" x14ac:dyDescent="0.25">
      <c r="A1" s="19" t="s">
        <v>236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24" x14ac:dyDescent="0.25">
      <c r="A2" t="s">
        <v>215</v>
      </c>
    </row>
    <row r="3" spans="1:24" x14ac:dyDescent="0.25">
      <c r="B3" s="24" t="s">
        <v>237</v>
      </c>
      <c r="C3" s="24"/>
      <c r="D3" s="24"/>
      <c r="E3" s="24"/>
      <c r="F3" s="24"/>
      <c r="G3" s="24"/>
      <c r="J3" s="24" t="s">
        <v>238</v>
      </c>
      <c r="K3" s="24"/>
      <c r="L3" s="24"/>
      <c r="M3" s="24"/>
      <c r="N3" s="24"/>
      <c r="O3" s="24"/>
      <c r="R3" s="24" t="s">
        <v>239</v>
      </c>
      <c r="S3" s="24"/>
      <c r="T3" s="24"/>
      <c r="U3" s="24"/>
      <c r="V3" s="24"/>
      <c r="W3" s="24"/>
      <c r="X3" s="24"/>
    </row>
    <row r="5" spans="1:24" x14ac:dyDescent="0.25">
      <c r="R5" t="s">
        <v>172</v>
      </c>
    </row>
    <row r="6" spans="1:24" x14ac:dyDescent="0.25">
      <c r="A6" t="str">
        <f>R5</f>
        <v>Importance of government to American democracy -- Both the law and the administration of the law and government can be freely and publicly criticized by citizens. * 3-point Party Identification Crosstabulation</v>
      </c>
      <c r="R6" t="s">
        <v>0</v>
      </c>
    </row>
    <row r="7" spans="1:24" x14ac:dyDescent="0.25">
      <c r="T7" t="s">
        <v>1</v>
      </c>
      <c r="X7" t="s">
        <v>2</v>
      </c>
    </row>
    <row r="8" spans="1:24" s="3" customFormat="1" ht="40" x14ac:dyDescent="0.25">
      <c r="B8" s="10" t="s">
        <v>7</v>
      </c>
      <c r="C8" s="10" t="s">
        <v>3</v>
      </c>
      <c r="D8" s="10" t="s">
        <v>4</v>
      </c>
      <c r="E8" s="10" t="s">
        <v>5</v>
      </c>
      <c r="F8" s="10" t="s">
        <v>6</v>
      </c>
      <c r="K8" s="10" t="s">
        <v>7</v>
      </c>
      <c r="L8" s="10" t="s">
        <v>3</v>
      </c>
      <c r="M8" s="10" t="s">
        <v>4</v>
      </c>
      <c r="N8" s="10" t="s">
        <v>5</v>
      </c>
      <c r="O8" s="10" t="s">
        <v>6</v>
      </c>
      <c r="T8" s="3" t="s">
        <v>3</v>
      </c>
      <c r="U8" s="3" t="s">
        <v>4</v>
      </c>
      <c r="V8" s="3" t="s">
        <v>5</v>
      </c>
      <c r="W8" s="3" t="s">
        <v>6</v>
      </c>
    </row>
    <row r="9" spans="1:24" x14ac:dyDescent="0.25">
      <c r="A9" t="s">
        <v>38</v>
      </c>
      <c r="B9" s="13">
        <f>K9+K10</f>
        <v>0.86099999999999999</v>
      </c>
      <c r="C9" s="13">
        <f>L9+L10</f>
        <v>0.88153310104529614</v>
      </c>
      <c r="D9" s="13">
        <f>M9+M10</f>
        <v>0.87025316455696211</v>
      </c>
      <c r="E9" s="13">
        <f>N9+N10</f>
        <v>0.84735202492211825</v>
      </c>
      <c r="F9" s="13">
        <f>O9+O10</f>
        <v>0.80263157894736836</v>
      </c>
      <c r="J9" t="s">
        <v>33</v>
      </c>
      <c r="K9" s="15">
        <f>X9/X14</f>
        <v>0.66300000000000003</v>
      </c>
      <c r="L9" s="15">
        <f>T9/T14</f>
        <v>0.74216027874564461</v>
      </c>
      <c r="M9" s="15">
        <f>U9/U14</f>
        <v>0.69620253164556967</v>
      </c>
      <c r="N9" s="15">
        <f>V9/V14</f>
        <v>0.5669781931464174</v>
      </c>
      <c r="O9" s="15">
        <f>W9/W14</f>
        <v>0.63157894736842102</v>
      </c>
      <c r="R9" t="s">
        <v>173</v>
      </c>
      <c r="S9" t="s">
        <v>33</v>
      </c>
      <c r="T9">
        <v>213</v>
      </c>
      <c r="U9">
        <v>220</v>
      </c>
      <c r="V9">
        <v>182</v>
      </c>
      <c r="W9">
        <v>48</v>
      </c>
      <c r="X9">
        <v>663</v>
      </c>
    </row>
    <row r="10" spans="1:24" x14ac:dyDescent="0.25">
      <c r="A10" t="s">
        <v>35</v>
      </c>
      <c r="B10" s="13">
        <f>K11</f>
        <v>8.6999999999999994E-2</v>
      </c>
      <c r="C10" s="13">
        <f>L11</f>
        <v>5.2264808362369339E-2</v>
      </c>
      <c r="D10" s="13">
        <f>M11</f>
        <v>7.9113924050632917E-2</v>
      </c>
      <c r="E10" s="13">
        <f>N11</f>
        <v>0.10903426791277258</v>
      </c>
      <c r="F10" s="13">
        <f>O11</f>
        <v>0.15789473684210525</v>
      </c>
      <c r="J10" t="s">
        <v>34</v>
      </c>
      <c r="K10" s="15">
        <f>X10/X14</f>
        <v>0.19800000000000001</v>
      </c>
      <c r="L10" s="15">
        <f>T10/T14</f>
        <v>0.13937282229965156</v>
      </c>
      <c r="M10" s="15">
        <f>U10/U14</f>
        <v>0.17405063291139242</v>
      </c>
      <c r="N10" s="15">
        <f>V10/V14</f>
        <v>0.28037383177570091</v>
      </c>
      <c r="O10" s="15">
        <f>W10/W14</f>
        <v>0.17105263157894737</v>
      </c>
      <c r="S10" t="s">
        <v>34</v>
      </c>
      <c r="T10">
        <v>40</v>
      </c>
      <c r="U10">
        <v>55</v>
      </c>
      <c r="V10">
        <v>90</v>
      </c>
      <c r="W10">
        <v>13</v>
      </c>
      <c r="X10">
        <v>198</v>
      </c>
    </row>
    <row r="11" spans="1:24" x14ac:dyDescent="0.25">
      <c r="A11" t="s">
        <v>39</v>
      </c>
      <c r="B11" s="13">
        <f>K12+K13</f>
        <v>5.1999999999999998E-2</v>
      </c>
      <c r="C11" s="13">
        <f>L12+L13</f>
        <v>6.6202090592334492E-2</v>
      </c>
      <c r="D11" s="13">
        <f>M12+M13</f>
        <v>5.0632911392405063E-2</v>
      </c>
      <c r="E11" s="13">
        <f>N12+N13</f>
        <v>4.3613707165109032E-2</v>
      </c>
      <c r="F11" s="13">
        <f>O12+O13</f>
        <v>3.9473684210526314E-2</v>
      </c>
      <c r="J11" t="s">
        <v>35</v>
      </c>
      <c r="K11" s="15">
        <f>X11/X14</f>
        <v>8.6999999999999994E-2</v>
      </c>
      <c r="L11" s="15">
        <f>T11/T14</f>
        <v>5.2264808362369339E-2</v>
      </c>
      <c r="M11" s="15">
        <f>U11/U14</f>
        <v>7.9113924050632917E-2</v>
      </c>
      <c r="N11" s="15">
        <f>V11/V14</f>
        <v>0.10903426791277258</v>
      </c>
      <c r="O11" s="15">
        <f>W11/W14</f>
        <v>0.15789473684210525</v>
      </c>
      <c r="S11" t="s">
        <v>35</v>
      </c>
      <c r="T11">
        <v>15</v>
      </c>
      <c r="U11">
        <v>25</v>
      </c>
      <c r="V11">
        <v>35</v>
      </c>
      <c r="W11">
        <v>12</v>
      </c>
      <c r="X11">
        <v>87</v>
      </c>
    </row>
    <row r="12" spans="1:24" x14ac:dyDescent="0.25">
      <c r="J12" t="s">
        <v>36</v>
      </c>
      <c r="K12" s="15">
        <f>X12/X14</f>
        <v>4.2999999999999997E-2</v>
      </c>
      <c r="L12" s="15">
        <f>T12/T14</f>
        <v>5.9233449477351915E-2</v>
      </c>
      <c r="M12" s="15">
        <f>U12/U14</f>
        <v>3.7974683544303799E-2</v>
      </c>
      <c r="N12" s="15">
        <f>V12/V14</f>
        <v>3.7383177570093455E-2</v>
      </c>
      <c r="O12" s="15">
        <f>W12/W14</f>
        <v>2.6315789473684209E-2</v>
      </c>
      <c r="S12" t="s">
        <v>36</v>
      </c>
      <c r="T12">
        <v>17</v>
      </c>
      <c r="U12">
        <v>12</v>
      </c>
      <c r="V12">
        <v>12</v>
      </c>
      <c r="W12">
        <v>2</v>
      </c>
      <c r="X12">
        <v>43</v>
      </c>
    </row>
    <row r="13" spans="1:24" x14ac:dyDescent="0.25">
      <c r="J13" t="s">
        <v>37</v>
      </c>
      <c r="K13" s="15">
        <f>X13/X14</f>
        <v>8.9999999999999993E-3</v>
      </c>
      <c r="L13" s="15">
        <f>T13/T14</f>
        <v>6.9686411149825784E-3</v>
      </c>
      <c r="M13" s="15">
        <f>U13/U14</f>
        <v>1.2658227848101266E-2</v>
      </c>
      <c r="N13" s="15">
        <f>V13/V14</f>
        <v>6.2305295950155761E-3</v>
      </c>
      <c r="O13" s="15">
        <f>W13/W14</f>
        <v>1.3157894736842105E-2</v>
      </c>
      <c r="S13" t="s">
        <v>37</v>
      </c>
      <c r="T13">
        <v>2</v>
      </c>
      <c r="U13">
        <v>4</v>
      </c>
      <c r="V13">
        <v>2</v>
      </c>
      <c r="W13">
        <v>1</v>
      </c>
      <c r="X13">
        <v>9</v>
      </c>
    </row>
    <row r="14" spans="1:24" x14ac:dyDescent="0.25">
      <c r="K14" s="14"/>
      <c r="L14" s="14"/>
      <c r="M14" s="14"/>
      <c r="N14" s="14"/>
      <c r="O14" s="14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K15" s="14"/>
      <c r="L15" s="14"/>
      <c r="M15" s="14"/>
      <c r="N15" s="14"/>
      <c r="O15" s="14"/>
    </row>
    <row r="16" spans="1:24" x14ac:dyDescent="0.25">
      <c r="K16" s="14"/>
      <c r="L16" s="14"/>
      <c r="M16" s="14"/>
      <c r="N16" s="14"/>
      <c r="O16" s="14"/>
    </row>
    <row r="17" spans="1:24" x14ac:dyDescent="0.25">
      <c r="K17" s="14"/>
      <c r="L17" s="14"/>
      <c r="M17" s="14"/>
      <c r="N17" s="14"/>
      <c r="O17" s="14"/>
    </row>
    <row r="18" spans="1:24" x14ac:dyDescent="0.25">
      <c r="K18" s="14"/>
      <c r="L18" s="14"/>
      <c r="M18" s="14"/>
      <c r="N18" s="14"/>
      <c r="O18" s="14"/>
    </row>
    <row r="19" spans="1:24" x14ac:dyDescent="0.25">
      <c r="K19" s="14"/>
      <c r="L19" s="14"/>
      <c r="M19" s="14"/>
      <c r="N19" s="14"/>
      <c r="O19" s="14"/>
      <c r="R19" t="s">
        <v>174</v>
      </c>
    </row>
    <row r="20" spans="1:24" x14ac:dyDescent="0.25">
      <c r="A20" t="str">
        <f>R19</f>
        <v>Importance of government to American democracy -- Both the law and the administration of the law and government can be freely and publicly criticized by citizens. * Ideology collapsed Crosstabulation</v>
      </c>
      <c r="K20" s="14"/>
      <c r="L20" s="14"/>
      <c r="M20" s="14"/>
      <c r="N20" s="14"/>
      <c r="O20" s="14"/>
      <c r="R20" t="s">
        <v>0</v>
      </c>
    </row>
    <row r="21" spans="1:24" x14ac:dyDescent="0.25">
      <c r="K21" s="14"/>
      <c r="L21" s="14"/>
      <c r="M21" s="14"/>
      <c r="N21" s="14"/>
      <c r="O21" s="14"/>
      <c r="T21" t="s">
        <v>8</v>
      </c>
      <c r="X21" t="s">
        <v>2</v>
      </c>
    </row>
    <row r="22" spans="1:24" s="3" customFormat="1" ht="80" customHeight="1" x14ac:dyDescent="0.25">
      <c r="B22" s="10" t="s">
        <v>7</v>
      </c>
      <c r="C22" s="10" t="s">
        <v>9</v>
      </c>
      <c r="D22" s="10" t="s">
        <v>10</v>
      </c>
      <c r="E22" s="10" t="s">
        <v>51</v>
      </c>
      <c r="F22" s="10" t="s">
        <v>12</v>
      </c>
      <c r="K22" s="10" t="s">
        <v>7</v>
      </c>
      <c r="L22" s="10" t="s">
        <v>9</v>
      </c>
      <c r="M22" s="10" t="s">
        <v>10</v>
      </c>
      <c r="N22" s="10" t="s">
        <v>11</v>
      </c>
      <c r="O22" s="10" t="s">
        <v>12</v>
      </c>
      <c r="T22" s="3" t="s">
        <v>9</v>
      </c>
      <c r="U22" s="3" t="s">
        <v>10</v>
      </c>
      <c r="V22" s="3" t="s">
        <v>11</v>
      </c>
      <c r="W22" s="3" t="s">
        <v>12</v>
      </c>
    </row>
    <row r="23" spans="1:24" x14ac:dyDescent="0.25">
      <c r="A23" t="s">
        <v>38</v>
      </c>
      <c r="B23" s="13">
        <f>K23+K24</f>
        <v>0.86113886113886107</v>
      </c>
      <c r="C23" s="13">
        <f>L23+L24</f>
        <v>0.94140625</v>
      </c>
      <c r="D23" s="13">
        <f>M23+M24</f>
        <v>0.86363636363636354</v>
      </c>
      <c r="E23" s="13">
        <f>N23+N24</f>
        <v>0.85269121813031168</v>
      </c>
      <c r="F23" s="13">
        <f>O23+O24</f>
        <v>0.6428571428571429</v>
      </c>
      <c r="J23" t="s">
        <v>33</v>
      </c>
      <c r="K23" s="15">
        <f>X23/X28</f>
        <v>0.6633366633366633</v>
      </c>
      <c r="L23" s="15">
        <f>T23/T28</f>
        <v>0.84375</v>
      </c>
      <c r="M23" s="15">
        <f>U23/U28</f>
        <v>0.63311688311688308</v>
      </c>
      <c r="N23" s="15">
        <f>V23/V28</f>
        <v>0.60623229461756378</v>
      </c>
      <c r="O23" s="15">
        <f>W23/W28</f>
        <v>0.4642857142857143</v>
      </c>
      <c r="R23" t="s">
        <v>173</v>
      </c>
      <c r="S23" t="s">
        <v>33</v>
      </c>
      <c r="T23">
        <v>216</v>
      </c>
      <c r="U23">
        <v>195</v>
      </c>
      <c r="V23">
        <v>214</v>
      </c>
      <c r="W23">
        <v>39</v>
      </c>
      <c r="X23">
        <v>664</v>
      </c>
    </row>
    <row r="24" spans="1:24" x14ac:dyDescent="0.25">
      <c r="A24" t="s">
        <v>35</v>
      </c>
      <c r="B24" s="13">
        <f>K25</f>
        <v>8.6913086913086912E-2</v>
      </c>
      <c r="C24" s="13">
        <f>L25</f>
        <v>2.34375E-2</v>
      </c>
      <c r="D24" s="13">
        <f>M25</f>
        <v>9.4155844155844159E-2</v>
      </c>
      <c r="E24" s="13">
        <f>N25</f>
        <v>9.9150141643059492E-2</v>
      </c>
      <c r="F24" s="13">
        <f>O25</f>
        <v>0.20238095238095238</v>
      </c>
      <c r="J24" t="s">
        <v>34</v>
      </c>
      <c r="K24" s="15">
        <f>X24/X28</f>
        <v>0.19780219780219779</v>
      </c>
      <c r="L24" s="15">
        <f>T24/T28</f>
        <v>9.765625E-2</v>
      </c>
      <c r="M24" s="15">
        <f>U24/U28</f>
        <v>0.23051948051948051</v>
      </c>
      <c r="N24" s="15">
        <f>V24/V28</f>
        <v>0.24645892351274787</v>
      </c>
      <c r="O24" s="15">
        <f>W24/W28</f>
        <v>0.17857142857142858</v>
      </c>
      <c r="S24" t="s">
        <v>34</v>
      </c>
      <c r="T24">
        <v>25</v>
      </c>
      <c r="U24">
        <v>71</v>
      </c>
      <c r="V24">
        <v>87</v>
      </c>
      <c r="W24">
        <v>15</v>
      </c>
      <c r="X24">
        <v>198</v>
      </c>
    </row>
    <row r="25" spans="1:24" x14ac:dyDescent="0.25">
      <c r="A25" t="s">
        <v>39</v>
      </c>
      <c r="B25" s="13">
        <f>K26+K27</f>
        <v>5.1948051948051951E-2</v>
      </c>
      <c r="C25" s="13">
        <f>L26+L27</f>
        <v>3.515625E-2</v>
      </c>
      <c r="D25" s="13">
        <f>M26+M27</f>
        <v>4.2207792207792208E-2</v>
      </c>
      <c r="E25" s="13">
        <f>N26+N27</f>
        <v>4.8158640226628892E-2</v>
      </c>
      <c r="F25" s="13">
        <f>O26+O27</f>
        <v>0.15476190476190477</v>
      </c>
      <c r="J25" t="s">
        <v>35</v>
      </c>
      <c r="K25" s="15">
        <f>X25/X28</f>
        <v>8.6913086913086912E-2</v>
      </c>
      <c r="L25" s="15">
        <f>T25/T28</f>
        <v>2.34375E-2</v>
      </c>
      <c r="M25" s="15">
        <f>U25/U28</f>
        <v>9.4155844155844159E-2</v>
      </c>
      <c r="N25" s="15">
        <f>V25/V28</f>
        <v>9.9150141643059492E-2</v>
      </c>
      <c r="O25" s="15">
        <f>W25/W28</f>
        <v>0.20238095238095238</v>
      </c>
      <c r="S25" t="s">
        <v>35</v>
      </c>
      <c r="T25">
        <v>6</v>
      </c>
      <c r="U25">
        <v>29</v>
      </c>
      <c r="V25">
        <v>35</v>
      </c>
      <c r="W25">
        <v>17</v>
      </c>
      <c r="X25">
        <v>87</v>
      </c>
    </row>
    <row r="26" spans="1:24" x14ac:dyDescent="0.25">
      <c r="B26" s="14"/>
      <c r="C26" s="14"/>
      <c r="D26" s="14"/>
      <c r="E26" s="14"/>
      <c r="F26" s="14"/>
      <c r="J26" t="s">
        <v>36</v>
      </c>
      <c r="K26" s="15">
        <f>X26/X28</f>
        <v>4.3956043956043959E-2</v>
      </c>
      <c r="L26" s="15">
        <f>T26/T28</f>
        <v>1.953125E-2</v>
      </c>
      <c r="M26" s="15">
        <f>U26/U28</f>
        <v>3.2467532467532464E-2</v>
      </c>
      <c r="N26" s="15">
        <f>V26/V28</f>
        <v>4.8158640226628892E-2</v>
      </c>
      <c r="O26" s="15">
        <f>W26/W28</f>
        <v>0.14285714285714285</v>
      </c>
      <c r="S26" t="s">
        <v>36</v>
      </c>
      <c r="T26">
        <v>5</v>
      </c>
      <c r="U26">
        <v>10</v>
      </c>
      <c r="V26">
        <v>17</v>
      </c>
      <c r="W26">
        <v>12</v>
      </c>
      <c r="X26">
        <v>44</v>
      </c>
    </row>
    <row r="27" spans="1:24" x14ac:dyDescent="0.25">
      <c r="J27" t="s">
        <v>37</v>
      </c>
      <c r="K27" s="15">
        <f>X27/X28</f>
        <v>7.992007992007992E-3</v>
      </c>
      <c r="L27" s="15">
        <f>T27/T28</f>
        <v>1.5625E-2</v>
      </c>
      <c r="M27" s="15">
        <f>U27/U28</f>
        <v>9.74025974025974E-3</v>
      </c>
      <c r="N27" s="15">
        <f>V27/V28</f>
        <v>0</v>
      </c>
      <c r="O27" s="15">
        <f>W27/W28</f>
        <v>1.1904761904761904E-2</v>
      </c>
      <c r="S27" t="s">
        <v>37</v>
      </c>
      <c r="T27">
        <v>4</v>
      </c>
      <c r="U27">
        <v>3</v>
      </c>
      <c r="V27">
        <v>0</v>
      </c>
      <c r="W27">
        <v>1</v>
      </c>
      <c r="X27">
        <v>8</v>
      </c>
    </row>
    <row r="28" spans="1:24" x14ac:dyDescent="0.25">
      <c r="K28" s="14"/>
      <c r="L28" s="14"/>
      <c r="M28" s="14"/>
      <c r="N28" s="14"/>
      <c r="O28" s="14"/>
      <c r="R28" t="s">
        <v>2</v>
      </c>
      <c r="T28">
        <v>256</v>
      </c>
      <c r="U28">
        <v>308</v>
      </c>
      <c r="V28">
        <v>353</v>
      </c>
      <c r="W28">
        <v>84</v>
      </c>
      <c r="X28">
        <v>1001</v>
      </c>
    </row>
    <row r="29" spans="1:24" x14ac:dyDescent="0.25">
      <c r="K29" s="14"/>
      <c r="L29" s="14"/>
      <c r="M29" s="14"/>
      <c r="N29" s="14"/>
      <c r="O29" s="14"/>
    </row>
    <row r="30" spans="1:24" x14ac:dyDescent="0.25">
      <c r="K30" s="14"/>
      <c r="L30" s="14"/>
      <c r="M30" s="14"/>
      <c r="N30" s="14"/>
      <c r="O30" s="14"/>
    </row>
    <row r="31" spans="1:24" x14ac:dyDescent="0.25">
      <c r="K31" s="14"/>
      <c r="L31" s="14"/>
      <c r="M31" s="14"/>
      <c r="N31" s="14"/>
      <c r="O31" s="14"/>
    </row>
    <row r="32" spans="1:24" x14ac:dyDescent="0.25">
      <c r="K32" s="14"/>
      <c r="L32" s="14"/>
      <c r="M32" s="14"/>
      <c r="N32" s="14"/>
      <c r="O32" s="14"/>
    </row>
    <row r="33" spans="1:23" x14ac:dyDescent="0.25">
      <c r="K33" s="14"/>
      <c r="L33" s="14"/>
      <c r="M33" s="14"/>
      <c r="N33" s="14"/>
      <c r="O33" s="14"/>
    </row>
    <row r="34" spans="1:23" x14ac:dyDescent="0.25">
      <c r="K34" s="14"/>
      <c r="L34" s="14"/>
      <c r="M34" s="14"/>
      <c r="N34" s="14"/>
      <c r="O34" s="14"/>
      <c r="R34" t="s">
        <v>175</v>
      </c>
    </row>
    <row r="35" spans="1:23" x14ac:dyDescent="0.25">
      <c r="A35" t="str">
        <f>R34</f>
        <v>Importance of government to American democracy -- Both the law and the administration of the law and government can be freely and publicly criticized by citizens. * Race &amp; Ethnicity Combined Crosstabulation</v>
      </c>
      <c r="K35" s="14"/>
      <c r="L35" s="14"/>
      <c r="M35" s="14"/>
      <c r="N35" s="14"/>
      <c r="O35" s="14"/>
      <c r="R35" t="s">
        <v>0</v>
      </c>
    </row>
    <row r="36" spans="1:23" x14ac:dyDescent="0.25">
      <c r="K36" s="14"/>
      <c r="L36" s="14"/>
      <c r="M36" s="14"/>
      <c r="N36" s="14"/>
      <c r="O36" s="14"/>
      <c r="T36" t="s">
        <v>13</v>
      </c>
      <c r="W36" t="s">
        <v>2</v>
      </c>
    </row>
    <row r="37" spans="1:23" s="3" customFormat="1" ht="80" customHeight="1" x14ac:dyDescent="0.25">
      <c r="B37" s="3" t="s">
        <v>7</v>
      </c>
      <c r="C37" s="3" t="s">
        <v>14</v>
      </c>
      <c r="D37" s="3" t="s">
        <v>15</v>
      </c>
      <c r="E37" s="3" t="s">
        <v>50</v>
      </c>
      <c r="K37" s="10" t="s">
        <v>7</v>
      </c>
      <c r="L37" s="10" t="s">
        <v>14</v>
      </c>
      <c r="M37" s="10" t="s">
        <v>15</v>
      </c>
      <c r="N37" s="10" t="s">
        <v>50</v>
      </c>
      <c r="O37" s="10"/>
      <c r="T37" s="3" t="s">
        <v>14</v>
      </c>
      <c r="U37" s="3" t="s">
        <v>15</v>
      </c>
      <c r="V37" s="3" t="s">
        <v>59</v>
      </c>
    </row>
    <row r="38" spans="1:23" x14ac:dyDescent="0.25">
      <c r="A38" t="s">
        <v>38</v>
      </c>
      <c r="B38" s="13">
        <f>K38+K39</f>
        <v>0.86099999999999999</v>
      </c>
      <c r="C38" s="13">
        <f>L38+L39</f>
        <v>0.88109756097560976</v>
      </c>
      <c r="D38" s="13">
        <f>M38+M39</f>
        <v>0.79999999999999993</v>
      </c>
      <c r="E38" s="13">
        <f>N38+N39</f>
        <v>0.85820895522388063</v>
      </c>
      <c r="F38" s="2"/>
      <c r="J38" t="s">
        <v>33</v>
      </c>
      <c r="K38" s="15">
        <f>W38/W43</f>
        <v>0.66300000000000003</v>
      </c>
      <c r="L38" s="15">
        <f>T38/T43</f>
        <v>0.67073170731707321</v>
      </c>
      <c r="M38" s="15">
        <f>U38/U43</f>
        <v>0.6333333333333333</v>
      </c>
      <c r="N38" s="15">
        <f>V38/V43</f>
        <v>0.67164179104477617</v>
      </c>
      <c r="O38" s="15"/>
      <c r="R38" t="s">
        <v>173</v>
      </c>
      <c r="S38" t="s">
        <v>33</v>
      </c>
      <c r="T38">
        <v>440</v>
      </c>
      <c r="U38">
        <v>133</v>
      </c>
      <c r="V38">
        <v>90</v>
      </c>
      <c r="W38">
        <v>663</v>
      </c>
    </row>
    <row r="39" spans="1:23" x14ac:dyDescent="0.25">
      <c r="A39" t="s">
        <v>35</v>
      </c>
      <c r="B39" s="13">
        <f>K40</f>
        <v>8.6999999999999994E-2</v>
      </c>
      <c r="C39" s="13">
        <f>L40</f>
        <v>7.774390243902439E-2</v>
      </c>
      <c r="D39" s="13">
        <f>M40</f>
        <v>0.12380952380952381</v>
      </c>
      <c r="E39" s="13">
        <f>N40</f>
        <v>7.4626865671641784E-2</v>
      </c>
      <c r="F39" s="2"/>
      <c r="J39" t="s">
        <v>34</v>
      </c>
      <c r="K39" s="15">
        <f>W39/W43</f>
        <v>0.19800000000000001</v>
      </c>
      <c r="L39" s="15">
        <f>T39/T43</f>
        <v>0.21036585365853658</v>
      </c>
      <c r="M39" s="15">
        <f>U39/U43</f>
        <v>0.16666666666666666</v>
      </c>
      <c r="N39" s="15">
        <f>V39/V43</f>
        <v>0.18656716417910449</v>
      </c>
      <c r="O39" s="15"/>
      <c r="S39" t="s">
        <v>34</v>
      </c>
      <c r="T39">
        <v>138</v>
      </c>
      <c r="U39">
        <v>35</v>
      </c>
      <c r="V39">
        <v>25</v>
      </c>
      <c r="W39">
        <v>198</v>
      </c>
    </row>
    <row r="40" spans="1:23" x14ac:dyDescent="0.25">
      <c r="A40" t="s">
        <v>39</v>
      </c>
      <c r="B40" s="13">
        <f>K41+K42</f>
        <v>5.1999999999999998E-2</v>
      </c>
      <c r="C40" s="13">
        <f>L41+L42</f>
        <v>4.1158536585365856E-2</v>
      </c>
      <c r="D40" s="13">
        <f>M41+M42</f>
        <v>7.6190476190476183E-2</v>
      </c>
      <c r="E40" s="13">
        <f>N41+N42</f>
        <v>6.7164179104477612E-2</v>
      </c>
      <c r="F40" s="2"/>
      <c r="J40" t="s">
        <v>35</v>
      </c>
      <c r="K40" s="15">
        <f>W40/W43</f>
        <v>8.6999999999999994E-2</v>
      </c>
      <c r="L40" s="15">
        <f>T40/T43</f>
        <v>7.774390243902439E-2</v>
      </c>
      <c r="M40" s="15">
        <f>U40/U43</f>
        <v>0.12380952380952381</v>
      </c>
      <c r="N40" s="15">
        <f>V40/V43</f>
        <v>7.4626865671641784E-2</v>
      </c>
      <c r="O40" s="15"/>
      <c r="S40" t="s">
        <v>35</v>
      </c>
      <c r="T40">
        <v>51</v>
      </c>
      <c r="U40">
        <v>26</v>
      </c>
      <c r="V40">
        <v>10</v>
      </c>
      <c r="W40">
        <v>87</v>
      </c>
    </row>
    <row r="41" spans="1:23" x14ac:dyDescent="0.25">
      <c r="J41" t="s">
        <v>36</v>
      </c>
      <c r="K41" s="15">
        <f>W41/W43</f>
        <v>4.3999999999999997E-2</v>
      </c>
      <c r="L41" s="15">
        <f>T41/T43</f>
        <v>3.048780487804878E-2</v>
      </c>
      <c r="M41" s="15">
        <f>U41/U43</f>
        <v>7.1428571428571425E-2</v>
      </c>
      <c r="N41" s="15">
        <f>V41/V43</f>
        <v>6.7164179104477612E-2</v>
      </c>
      <c r="O41" s="15"/>
      <c r="S41" t="s">
        <v>36</v>
      </c>
      <c r="T41">
        <v>20</v>
      </c>
      <c r="U41">
        <v>15</v>
      </c>
      <c r="V41">
        <v>9</v>
      </c>
      <c r="W41">
        <v>44</v>
      </c>
    </row>
    <row r="42" spans="1:23" x14ac:dyDescent="0.25">
      <c r="J42" t="s">
        <v>37</v>
      </c>
      <c r="K42" s="15">
        <f>W42/W43</f>
        <v>8.0000000000000002E-3</v>
      </c>
      <c r="L42" s="15">
        <f>T42/T43</f>
        <v>1.0670731707317074E-2</v>
      </c>
      <c r="M42" s="15">
        <f>U42/U43</f>
        <v>4.7619047619047623E-3</v>
      </c>
      <c r="N42" s="15">
        <f>V42/V43</f>
        <v>0</v>
      </c>
      <c r="O42" s="15"/>
      <c r="S42" t="s">
        <v>37</v>
      </c>
      <c r="T42">
        <v>7</v>
      </c>
      <c r="U42">
        <v>1</v>
      </c>
      <c r="V42">
        <v>0</v>
      </c>
      <c r="W42">
        <v>8</v>
      </c>
    </row>
    <row r="43" spans="1:23" x14ac:dyDescent="0.25">
      <c r="K43" s="14"/>
      <c r="L43" s="14"/>
      <c r="M43" s="14"/>
      <c r="N43" s="14"/>
      <c r="O43" s="14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K44" s="14"/>
      <c r="L44" s="14"/>
      <c r="M44" s="14"/>
      <c r="N44" s="14"/>
      <c r="O44" s="14"/>
    </row>
    <row r="45" spans="1:23" x14ac:dyDescent="0.25">
      <c r="K45" s="14"/>
      <c r="L45" s="14"/>
      <c r="M45" s="14"/>
      <c r="N45" s="14"/>
      <c r="O45" s="14"/>
    </row>
    <row r="46" spans="1:23" x14ac:dyDescent="0.25">
      <c r="K46" s="14"/>
      <c r="L46" s="14"/>
      <c r="M46" s="14"/>
      <c r="N46" s="14"/>
      <c r="O46" s="14"/>
    </row>
    <row r="47" spans="1:23" x14ac:dyDescent="0.25">
      <c r="K47" s="14"/>
      <c r="L47" s="14"/>
      <c r="M47" s="14"/>
      <c r="N47" s="14"/>
      <c r="O47" s="14"/>
    </row>
    <row r="48" spans="1:23" x14ac:dyDescent="0.25">
      <c r="K48" s="14"/>
      <c r="L48" s="14"/>
      <c r="M48" s="14"/>
      <c r="N48" s="14"/>
      <c r="O48" s="14"/>
    </row>
    <row r="49" spans="1:22" x14ac:dyDescent="0.25">
      <c r="K49" s="14"/>
      <c r="L49" s="14"/>
      <c r="M49" s="14"/>
      <c r="N49" s="14"/>
      <c r="O49" s="14"/>
      <c r="R49" t="s">
        <v>225</v>
      </c>
    </row>
    <row r="50" spans="1:22" x14ac:dyDescent="0.25">
      <c r="A50" t="str">
        <f>R49</f>
        <v>Importance of government to American democracy -- Both the law and the administration of the law and government can be freely and publicly criticized by citizens. * Gender Crosstabulation</v>
      </c>
      <c r="K50" s="14"/>
      <c r="L50" s="14"/>
      <c r="M50" s="14"/>
      <c r="N50" s="14"/>
      <c r="O50" s="14"/>
      <c r="R50" t="s">
        <v>0</v>
      </c>
    </row>
    <row r="51" spans="1:22" x14ac:dyDescent="0.25">
      <c r="K51" s="14"/>
      <c r="L51" s="14"/>
      <c r="M51" s="14"/>
      <c r="N51" s="14"/>
      <c r="O51" s="14"/>
      <c r="T51" t="s">
        <v>217</v>
      </c>
      <c r="V51" t="s">
        <v>2</v>
      </c>
    </row>
    <row r="52" spans="1:22" s="3" customFormat="1" ht="80" customHeight="1" x14ac:dyDescent="0.25">
      <c r="B52" s="10" t="s">
        <v>7</v>
      </c>
      <c r="C52" s="10" t="s">
        <v>218</v>
      </c>
      <c r="D52" s="10" t="s">
        <v>219</v>
      </c>
      <c r="K52" s="10" t="s">
        <v>7</v>
      </c>
      <c r="L52" s="10" t="s">
        <v>218</v>
      </c>
      <c r="M52" s="10" t="s">
        <v>219</v>
      </c>
      <c r="N52" s="10"/>
      <c r="O52" s="10"/>
      <c r="T52" s="3" t="s">
        <v>218</v>
      </c>
      <c r="U52" s="3" t="s">
        <v>219</v>
      </c>
    </row>
    <row r="53" spans="1:22" x14ac:dyDescent="0.25">
      <c r="A53" t="s">
        <v>38</v>
      </c>
      <c r="B53" s="13">
        <f>K53+K54</f>
        <v>0.86186186186186187</v>
      </c>
      <c r="C53" s="13">
        <f>L53+L54</f>
        <v>0.87447698744769875</v>
      </c>
      <c r="D53" s="13">
        <f>M53+M54</f>
        <v>0.85028790786948183</v>
      </c>
      <c r="E53" s="2"/>
      <c r="F53" s="2"/>
      <c r="J53" t="s">
        <v>33</v>
      </c>
      <c r="K53" s="15">
        <f>V53/V58</f>
        <v>0.66366366366366369</v>
      </c>
      <c r="L53" s="15">
        <f>T53/T58</f>
        <v>0.66736401673640167</v>
      </c>
      <c r="M53" s="15">
        <f>U53/U58</f>
        <v>0.66026871401151632</v>
      </c>
      <c r="N53" s="15"/>
      <c r="O53" s="15"/>
      <c r="R53" t="s">
        <v>173</v>
      </c>
      <c r="S53" t="s">
        <v>33</v>
      </c>
      <c r="T53">
        <v>319</v>
      </c>
      <c r="U53">
        <v>344</v>
      </c>
      <c r="V53">
        <v>663</v>
      </c>
    </row>
    <row r="54" spans="1:22" x14ac:dyDescent="0.25">
      <c r="A54" t="s">
        <v>35</v>
      </c>
      <c r="B54" s="13">
        <f>K55</f>
        <v>8.7087087087087081E-2</v>
      </c>
      <c r="C54" s="13">
        <f>L55</f>
        <v>7.9497907949790794E-2</v>
      </c>
      <c r="D54" s="13">
        <f>M55</f>
        <v>9.4049904030710174E-2</v>
      </c>
      <c r="E54" s="2"/>
      <c r="F54" s="2"/>
      <c r="J54" t="s">
        <v>34</v>
      </c>
      <c r="K54" s="15">
        <f>V54/V58</f>
        <v>0.1981981981981982</v>
      </c>
      <c r="L54" s="15">
        <f>T54/T58</f>
        <v>0.20711297071129708</v>
      </c>
      <c r="M54" s="15">
        <f>U54/U58</f>
        <v>0.19001919385796545</v>
      </c>
      <c r="N54" s="15"/>
      <c r="O54" s="15"/>
      <c r="S54" t="s">
        <v>34</v>
      </c>
      <c r="T54">
        <v>99</v>
      </c>
      <c r="U54">
        <v>99</v>
      </c>
      <c r="V54">
        <v>198</v>
      </c>
    </row>
    <row r="55" spans="1:22" x14ac:dyDescent="0.25">
      <c r="A55" t="s">
        <v>39</v>
      </c>
      <c r="B55" s="13">
        <f>K56+K57</f>
        <v>5.1051051051051052E-2</v>
      </c>
      <c r="C55" s="13">
        <f>L56+L57</f>
        <v>4.6025104602510462E-2</v>
      </c>
      <c r="D55" s="13">
        <f>M56+M57</f>
        <v>5.5662188099808059E-2</v>
      </c>
      <c r="E55" s="2"/>
      <c r="F55" s="2"/>
      <c r="J55" t="s">
        <v>35</v>
      </c>
      <c r="K55" s="15">
        <f>V55/V58</f>
        <v>8.7087087087087081E-2</v>
      </c>
      <c r="L55" s="15">
        <f>T55/T58</f>
        <v>7.9497907949790794E-2</v>
      </c>
      <c r="M55" s="15">
        <f>U55/U58</f>
        <v>9.4049904030710174E-2</v>
      </c>
      <c r="N55" s="15"/>
      <c r="O55" s="15"/>
      <c r="S55" t="s">
        <v>35</v>
      </c>
      <c r="T55">
        <v>38</v>
      </c>
      <c r="U55">
        <v>49</v>
      </c>
      <c r="V55">
        <v>87</v>
      </c>
    </row>
    <row r="56" spans="1:22" x14ac:dyDescent="0.25">
      <c r="J56" t="s">
        <v>36</v>
      </c>
      <c r="K56" s="15">
        <f>V56/V58</f>
        <v>4.3043043043043044E-2</v>
      </c>
      <c r="L56" s="15">
        <f>T56/T58</f>
        <v>3.7656903765690378E-2</v>
      </c>
      <c r="M56" s="15">
        <f>U56/U58</f>
        <v>4.7984644913627639E-2</v>
      </c>
      <c r="N56" s="15"/>
      <c r="O56" s="15"/>
      <c r="S56" t="s">
        <v>36</v>
      </c>
      <c r="T56">
        <v>18</v>
      </c>
      <c r="U56">
        <v>25</v>
      </c>
      <c r="V56">
        <v>43</v>
      </c>
    </row>
    <row r="57" spans="1:22" x14ac:dyDescent="0.25">
      <c r="J57" t="s">
        <v>37</v>
      </c>
      <c r="K57" s="15">
        <f>V57/V58</f>
        <v>8.0080080080080079E-3</v>
      </c>
      <c r="L57" s="15">
        <f>T57/T58</f>
        <v>8.368200836820083E-3</v>
      </c>
      <c r="M57" s="15">
        <f>U57/U58</f>
        <v>7.677543186180422E-3</v>
      </c>
      <c r="N57" s="15"/>
      <c r="O57" s="15"/>
      <c r="S57" t="s">
        <v>37</v>
      </c>
      <c r="T57">
        <v>4</v>
      </c>
      <c r="U57">
        <v>4</v>
      </c>
      <c r="V57">
        <v>8</v>
      </c>
    </row>
    <row r="58" spans="1:22" x14ac:dyDescent="0.25">
      <c r="K58" s="14"/>
      <c r="L58" s="14"/>
      <c r="M58" s="14"/>
      <c r="N58" s="14"/>
      <c r="O58" s="14"/>
      <c r="R58" t="s">
        <v>2</v>
      </c>
      <c r="T58">
        <v>478</v>
      </c>
      <c r="U58">
        <v>521</v>
      </c>
      <c r="V58">
        <v>999</v>
      </c>
    </row>
    <row r="59" spans="1:22" x14ac:dyDescent="0.25">
      <c r="K59" s="14"/>
      <c r="L59" s="14"/>
      <c r="M59" s="14"/>
      <c r="N59" s="14"/>
      <c r="O59" s="14"/>
    </row>
    <row r="60" spans="1:22" x14ac:dyDescent="0.25">
      <c r="K60" s="14"/>
      <c r="L60" s="14"/>
      <c r="M60" s="14"/>
      <c r="N60" s="14"/>
      <c r="O60" s="14"/>
    </row>
    <row r="61" spans="1:22" x14ac:dyDescent="0.25">
      <c r="K61" s="14"/>
      <c r="L61" s="14"/>
      <c r="M61" s="14"/>
      <c r="N61" s="14"/>
      <c r="O61" s="14"/>
    </row>
    <row r="62" spans="1:22" x14ac:dyDescent="0.25">
      <c r="K62" s="14"/>
      <c r="L62" s="14"/>
      <c r="M62" s="14"/>
      <c r="N62" s="14"/>
      <c r="O62" s="14"/>
    </row>
    <row r="63" spans="1:22" x14ac:dyDescent="0.25">
      <c r="K63" s="14"/>
      <c r="L63" s="14"/>
      <c r="M63" s="14"/>
      <c r="N63" s="14"/>
      <c r="O63" s="14"/>
    </row>
    <row r="64" spans="1:22" x14ac:dyDescent="0.25">
      <c r="K64" s="14"/>
      <c r="L64" s="14"/>
      <c r="M64" s="14"/>
      <c r="N64" s="14"/>
      <c r="O64" s="14"/>
      <c r="R64" t="s">
        <v>176</v>
      </c>
    </row>
    <row r="65" spans="1:24" x14ac:dyDescent="0.25">
      <c r="A65" t="str">
        <f>R64</f>
        <v>Importance of government to American democracy -- Both the law and the administration of the law and government can be freely and publicly criticized by citizens. * Education Collapsed Crosstabulation</v>
      </c>
      <c r="K65" s="14"/>
      <c r="L65" s="14"/>
      <c r="M65" s="14"/>
      <c r="N65" s="14"/>
      <c r="O65" s="14"/>
      <c r="R65" t="s">
        <v>0</v>
      </c>
    </row>
    <row r="66" spans="1:24" x14ac:dyDescent="0.25">
      <c r="K66" s="14"/>
      <c r="L66" s="14"/>
      <c r="M66" s="14"/>
      <c r="N66" s="14"/>
      <c r="O66" s="14"/>
      <c r="T66" t="s">
        <v>16</v>
      </c>
      <c r="W66" t="s">
        <v>2</v>
      </c>
      <c r="X66" t="s">
        <v>2</v>
      </c>
    </row>
    <row r="67" spans="1:24" s="3" customFormat="1" ht="60" x14ac:dyDescent="0.25">
      <c r="B67" s="10" t="s">
        <v>7</v>
      </c>
      <c r="C67" s="10" t="s">
        <v>17</v>
      </c>
      <c r="D67" s="10" t="s">
        <v>18</v>
      </c>
      <c r="E67" s="10" t="s">
        <v>19</v>
      </c>
      <c r="K67" s="10" t="s">
        <v>7</v>
      </c>
      <c r="L67" s="10" t="s">
        <v>17</v>
      </c>
      <c r="M67" s="10" t="s">
        <v>18</v>
      </c>
      <c r="N67" s="10" t="s">
        <v>19</v>
      </c>
      <c r="O67" s="10"/>
      <c r="T67" s="3" t="s">
        <v>17</v>
      </c>
      <c r="U67" s="3" t="s">
        <v>18</v>
      </c>
      <c r="V67" s="3" t="s">
        <v>19</v>
      </c>
    </row>
    <row r="68" spans="1:24" x14ac:dyDescent="0.25">
      <c r="A68" t="s">
        <v>38</v>
      </c>
      <c r="B68" s="13">
        <f>K68+K69</f>
        <v>0.86186186186186187</v>
      </c>
      <c r="C68" s="13">
        <f>L68+L69</f>
        <v>0.78670360110803317</v>
      </c>
      <c r="D68" s="13">
        <f>M68+M69</f>
        <v>0.8612903225806452</v>
      </c>
      <c r="E68" s="13">
        <f>N68+N69</f>
        <v>0.94512195121951215</v>
      </c>
      <c r="J68" t="s">
        <v>33</v>
      </c>
      <c r="K68" s="15">
        <f>W68/W73</f>
        <v>0.66366366366366369</v>
      </c>
      <c r="L68" s="15">
        <f>T68/T73</f>
        <v>0.56232686980609414</v>
      </c>
      <c r="M68" s="15">
        <f>U68/U73</f>
        <v>0.67419354838709677</v>
      </c>
      <c r="N68" s="15">
        <f>V68/V73</f>
        <v>0.7652439024390244</v>
      </c>
      <c r="O68" s="15"/>
      <c r="R68" t="s">
        <v>173</v>
      </c>
      <c r="S68" t="s">
        <v>33</v>
      </c>
      <c r="T68">
        <v>203</v>
      </c>
      <c r="U68">
        <v>209</v>
      </c>
      <c r="V68">
        <v>251</v>
      </c>
      <c r="W68">
        <v>663</v>
      </c>
      <c r="X68">
        <v>744</v>
      </c>
    </row>
    <row r="69" spans="1:24" x14ac:dyDescent="0.25">
      <c r="A69" t="s">
        <v>35</v>
      </c>
      <c r="B69" s="13">
        <f>K70</f>
        <v>8.7087087087087081E-2</v>
      </c>
      <c r="C69" s="13">
        <f>L70</f>
        <v>0.14127423822714683</v>
      </c>
      <c r="D69" s="13">
        <f>M70</f>
        <v>7.7419354838709681E-2</v>
      </c>
      <c r="E69" s="13">
        <f>N70</f>
        <v>3.6585365853658534E-2</v>
      </c>
      <c r="J69" t="s">
        <v>34</v>
      </c>
      <c r="K69" s="15">
        <f>W69/W73</f>
        <v>0.1981981981981982</v>
      </c>
      <c r="L69" s="15">
        <f>T69/T73</f>
        <v>0.22437673130193905</v>
      </c>
      <c r="M69" s="15">
        <f>U69/U73</f>
        <v>0.18709677419354839</v>
      </c>
      <c r="N69" s="15">
        <f>V69/V73</f>
        <v>0.1798780487804878</v>
      </c>
      <c r="O69" s="15"/>
      <c r="S69" t="s">
        <v>34</v>
      </c>
      <c r="T69">
        <v>81</v>
      </c>
      <c r="U69">
        <v>58</v>
      </c>
      <c r="V69">
        <v>59</v>
      </c>
      <c r="W69">
        <v>198</v>
      </c>
      <c r="X69">
        <v>144</v>
      </c>
    </row>
    <row r="70" spans="1:24" x14ac:dyDescent="0.25">
      <c r="A70" t="s">
        <v>39</v>
      </c>
      <c r="B70" s="13">
        <f>K71+K72</f>
        <v>5.1051051051051052E-2</v>
      </c>
      <c r="C70" s="13">
        <f>L71+L72</f>
        <v>7.2022160664819951E-2</v>
      </c>
      <c r="D70" s="13">
        <f>M71+M72</f>
        <v>6.1290322580645165E-2</v>
      </c>
      <c r="E70" s="13">
        <f>N71+N72</f>
        <v>1.8292682926829267E-2</v>
      </c>
      <c r="J70" t="s">
        <v>35</v>
      </c>
      <c r="K70" s="15">
        <f>W70/W73</f>
        <v>8.7087087087087081E-2</v>
      </c>
      <c r="L70" s="15">
        <f>T70/T73</f>
        <v>0.14127423822714683</v>
      </c>
      <c r="M70" s="15">
        <f>U70/U73</f>
        <v>7.7419354838709681E-2</v>
      </c>
      <c r="N70" s="15">
        <f>V70/V73</f>
        <v>3.6585365853658534E-2</v>
      </c>
      <c r="O70" s="15"/>
      <c r="S70" t="s">
        <v>35</v>
      </c>
      <c r="T70">
        <v>51</v>
      </c>
      <c r="U70">
        <v>24</v>
      </c>
      <c r="V70">
        <v>12</v>
      </c>
      <c r="W70">
        <v>87</v>
      </c>
      <c r="X70">
        <v>85</v>
      </c>
    </row>
    <row r="71" spans="1:24" x14ac:dyDescent="0.25">
      <c r="J71" t="s">
        <v>36</v>
      </c>
      <c r="K71" s="15">
        <f>W71/W73</f>
        <v>4.3043043043043044E-2</v>
      </c>
      <c r="L71" s="15">
        <f>T71/T73</f>
        <v>6.0941828254847646E-2</v>
      </c>
      <c r="M71" s="15">
        <f>U71/U73</f>
        <v>5.1612903225806452E-2</v>
      </c>
      <c r="N71" s="15">
        <f>V71/V73</f>
        <v>1.524390243902439E-2</v>
      </c>
      <c r="O71" s="15"/>
      <c r="S71" t="s">
        <v>36</v>
      </c>
      <c r="T71">
        <v>22</v>
      </c>
      <c r="U71">
        <v>16</v>
      </c>
      <c r="V71">
        <v>5</v>
      </c>
      <c r="W71">
        <v>43</v>
      </c>
      <c r="X71">
        <v>21</v>
      </c>
    </row>
    <row r="72" spans="1:24" x14ac:dyDescent="0.25">
      <c r="J72" t="s">
        <v>37</v>
      </c>
      <c r="K72" s="15">
        <f>W72/W73</f>
        <v>8.0080080080080079E-3</v>
      </c>
      <c r="L72" s="15">
        <f>T72/T73</f>
        <v>1.1080332409972299E-2</v>
      </c>
      <c r="M72" s="15">
        <f>U72/U73</f>
        <v>9.6774193548387101E-3</v>
      </c>
      <c r="N72" s="15">
        <f>V72/V73</f>
        <v>3.0487804878048782E-3</v>
      </c>
      <c r="O72" s="15"/>
      <c r="S72" t="s">
        <v>37</v>
      </c>
      <c r="T72">
        <v>4</v>
      </c>
      <c r="U72">
        <v>3</v>
      </c>
      <c r="V72">
        <v>1</v>
      </c>
      <c r="W72">
        <v>8</v>
      </c>
      <c r="X72">
        <v>4</v>
      </c>
    </row>
    <row r="73" spans="1:24" x14ac:dyDescent="0.25">
      <c r="K73" s="14"/>
      <c r="L73" s="14"/>
      <c r="M73" s="14"/>
      <c r="N73" s="14"/>
      <c r="O73" s="14"/>
      <c r="R73" t="s">
        <v>2</v>
      </c>
      <c r="T73">
        <v>361</v>
      </c>
      <c r="U73">
        <v>310</v>
      </c>
      <c r="V73">
        <v>328</v>
      </c>
      <c r="W73">
        <v>999</v>
      </c>
      <c r="X73">
        <v>998</v>
      </c>
    </row>
    <row r="74" spans="1:24" x14ac:dyDescent="0.25">
      <c r="K74" s="14"/>
      <c r="L74" s="14"/>
      <c r="M74" s="14"/>
      <c r="N74" s="14"/>
      <c r="O74" s="14"/>
    </row>
    <row r="75" spans="1:24" x14ac:dyDescent="0.25">
      <c r="K75" s="14"/>
      <c r="L75" s="14"/>
      <c r="M75" s="14"/>
      <c r="N75" s="14"/>
      <c r="O75" s="14"/>
    </row>
    <row r="76" spans="1:24" x14ac:dyDescent="0.25">
      <c r="K76" s="14"/>
      <c r="L76" s="14"/>
      <c r="M76" s="14"/>
      <c r="N76" s="14"/>
      <c r="O76" s="14"/>
    </row>
    <row r="77" spans="1:24" x14ac:dyDescent="0.25">
      <c r="K77" s="14"/>
      <c r="L77" s="14"/>
      <c r="M77" s="14"/>
      <c r="N77" s="14"/>
      <c r="O77" s="14"/>
    </row>
    <row r="78" spans="1:24" x14ac:dyDescent="0.25">
      <c r="K78" s="14"/>
      <c r="L78" s="14"/>
      <c r="M78" s="14"/>
      <c r="N78" s="14"/>
      <c r="O78" s="14"/>
    </row>
    <row r="79" spans="1:24" x14ac:dyDescent="0.25">
      <c r="K79" s="14"/>
      <c r="L79" s="14"/>
      <c r="M79" s="14"/>
      <c r="N79" s="14"/>
      <c r="O79" s="14"/>
      <c r="R79" t="s">
        <v>177</v>
      </c>
    </row>
    <row r="80" spans="1:24" x14ac:dyDescent="0.25">
      <c r="A80" t="str">
        <f>R79</f>
        <v>Importance of government to American democracy -- Both the law and the administration of the law and government can be freely and publicly criticized by citizens. * NC Region based on Zip Code Crosstabulation</v>
      </c>
      <c r="K80" s="14"/>
      <c r="L80" s="14"/>
      <c r="M80" s="14"/>
      <c r="N80" s="14"/>
      <c r="O80" s="14"/>
      <c r="R80" t="s">
        <v>0</v>
      </c>
    </row>
    <row r="81" spans="1:24" x14ac:dyDescent="0.25">
      <c r="K81" s="14"/>
      <c r="L81" s="14"/>
      <c r="M81" s="14"/>
      <c r="N81" s="14"/>
      <c r="O81" s="14"/>
      <c r="T81" t="s">
        <v>20</v>
      </c>
      <c r="X81" t="s">
        <v>2</v>
      </c>
    </row>
    <row r="82" spans="1:24" s="3" customFormat="1" ht="60" x14ac:dyDescent="0.25">
      <c r="B82" s="10" t="s">
        <v>7</v>
      </c>
      <c r="C82" s="10" t="s">
        <v>21</v>
      </c>
      <c r="D82" s="10" t="s">
        <v>22</v>
      </c>
      <c r="E82" s="10" t="s">
        <v>23</v>
      </c>
      <c r="F82" s="10" t="s">
        <v>24</v>
      </c>
      <c r="K82" s="10" t="s">
        <v>7</v>
      </c>
      <c r="L82" s="10" t="s">
        <v>21</v>
      </c>
      <c r="M82" s="10" t="s">
        <v>22</v>
      </c>
      <c r="N82" s="10" t="s">
        <v>23</v>
      </c>
      <c r="O82" s="10" t="s">
        <v>24</v>
      </c>
      <c r="T82" s="3" t="s">
        <v>21</v>
      </c>
      <c r="U82" s="3" t="s">
        <v>22</v>
      </c>
      <c r="V82" s="3" t="s">
        <v>23</v>
      </c>
      <c r="W82" s="3" t="s">
        <v>24</v>
      </c>
    </row>
    <row r="83" spans="1:24" x14ac:dyDescent="0.25">
      <c r="A83" t="s">
        <v>38</v>
      </c>
      <c r="B83" s="13">
        <f>K83+K84</f>
        <v>0.8600000000000001</v>
      </c>
      <c r="C83" s="13">
        <f>L83+L84</f>
        <v>0.87985865724381629</v>
      </c>
      <c r="D83" s="13">
        <f>M83+M84</f>
        <v>0.91570881226053646</v>
      </c>
      <c r="E83" s="13">
        <f>N83+N84</f>
        <v>0.83333333333333326</v>
      </c>
      <c r="F83" s="13">
        <f>O83+O84</f>
        <v>0.79411764705882348</v>
      </c>
      <c r="J83" t="s">
        <v>33</v>
      </c>
      <c r="K83" s="15">
        <f>X83/X88</f>
        <v>0.66300000000000003</v>
      </c>
      <c r="L83" s="15">
        <f>T83/T88</f>
        <v>0.73498233215547704</v>
      </c>
      <c r="M83" s="15">
        <f>U83/U88</f>
        <v>0.68965517241379315</v>
      </c>
      <c r="N83" s="15">
        <f>V83/V88</f>
        <v>0.62698412698412698</v>
      </c>
      <c r="O83" s="15">
        <f>W83/W88</f>
        <v>0.57352941176470584</v>
      </c>
      <c r="R83" t="s">
        <v>173</v>
      </c>
      <c r="S83" t="s">
        <v>33</v>
      </c>
      <c r="T83">
        <v>208</v>
      </c>
      <c r="U83">
        <v>180</v>
      </c>
      <c r="V83">
        <v>158</v>
      </c>
      <c r="W83">
        <v>117</v>
      </c>
      <c r="X83">
        <v>663</v>
      </c>
    </row>
    <row r="84" spans="1:24" x14ac:dyDescent="0.25">
      <c r="A84" t="s">
        <v>35</v>
      </c>
      <c r="B84" s="13">
        <f>K85</f>
        <v>8.7999999999999995E-2</v>
      </c>
      <c r="C84" s="13">
        <f>L85</f>
        <v>8.4805653710247356E-2</v>
      </c>
      <c r="D84" s="13">
        <f>M85</f>
        <v>4.5977011494252873E-2</v>
      </c>
      <c r="E84" s="13">
        <f>N85</f>
        <v>0.10714285714285714</v>
      </c>
      <c r="F84" s="13">
        <f>O85</f>
        <v>0.12254901960784313</v>
      </c>
      <c r="J84" t="s">
        <v>34</v>
      </c>
      <c r="K84" s="15">
        <f>X84/X88</f>
        <v>0.19700000000000001</v>
      </c>
      <c r="L84" s="15">
        <f>T84/T88</f>
        <v>0.14487632508833923</v>
      </c>
      <c r="M84" s="15">
        <f>U84/U88</f>
        <v>0.22605363984674329</v>
      </c>
      <c r="N84" s="15">
        <f>V84/V88</f>
        <v>0.20634920634920634</v>
      </c>
      <c r="O84" s="15">
        <f>W84/W88</f>
        <v>0.22058823529411764</v>
      </c>
      <c r="S84" t="s">
        <v>34</v>
      </c>
      <c r="T84">
        <v>41</v>
      </c>
      <c r="U84">
        <v>59</v>
      </c>
      <c r="V84">
        <v>52</v>
      </c>
      <c r="W84">
        <v>45</v>
      </c>
      <c r="X84">
        <v>197</v>
      </c>
    </row>
    <row r="85" spans="1:24" x14ac:dyDescent="0.25">
      <c r="A85" t="s">
        <v>39</v>
      </c>
      <c r="B85" s="13">
        <f>K86+K87</f>
        <v>5.1999999999999998E-2</v>
      </c>
      <c r="C85" s="13">
        <f>L86+L87</f>
        <v>3.533568904593639E-2</v>
      </c>
      <c r="D85" s="13">
        <f>M86+M87</f>
        <v>3.8314176245210732E-2</v>
      </c>
      <c r="E85" s="13">
        <f>N86+N87</f>
        <v>5.9523809523809521E-2</v>
      </c>
      <c r="F85" s="13">
        <f>O86+O87</f>
        <v>8.3333333333333329E-2</v>
      </c>
      <c r="J85" t="s">
        <v>35</v>
      </c>
      <c r="K85" s="15">
        <f>X85/X88</f>
        <v>8.7999999999999995E-2</v>
      </c>
      <c r="L85" s="15">
        <f>T85/T88</f>
        <v>8.4805653710247356E-2</v>
      </c>
      <c r="M85" s="15">
        <f>U85/U88</f>
        <v>4.5977011494252873E-2</v>
      </c>
      <c r="N85" s="15">
        <f>V85/V88</f>
        <v>0.10714285714285714</v>
      </c>
      <c r="O85" s="15">
        <f>W85/W88</f>
        <v>0.12254901960784313</v>
      </c>
      <c r="S85" t="s">
        <v>35</v>
      </c>
      <c r="T85">
        <v>24</v>
      </c>
      <c r="U85">
        <v>12</v>
      </c>
      <c r="V85">
        <v>27</v>
      </c>
      <c r="W85">
        <v>25</v>
      </c>
      <c r="X85">
        <v>88</v>
      </c>
    </row>
    <row r="86" spans="1:24" x14ac:dyDescent="0.25">
      <c r="J86" t="s">
        <v>36</v>
      </c>
      <c r="K86" s="15">
        <f>X86/X88</f>
        <v>4.3999999999999997E-2</v>
      </c>
      <c r="L86" s="15">
        <f>T86/T88</f>
        <v>3.1802120141342753E-2</v>
      </c>
      <c r="M86" s="15">
        <f>U86/U88</f>
        <v>2.681992337164751E-2</v>
      </c>
      <c r="N86" s="15">
        <f>V86/V88</f>
        <v>4.3650793650793648E-2</v>
      </c>
      <c r="O86" s="15">
        <f>W86/W88</f>
        <v>8.3333333333333329E-2</v>
      </c>
      <c r="S86" t="s">
        <v>36</v>
      </c>
      <c r="T86">
        <v>9</v>
      </c>
      <c r="U86">
        <v>7</v>
      </c>
      <c r="V86">
        <v>11</v>
      </c>
      <c r="W86">
        <v>17</v>
      </c>
      <c r="X86">
        <v>44</v>
      </c>
    </row>
    <row r="87" spans="1:24" x14ac:dyDescent="0.25">
      <c r="J87" t="s">
        <v>37</v>
      </c>
      <c r="K87" s="15">
        <f>X87/X88</f>
        <v>8.0000000000000002E-3</v>
      </c>
      <c r="L87" s="15">
        <f>T87/T88</f>
        <v>3.5335689045936395E-3</v>
      </c>
      <c r="M87" s="15">
        <f>U87/U88</f>
        <v>1.1494252873563218E-2</v>
      </c>
      <c r="N87" s="15">
        <f>V87/V88</f>
        <v>1.5873015873015872E-2</v>
      </c>
      <c r="O87" s="15">
        <f>W87/W88</f>
        <v>0</v>
      </c>
      <c r="S87" t="s">
        <v>37</v>
      </c>
      <c r="T87">
        <v>1</v>
      </c>
      <c r="U87">
        <v>3</v>
      </c>
      <c r="V87">
        <v>4</v>
      </c>
      <c r="W87">
        <v>0</v>
      </c>
      <c r="X87">
        <v>8</v>
      </c>
    </row>
    <row r="88" spans="1:24" x14ac:dyDescent="0.25">
      <c r="K88" s="14"/>
      <c r="L88" s="14"/>
      <c r="M88" s="14"/>
      <c r="N88" s="14"/>
      <c r="O88" s="14"/>
      <c r="R88" t="s">
        <v>2</v>
      </c>
      <c r="T88">
        <v>283</v>
      </c>
      <c r="U88">
        <v>261</v>
      </c>
      <c r="V88">
        <v>252</v>
      </c>
      <c r="W88">
        <v>204</v>
      </c>
      <c r="X88">
        <v>1000</v>
      </c>
    </row>
    <row r="89" spans="1:24" x14ac:dyDescent="0.25">
      <c r="K89" s="14"/>
      <c r="L89" s="14"/>
      <c r="M89" s="14"/>
      <c r="N89" s="14"/>
      <c r="O89" s="14"/>
    </row>
    <row r="90" spans="1:24" x14ac:dyDescent="0.25">
      <c r="K90" s="14"/>
      <c r="L90" s="14"/>
      <c r="M90" s="14"/>
      <c r="N90" s="14"/>
      <c r="O90" s="14"/>
    </row>
    <row r="91" spans="1:24" x14ac:dyDescent="0.25">
      <c r="K91" s="14"/>
      <c r="L91" s="14"/>
      <c r="M91" s="14"/>
      <c r="N91" s="14"/>
      <c r="O91" s="14"/>
    </row>
    <row r="92" spans="1:24" x14ac:dyDescent="0.25">
      <c r="K92" s="14"/>
      <c r="L92" s="14"/>
      <c r="M92" s="14"/>
      <c r="N92" s="14"/>
      <c r="O92" s="14"/>
    </row>
    <row r="93" spans="1:24" x14ac:dyDescent="0.25">
      <c r="K93" s="14"/>
      <c r="L93" s="14"/>
      <c r="M93" s="14"/>
      <c r="N93" s="14"/>
      <c r="O93" s="14"/>
    </row>
    <row r="94" spans="1:24" x14ac:dyDescent="0.25">
      <c r="K94" s="14"/>
      <c r="L94" s="14"/>
      <c r="M94" s="14"/>
      <c r="N94" s="14"/>
      <c r="O94" s="14"/>
      <c r="R94" t="s">
        <v>178</v>
      </c>
    </row>
    <row r="95" spans="1:24" x14ac:dyDescent="0.25">
      <c r="A95" t="str">
        <f>R94</f>
        <v>Importance of government to American democracy -- Both the law and the administration of the law and government can be freely and publicly criticized by citizens. * Generation Cohorts Collapsed Crosstabulation</v>
      </c>
      <c r="K95" s="14"/>
      <c r="L95" s="14"/>
      <c r="M95" s="14"/>
      <c r="N95" s="14"/>
      <c r="O95" s="14"/>
      <c r="R95" t="s">
        <v>0</v>
      </c>
    </row>
    <row r="96" spans="1:24" x14ac:dyDescent="0.25">
      <c r="K96" s="14"/>
      <c r="L96" s="14"/>
      <c r="M96" s="14"/>
      <c r="N96" s="14"/>
      <c r="O96" s="14"/>
      <c r="T96" t="s">
        <v>25</v>
      </c>
      <c r="W96" t="s">
        <v>2</v>
      </c>
    </row>
    <row r="97" spans="1:24" s="3" customFormat="1" ht="80" x14ac:dyDescent="0.25">
      <c r="B97" s="10" t="s">
        <v>7</v>
      </c>
      <c r="C97" s="10" t="s">
        <v>47</v>
      </c>
      <c r="D97" s="10" t="s">
        <v>26</v>
      </c>
      <c r="E97" s="10" t="s">
        <v>48</v>
      </c>
      <c r="K97" s="10" t="s">
        <v>7</v>
      </c>
      <c r="L97" s="10" t="s">
        <v>47</v>
      </c>
      <c r="M97" s="10" t="s">
        <v>26</v>
      </c>
      <c r="N97" s="10" t="s">
        <v>48</v>
      </c>
      <c r="O97" s="10"/>
      <c r="T97" s="3" t="s">
        <v>63</v>
      </c>
      <c r="U97" s="3" t="s">
        <v>26</v>
      </c>
      <c r="V97" s="3" t="s">
        <v>27</v>
      </c>
    </row>
    <row r="98" spans="1:24" x14ac:dyDescent="0.25">
      <c r="A98" t="s">
        <v>38</v>
      </c>
      <c r="B98" s="13">
        <f>K98+K99</f>
        <v>0.86186186186186187</v>
      </c>
      <c r="C98" s="13">
        <f>L98+L99</f>
        <v>0.8935483870967742</v>
      </c>
      <c r="D98" s="13">
        <f>M98+M99</f>
        <v>0.86770428015564205</v>
      </c>
      <c r="E98" s="13">
        <f>N98+N99</f>
        <v>0.83564814814814814</v>
      </c>
      <c r="J98" t="s">
        <v>33</v>
      </c>
      <c r="K98" s="15">
        <f>W98/W103</f>
        <v>0.66466466466466467</v>
      </c>
      <c r="L98" s="15">
        <f>T98/T103</f>
        <v>0.75161290322580643</v>
      </c>
      <c r="M98" s="15">
        <f>U98/U103</f>
        <v>0.642023346303502</v>
      </c>
      <c r="N98" s="15">
        <f>V98/V103</f>
        <v>0.6157407407407407</v>
      </c>
      <c r="O98" s="15"/>
      <c r="R98" t="s">
        <v>173</v>
      </c>
      <c r="S98" t="s">
        <v>33</v>
      </c>
      <c r="T98">
        <v>233</v>
      </c>
      <c r="U98">
        <v>165</v>
      </c>
      <c r="V98">
        <v>266</v>
      </c>
      <c r="W98">
        <v>664</v>
      </c>
    </row>
    <row r="99" spans="1:24" x14ac:dyDescent="0.25">
      <c r="A99" t="s">
        <v>35</v>
      </c>
      <c r="B99" s="13">
        <f>K100</f>
        <v>8.7087087087087081E-2</v>
      </c>
      <c r="C99" s="13">
        <f>L100</f>
        <v>7.4193548387096769E-2</v>
      </c>
      <c r="D99" s="13">
        <f>M100</f>
        <v>8.5603112840466927E-2</v>
      </c>
      <c r="E99" s="13">
        <f>N100</f>
        <v>9.7222222222222224E-2</v>
      </c>
      <c r="J99" t="s">
        <v>34</v>
      </c>
      <c r="K99" s="15">
        <f>W99/W103</f>
        <v>0.19719719719719719</v>
      </c>
      <c r="L99" s="15">
        <f>T99/T103</f>
        <v>0.14193548387096774</v>
      </c>
      <c r="M99" s="15">
        <f>U99/U103</f>
        <v>0.22568093385214008</v>
      </c>
      <c r="N99" s="15">
        <f>V99/V103</f>
        <v>0.21990740740740741</v>
      </c>
      <c r="O99" s="15"/>
      <c r="S99" t="s">
        <v>34</v>
      </c>
      <c r="T99">
        <v>44</v>
      </c>
      <c r="U99">
        <v>58</v>
      </c>
      <c r="V99">
        <v>95</v>
      </c>
      <c r="W99">
        <v>197</v>
      </c>
    </row>
    <row r="100" spans="1:24" x14ac:dyDescent="0.25">
      <c r="A100" t="s">
        <v>39</v>
      </c>
      <c r="B100" s="13">
        <f>K101+K102</f>
        <v>5.1051051051051052E-2</v>
      </c>
      <c r="C100" s="13">
        <f>L101+L102</f>
        <v>3.2258064516129031E-2</v>
      </c>
      <c r="D100" s="13">
        <f>M101+M102</f>
        <v>4.6692607003891051E-2</v>
      </c>
      <c r="E100" s="13">
        <f>N101+N102</f>
        <v>6.7129629629629622E-2</v>
      </c>
      <c r="J100" t="s">
        <v>35</v>
      </c>
      <c r="K100" s="15">
        <f>W100/W103</f>
        <v>8.7087087087087081E-2</v>
      </c>
      <c r="L100" s="15">
        <f>T100/T103</f>
        <v>7.4193548387096769E-2</v>
      </c>
      <c r="M100" s="15">
        <f>U100/U103</f>
        <v>8.5603112840466927E-2</v>
      </c>
      <c r="N100" s="15">
        <f>V100/V103</f>
        <v>9.7222222222222224E-2</v>
      </c>
      <c r="O100" s="15"/>
      <c r="S100" t="s">
        <v>35</v>
      </c>
      <c r="T100">
        <v>23</v>
      </c>
      <c r="U100">
        <v>22</v>
      </c>
      <c r="V100">
        <v>42</v>
      </c>
      <c r="W100">
        <v>87</v>
      </c>
    </row>
    <row r="101" spans="1:24" x14ac:dyDescent="0.25">
      <c r="J101" t="s">
        <v>36</v>
      </c>
      <c r="K101" s="15">
        <f>W101/W103</f>
        <v>4.3043043043043044E-2</v>
      </c>
      <c r="L101" s="15">
        <f>T101/T103</f>
        <v>2.2580645161290321E-2</v>
      </c>
      <c r="M101" s="15">
        <f>U101/U103</f>
        <v>3.5019455252918288E-2</v>
      </c>
      <c r="N101" s="15">
        <f>V101/V103</f>
        <v>6.25E-2</v>
      </c>
      <c r="O101" s="15"/>
      <c r="S101" t="s">
        <v>36</v>
      </c>
      <c r="T101">
        <v>7</v>
      </c>
      <c r="U101">
        <v>9</v>
      </c>
      <c r="V101">
        <v>27</v>
      </c>
      <c r="W101">
        <v>43</v>
      </c>
    </row>
    <row r="102" spans="1:24" x14ac:dyDescent="0.25">
      <c r="J102" t="s">
        <v>37</v>
      </c>
      <c r="K102" s="15">
        <f>W102/W103</f>
        <v>8.0080080080080079E-3</v>
      </c>
      <c r="L102" s="15">
        <f>T102/T103</f>
        <v>9.6774193548387101E-3</v>
      </c>
      <c r="M102" s="15">
        <f>U102/U103</f>
        <v>1.1673151750972763E-2</v>
      </c>
      <c r="N102" s="15">
        <f>V102/V103</f>
        <v>4.6296296296296294E-3</v>
      </c>
      <c r="O102" s="15"/>
      <c r="S102" t="s">
        <v>37</v>
      </c>
      <c r="T102">
        <v>3</v>
      </c>
      <c r="U102">
        <v>3</v>
      </c>
      <c r="V102">
        <v>2</v>
      </c>
      <c r="W102">
        <v>8</v>
      </c>
    </row>
    <row r="103" spans="1:24" x14ac:dyDescent="0.25">
      <c r="K103" s="14"/>
      <c r="L103" s="14"/>
      <c r="M103" s="14"/>
      <c r="N103" s="14"/>
      <c r="O103" s="14"/>
      <c r="R103" t="s">
        <v>2</v>
      </c>
      <c r="T103">
        <v>310</v>
      </c>
      <c r="U103">
        <v>257</v>
      </c>
      <c r="V103">
        <v>432</v>
      </c>
      <c r="W103">
        <v>999</v>
      </c>
    </row>
    <row r="104" spans="1:24" x14ac:dyDescent="0.25">
      <c r="K104" s="14"/>
      <c r="L104" s="14"/>
      <c r="M104" s="14"/>
      <c r="N104" s="14"/>
      <c r="O104" s="14"/>
    </row>
    <row r="105" spans="1:24" x14ac:dyDescent="0.25">
      <c r="K105" s="14"/>
      <c r="L105" s="14"/>
      <c r="M105" s="14"/>
      <c r="N105" s="14"/>
      <c r="O105" s="14"/>
    </row>
    <row r="106" spans="1:24" x14ac:dyDescent="0.25">
      <c r="K106" s="14"/>
      <c r="L106" s="14"/>
      <c r="M106" s="14"/>
      <c r="N106" s="14"/>
      <c r="O106" s="14"/>
    </row>
    <row r="107" spans="1:24" x14ac:dyDescent="0.25">
      <c r="K107" s="14"/>
      <c r="L107" s="14"/>
      <c r="M107" s="14"/>
      <c r="N107" s="14"/>
      <c r="O107" s="14"/>
    </row>
    <row r="108" spans="1:24" x14ac:dyDescent="0.25">
      <c r="K108" s="14"/>
      <c r="L108" s="14"/>
      <c r="M108" s="14"/>
      <c r="N108" s="14"/>
      <c r="O108" s="14"/>
    </row>
    <row r="109" spans="1:24" x14ac:dyDescent="0.25">
      <c r="K109" s="14"/>
      <c r="L109" s="14"/>
      <c r="M109" s="14"/>
      <c r="N109" s="14"/>
      <c r="O109" s="14"/>
      <c r="R109" t="s">
        <v>179</v>
      </c>
    </row>
    <row r="110" spans="1:24" x14ac:dyDescent="0.25">
      <c r="A110" t="str">
        <f>R109</f>
        <v>Importance of government to American democracy -- Both the law and the administration of the law and government can be freely and publicly criticized by citizens. * Collapsed Presidential Vote in 2024 collapsed Crosstabulation</v>
      </c>
      <c r="K110" s="14"/>
      <c r="L110" s="14"/>
      <c r="M110" s="14"/>
      <c r="N110" s="14"/>
      <c r="O110" s="14"/>
      <c r="R110" t="s">
        <v>0</v>
      </c>
    </row>
    <row r="111" spans="1:24" x14ac:dyDescent="0.25">
      <c r="K111" s="14"/>
      <c r="L111" s="14"/>
      <c r="M111" s="14"/>
      <c r="N111" s="14"/>
      <c r="O111" s="14"/>
      <c r="T111" t="s">
        <v>28</v>
      </c>
      <c r="X111" t="s">
        <v>2</v>
      </c>
    </row>
    <row r="112" spans="1:24" s="3" customFormat="1" ht="60" x14ac:dyDescent="0.25">
      <c r="B112" s="10" t="s">
        <v>7</v>
      </c>
      <c r="C112" s="10" t="s">
        <v>29</v>
      </c>
      <c r="D112" s="10" t="s">
        <v>30</v>
      </c>
      <c r="E112" s="10" t="s">
        <v>31</v>
      </c>
      <c r="F112" s="10" t="s">
        <v>32</v>
      </c>
      <c r="K112" s="10" t="s">
        <v>7</v>
      </c>
      <c r="L112" s="10" t="s">
        <v>29</v>
      </c>
      <c r="M112" s="10" t="s">
        <v>30</v>
      </c>
      <c r="N112" s="10" t="s">
        <v>49</v>
      </c>
      <c r="O112" s="10" t="s">
        <v>32</v>
      </c>
      <c r="T112" s="3" t="s">
        <v>29</v>
      </c>
      <c r="U112" s="3" t="s">
        <v>30</v>
      </c>
      <c r="V112" s="3" t="s">
        <v>31</v>
      </c>
      <c r="W112" s="3" t="s">
        <v>32</v>
      </c>
    </row>
    <row r="113" spans="1:24" x14ac:dyDescent="0.25">
      <c r="A113" t="s">
        <v>38</v>
      </c>
      <c r="B113" s="13">
        <f>K113+K114</f>
        <v>0.86099999999999999</v>
      </c>
      <c r="C113" s="13">
        <f>L113+L114</f>
        <v>0.94488188976377951</v>
      </c>
      <c r="D113" s="13">
        <f>M113+M114</f>
        <v>0.86165048543689315</v>
      </c>
      <c r="E113" s="13">
        <f>N113+N114</f>
        <v>1</v>
      </c>
      <c r="F113" s="13">
        <f>O113+O114</f>
        <v>0.68717948717948718</v>
      </c>
      <c r="J113" t="s">
        <v>33</v>
      </c>
      <c r="K113" s="15">
        <f>X113/X118</f>
        <v>0.66300000000000003</v>
      </c>
      <c r="L113" s="15">
        <f>T113/T118</f>
        <v>0.8110236220472441</v>
      </c>
      <c r="M113" s="15">
        <f>U113/U118</f>
        <v>0.59951456310679607</v>
      </c>
      <c r="N113" s="15">
        <f>V113/V118</f>
        <v>0.83333333333333337</v>
      </c>
      <c r="O113" s="15">
        <f>W113/W118</f>
        <v>0.49743589743589745</v>
      </c>
      <c r="R113" t="s">
        <v>173</v>
      </c>
      <c r="S113" t="s">
        <v>33</v>
      </c>
      <c r="T113">
        <v>309</v>
      </c>
      <c r="U113">
        <v>247</v>
      </c>
      <c r="V113">
        <v>10</v>
      </c>
      <c r="W113">
        <v>97</v>
      </c>
      <c r="X113">
        <v>663</v>
      </c>
    </row>
    <row r="114" spans="1:24" x14ac:dyDescent="0.25">
      <c r="A114" t="s">
        <v>35</v>
      </c>
      <c r="B114" s="13">
        <f>K115</f>
        <v>8.6999999999999994E-2</v>
      </c>
      <c r="C114" s="13">
        <f>L115</f>
        <v>2.3622047244094488E-2</v>
      </c>
      <c r="D114" s="13">
        <f>M115</f>
        <v>9.7087378640776698E-2</v>
      </c>
      <c r="E114" s="13">
        <f>N115</f>
        <v>0</v>
      </c>
      <c r="F114" s="13">
        <f>O115</f>
        <v>0.19487179487179487</v>
      </c>
      <c r="J114" t="s">
        <v>34</v>
      </c>
      <c r="K114" s="15">
        <f>X114/X118</f>
        <v>0.19800000000000001</v>
      </c>
      <c r="L114" s="15">
        <f>T114/T118</f>
        <v>0.13385826771653545</v>
      </c>
      <c r="M114" s="15">
        <f>U114/U118</f>
        <v>0.26213592233009708</v>
      </c>
      <c r="N114" s="15">
        <f>V114/V118</f>
        <v>0.16666666666666666</v>
      </c>
      <c r="O114" s="15">
        <f>W114/W118</f>
        <v>0.18974358974358974</v>
      </c>
      <c r="S114" t="s">
        <v>34</v>
      </c>
      <c r="T114">
        <v>51</v>
      </c>
      <c r="U114">
        <v>108</v>
      </c>
      <c r="V114">
        <v>2</v>
      </c>
      <c r="W114">
        <v>37</v>
      </c>
      <c r="X114">
        <v>198</v>
      </c>
    </row>
    <row r="115" spans="1:24" x14ac:dyDescent="0.25">
      <c r="A115" t="s">
        <v>39</v>
      </c>
      <c r="B115" s="13">
        <f>K116+K117</f>
        <v>5.1999999999999998E-2</v>
      </c>
      <c r="C115" s="13">
        <f>L116+L117</f>
        <v>3.1496062992125984E-2</v>
      </c>
      <c r="D115" s="13">
        <f>M116+M117</f>
        <v>4.1262135922330093E-2</v>
      </c>
      <c r="E115" s="13">
        <f>N116+N117</f>
        <v>0</v>
      </c>
      <c r="F115" s="13">
        <f>O116+O117</f>
        <v>0.11794871794871795</v>
      </c>
      <c r="J115" t="s">
        <v>35</v>
      </c>
      <c r="K115" s="15">
        <f>X115/X118</f>
        <v>8.6999999999999994E-2</v>
      </c>
      <c r="L115" s="15">
        <f>T115/T118</f>
        <v>2.3622047244094488E-2</v>
      </c>
      <c r="M115" s="15">
        <f>U115/U118</f>
        <v>9.7087378640776698E-2</v>
      </c>
      <c r="N115" s="15">
        <f>V115/V118</f>
        <v>0</v>
      </c>
      <c r="O115" s="15">
        <f>W115/W118</f>
        <v>0.19487179487179487</v>
      </c>
      <c r="S115" t="s">
        <v>35</v>
      </c>
      <c r="T115">
        <v>9</v>
      </c>
      <c r="U115">
        <v>40</v>
      </c>
      <c r="V115">
        <v>0</v>
      </c>
      <c r="W115">
        <v>38</v>
      </c>
      <c r="X115">
        <v>87</v>
      </c>
    </row>
    <row r="116" spans="1:24" x14ac:dyDescent="0.25">
      <c r="J116" t="s">
        <v>36</v>
      </c>
      <c r="K116" s="15">
        <f>X116/X118</f>
        <v>4.3999999999999997E-2</v>
      </c>
      <c r="L116" s="15">
        <f>T116/T118</f>
        <v>2.8871391076115485E-2</v>
      </c>
      <c r="M116" s="15">
        <f>U116/U118</f>
        <v>3.1553398058252427E-2</v>
      </c>
      <c r="N116" s="15">
        <f>V116/V118</f>
        <v>0</v>
      </c>
      <c r="O116" s="15">
        <f>W116/W118</f>
        <v>0.10256410256410256</v>
      </c>
      <c r="S116" t="s">
        <v>36</v>
      </c>
      <c r="T116">
        <v>11</v>
      </c>
      <c r="U116">
        <v>13</v>
      </c>
      <c r="V116">
        <v>0</v>
      </c>
      <c r="W116">
        <v>20</v>
      </c>
      <c r="X116">
        <v>44</v>
      </c>
    </row>
    <row r="117" spans="1:24" x14ac:dyDescent="0.25">
      <c r="J117" t="s">
        <v>37</v>
      </c>
      <c r="K117" s="15">
        <f>X117/X118</f>
        <v>8.0000000000000002E-3</v>
      </c>
      <c r="L117" s="15">
        <f>T117/T118</f>
        <v>2.6246719160104987E-3</v>
      </c>
      <c r="M117" s="15">
        <f>U117/U118</f>
        <v>9.7087378640776691E-3</v>
      </c>
      <c r="N117" s="15">
        <f>V117/V118</f>
        <v>0</v>
      </c>
      <c r="O117" s="15">
        <f>W117/W118</f>
        <v>1.5384615384615385E-2</v>
      </c>
      <c r="S117" t="s">
        <v>37</v>
      </c>
      <c r="T117">
        <v>1</v>
      </c>
      <c r="U117">
        <v>4</v>
      </c>
      <c r="V117">
        <v>0</v>
      </c>
      <c r="W117">
        <v>3</v>
      </c>
      <c r="X117">
        <v>8</v>
      </c>
    </row>
    <row r="118" spans="1:24" x14ac:dyDescent="0.25">
      <c r="R118" t="s">
        <v>2</v>
      </c>
      <c r="T118">
        <v>381</v>
      </c>
      <c r="U118">
        <v>412</v>
      </c>
      <c r="V118">
        <v>12</v>
      </c>
      <c r="W118">
        <v>195</v>
      </c>
      <c r="X118">
        <v>1000</v>
      </c>
    </row>
  </sheetData>
  <mergeCells count="3">
    <mergeCell ref="B3:G3"/>
    <mergeCell ref="J3:O3"/>
    <mergeCell ref="R3:X3"/>
  </mergeCells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Survey Population Frequencies</vt:lpstr>
      <vt:lpstr>Overall</vt:lpstr>
      <vt:lpstr>Open &amp; Transparent Court</vt:lpstr>
      <vt:lpstr>Presumed Innocent</vt:lpstr>
      <vt:lpstr>Jury of Peers</vt:lpstr>
      <vt:lpstr>Due Process</vt:lpstr>
      <vt:lpstr>Govt Respect of Rights</vt:lpstr>
      <vt:lpstr>All have same rights</vt:lpstr>
      <vt:lpstr>Public Criticism of Govt</vt:lpstr>
      <vt:lpstr>Peaceful Protests</vt:lpstr>
      <vt:lpstr>Law Enforced Equally</vt:lpstr>
      <vt:lpstr>Unpopular Speech</vt:lpstr>
      <vt:lpstr>Public Charges</vt:lpstr>
      <vt:lpstr>Govt Interference with Press</vt:lpstr>
      <vt:lpstr>Private business free from govt</vt:lpstr>
      <vt:lpstr>Birthright Citizenship</vt:lpstr>
      <vt:lpstr>Birthright Citizenship + Parent</vt:lpstr>
      <vt:lpstr>Citizens &amp; Non-Citizens Rights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2025-07-05T15:38:05Z</cp:lastPrinted>
  <dcterms:created xsi:type="dcterms:W3CDTF">2025-07-03T17:11:38Z</dcterms:created>
  <dcterms:modified xsi:type="dcterms:W3CDTF">2025-07-14T13:32:36Z</dcterms:modified>
</cp:coreProperties>
</file>