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mbitzer/Documents/June 2025 Catawba-YouGov Survey Documents/"/>
    </mc:Choice>
  </mc:AlternateContent>
  <xr:revisionPtr revIDLastSave="0" documentId="13_ncr:1_{7BF84333-87B3-A443-AE7E-2BF38CCFB792}" xr6:coauthVersionLast="47" xr6:coauthVersionMax="47" xr10:uidLastSave="{00000000-0000-0000-0000-000000000000}"/>
  <bookViews>
    <workbookView xWindow="0" yWindow="760" windowWidth="30240" windowHeight="17540" activeTab="1" xr2:uid="{CEFB0320-9E42-A148-9E51-44F07C0764A2}"/>
  </bookViews>
  <sheets>
    <sheet name="Survey Population Frequencies" sheetId="14" r:id="rId1"/>
    <sheet name="Overall" sheetId="13" r:id="rId2"/>
    <sheet name="Concern @ Nation's Economy" sheetId="1" r:id="rId3"/>
    <sheet name="Concern @ NC's Economy" sheetId="5" r:id="rId4"/>
    <sheet name="Concern @ Local Economy" sheetId="6" r:id="rId5"/>
    <sheet name="Concern @ Personal Economy" sheetId="7" r:id="rId6"/>
    <sheet name="Concern @ Food &amp; Consumer Goods" sheetId="8" r:id="rId7"/>
    <sheet name="Concern @ Gas &amp; Energy" sheetId="9" r:id="rId8"/>
    <sheet name="Concern @ Housing" sheetId="10" r:id="rId9"/>
    <sheet name="Concern @ Stock Market" sheetId="11" r:id="rId10"/>
    <sheet name="Concern @ Not Finding a Job" sheetId="12" r:id="rId11"/>
  </sheets>
  <definedNames>
    <definedName name="_xlnm.Print_Area" localSheetId="1">Overall!$A$1:$E$32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8" i="5" l="1"/>
  <c r="A198" i="6"/>
  <c r="A198" i="7"/>
  <c r="A198" i="8"/>
  <c r="A198" i="9"/>
  <c r="A198" i="10"/>
  <c r="A198" i="11"/>
  <c r="A198" i="12"/>
  <c r="A198" i="1"/>
  <c r="A183" i="5"/>
  <c r="A183" i="6"/>
  <c r="A183" i="7"/>
  <c r="A183" i="8"/>
  <c r="A183" i="9"/>
  <c r="A183" i="10"/>
  <c r="A183" i="11"/>
  <c r="A183" i="12"/>
  <c r="A183" i="1"/>
  <c r="A168" i="5"/>
  <c r="A168" i="6"/>
  <c r="A168" i="7"/>
  <c r="A168" i="8"/>
  <c r="A168" i="9"/>
  <c r="A168" i="10"/>
  <c r="A168" i="11"/>
  <c r="A168" i="12"/>
  <c r="A168" i="1"/>
  <c r="A153" i="5"/>
  <c r="A153" i="6"/>
  <c r="A153" i="7"/>
  <c r="A153" i="8"/>
  <c r="A153" i="9"/>
  <c r="A153" i="10"/>
  <c r="A153" i="11"/>
  <c r="A153" i="12"/>
  <c r="A153" i="1"/>
  <c r="A138" i="5"/>
  <c r="A138" i="6"/>
  <c r="A138" i="7"/>
  <c r="A138" i="8"/>
  <c r="A138" i="9"/>
  <c r="A138" i="10"/>
  <c r="A138" i="11"/>
  <c r="A138" i="12"/>
  <c r="A138" i="1"/>
  <c r="A123" i="5"/>
  <c r="A123" i="6"/>
  <c r="A123" i="7"/>
  <c r="A123" i="8"/>
  <c r="A123" i="9"/>
  <c r="A123" i="10"/>
  <c r="A123" i="11"/>
  <c r="A123" i="12"/>
  <c r="A123" i="1"/>
  <c r="A109" i="5"/>
  <c r="A109" i="6"/>
  <c r="A109" i="7"/>
  <c r="A109" i="8"/>
  <c r="A109" i="9"/>
  <c r="A109" i="10"/>
  <c r="A109" i="11"/>
  <c r="A109" i="12"/>
  <c r="A109" i="1"/>
  <c r="A93" i="5"/>
  <c r="A93" i="6"/>
  <c r="A93" i="7"/>
  <c r="A93" i="8"/>
  <c r="A93" i="9"/>
  <c r="A93" i="10"/>
  <c r="A93" i="11"/>
  <c r="A93" i="12"/>
  <c r="A93" i="1"/>
  <c r="A78" i="5"/>
  <c r="A78" i="6"/>
  <c r="A78" i="7"/>
  <c r="A78" i="8"/>
  <c r="A78" i="9"/>
  <c r="A78" i="10"/>
  <c r="A78" i="11"/>
  <c r="A78" i="12"/>
  <c r="A78" i="1"/>
  <c r="A63" i="5"/>
  <c r="A63" i="6"/>
  <c r="A63" i="7"/>
  <c r="A63" i="8"/>
  <c r="A63" i="9"/>
  <c r="A63" i="10"/>
  <c r="A63" i="11"/>
  <c r="A63" i="12"/>
  <c r="A63" i="1"/>
  <c r="A48" i="5"/>
  <c r="A48" i="6"/>
  <c r="A48" i="7"/>
  <c r="A48" i="8"/>
  <c r="A48" i="9"/>
  <c r="A48" i="10"/>
  <c r="A48" i="11"/>
  <c r="A48" i="12"/>
  <c r="A48" i="1"/>
  <c r="A33" i="5"/>
  <c r="A33" i="6"/>
  <c r="A33" i="7"/>
  <c r="A33" i="8"/>
  <c r="A33" i="9"/>
  <c r="A33" i="10"/>
  <c r="A33" i="11"/>
  <c r="A33" i="12"/>
  <c r="A33" i="1"/>
  <c r="A18" i="5"/>
  <c r="A18" i="6"/>
  <c r="A18" i="7"/>
  <c r="A18" i="8"/>
  <c r="A18" i="9"/>
  <c r="A18" i="10"/>
  <c r="A18" i="11"/>
  <c r="A18" i="12"/>
  <c r="A18" i="1"/>
  <c r="A4" i="5"/>
  <c r="A4" i="6"/>
  <c r="A4" i="7"/>
  <c r="A4" i="8"/>
  <c r="A4" i="9"/>
  <c r="A4" i="10"/>
  <c r="A4" i="11"/>
  <c r="A4" i="12"/>
  <c r="A4" i="1"/>
  <c r="O206" i="5"/>
  <c r="N206" i="5"/>
  <c r="M206" i="5"/>
  <c r="L206" i="5"/>
  <c r="K206" i="5"/>
  <c r="O205" i="5"/>
  <c r="N205" i="5"/>
  <c r="M205" i="5"/>
  <c r="L205" i="5"/>
  <c r="K205" i="5"/>
  <c r="O204" i="5"/>
  <c r="G203" i="5" s="1"/>
  <c r="N204" i="5"/>
  <c r="F203" i="5" s="1"/>
  <c r="M204" i="5"/>
  <c r="E203" i="5" s="1"/>
  <c r="L204" i="5"/>
  <c r="D203" i="5" s="1"/>
  <c r="K204" i="5"/>
  <c r="C203" i="5" s="1"/>
  <c r="O203" i="5"/>
  <c r="N203" i="5"/>
  <c r="M203" i="5"/>
  <c r="L203" i="5"/>
  <c r="K203" i="5"/>
  <c r="O202" i="5"/>
  <c r="N202" i="5"/>
  <c r="M202" i="5"/>
  <c r="L202" i="5"/>
  <c r="K202" i="5"/>
  <c r="N191" i="5"/>
  <c r="M191" i="5"/>
  <c r="L191" i="5"/>
  <c r="K191" i="5"/>
  <c r="N190" i="5"/>
  <c r="M190" i="5"/>
  <c r="L190" i="5"/>
  <c r="K190" i="5"/>
  <c r="N189" i="5"/>
  <c r="F188" i="5" s="1"/>
  <c r="M189" i="5"/>
  <c r="E188" i="5" s="1"/>
  <c r="L189" i="5"/>
  <c r="D188" i="5" s="1"/>
  <c r="K189" i="5"/>
  <c r="C188" i="5" s="1"/>
  <c r="N188" i="5"/>
  <c r="M188" i="5"/>
  <c r="L188" i="5"/>
  <c r="K188" i="5"/>
  <c r="N187" i="5"/>
  <c r="M187" i="5"/>
  <c r="L187" i="5"/>
  <c r="K187" i="5"/>
  <c r="O176" i="5"/>
  <c r="N176" i="5"/>
  <c r="M176" i="5"/>
  <c r="L176" i="5"/>
  <c r="K176" i="5"/>
  <c r="O175" i="5"/>
  <c r="N175" i="5"/>
  <c r="M175" i="5"/>
  <c r="L175" i="5"/>
  <c r="K175" i="5"/>
  <c r="O174" i="5"/>
  <c r="G173" i="5" s="1"/>
  <c r="N174" i="5"/>
  <c r="F173" i="5" s="1"/>
  <c r="M174" i="5"/>
  <c r="E173" i="5" s="1"/>
  <c r="L174" i="5"/>
  <c r="D173" i="5" s="1"/>
  <c r="K174" i="5"/>
  <c r="C173" i="5" s="1"/>
  <c r="O173" i="5"/>
  <c r="N173" i="5"/>
  <c r="M173" i="5"/>
  <c r="L173" i="5"/>
  <c r="K173" i="5"/>
  <c r="O172" i="5"/>
  <c r="N172" i="5"/>
  <c r="M172" i="5"/>
  <c r="L172" i="5"/>
  <c r="K172" i="5"/>
  <c r="N161" i="5"/>
  <c r="M161" i="5"/>
  <c r="L161" i="5"/>
  <c r="K161" i="5"/>
  <c r="N160" i="5"/>
  <c r="M160" i="5"/>
  <c r="L160" i="5"/>
  <c r="K160" i="5"/>
  <c r="N159" i="5"/>
  <c r="F158" i="5" s="1"/>
  <c r="M159" i="5"/>
  <c r="E158" i="5" s="1"/>
  <c r="L159" i="5"/>
  <c r="D158" i="5" s="1"/>
  <c r="K159" i="5"/>
  <c r="C158" i="5" s="1"/>
  <c r="N158" i="5"/>
  <c r="M158" i="5"/>
  <c r="L158" i="5"/>
  <c r="K158" i="5"/>
  <c r="N157" i="5"/>
  <c r="M157" i="5"/>
  <c r="L157" i="5"/>
  <c r="K157" i="5"/>
  <c r="N146" i="5"/>
  <c r="M146" i="5"/>
  <c r="L146" i="5"/>
  <c r="K146" i="5"/>
  <c r="N145" i="5"/>
  <c r="M145" i="5"/>
  <c r="L145" i="5"/>
  <c r="K145" i="5"/>
  <c r="N144" i="5"/>
  <c r="F143" i="5" s="1"/>
  <c r="M144" i="5"/>
  <c r="E143" i="5" s="1"/>
  <c r="L144" i="5"/>
  <c r="D143" i="5" s="1"/>
  <c r="K144" i="5"/>
  <c r="C143" i="5" s="1"/>
  <c r="N143" i="5"/>
  <c r="M143" i="5"/>
  <c r="L143" i="5"/>
  <c r="K143" i="5"/>
  <c r="N142" i="5"/>
  <c r="M142" i="5"/>
  <c r="L142" i="5"/>
  <c r="K142" i="5"/>
  <c r="O131" i="5"/>
  <c r="N131" i="5"/>
  <c r="M131" i="5"/>
  <c r="L131" i="5"/>
  <c r="K131" i="5"/>
  <c r="O130" i="5"/>
  <c r="N130" i="5"/>
  <c r="M130" i="5"/>
  <c r="L130" i="5"/>
  <c r="K130" i="5"/>
  <c r="O129" i="5"/>
  <c r="G128" i="5" s="1"/>
  <c r="N129" i="5"/>
  <c r="F128" i="5" s="1"/>
  <c r="M129" i="5"/>
  <c r="E128" i="5" s="1"/>
  <c r="L129" i="5"/>
  <c r="D128" i="5" s="1"/>
  <c r="K129" i="5"/>
  <c r="C128" i="5" s="1"/>
  <c r="O128" i="5"/>
  <c r="N128" i="5"/>
  <c r="M128" i="5"/>
  <c r="L128" i="5"/>
  <c r="K128" i="5"/>
  <c r="O127" i="5"/>
  <c r="N127" i="5"/>
  <c r="M127" i="5"/>
  <c r="L127" i="5"/>
  <c r="K127" i="5"/>
  <c r="O117" i="5"/>
  <c r="N117" i="5"/>
  <c r="M117" i="5"/>
  <c r="L117" i="5"/>
  <c r="K117" i="5"/>
  <c r="O116" i="5"/>
  <c r="N116" i="5"/>
  <c r="M116" i="5"/>
  <c r="L116" i="5"/>
  <c r="K116" i="5"/>
  <c r="O115" i="5"/>
  <c r="G114" i="5" s="1"/>
  <c r="N115" i="5"/>
  <c r="F114" i="5" s="1"/>
  <c r="M115" i="5"/>
  <c r="E114" i="5" s="1"/>
  <c r="L115" i="5"/>
  <c r="D114" i="5" s="1"/>
  <c r="K115" i="5"/>
  <c r="C114" i="5" s="1"/>
  <c r="O114" i="5"/>
  <c r="N114" i="5"/>
  <c r="M114" i="5"/>
  <c r="L114" i="5"/>
  <c r="K114" i="5"/>
  <c r="O113" i="5"/>
  <c r="N113" i="5"/>
  <c r="M113" i="5"/>
  <c r="L113" i="5"/>
  <c r="K113" i="5"/>
  <c r="O206" i="1"/>
  <c r="N206" i="1"/>
  <c r="M206" i="1"/>
  <c r="L206" i="1"/>
  <c r="K206" i="1"/>
  <c r="O205" i="1"/>
  <c r="N205" i="1"/>
  <c r="M205" i="1"/>
  <c r="L205" i="1"/>
  <c r="K205" i="1"/>
  <c r="O204" i="1"/>
  <c r="G203" i="1" s="1"/>
  <c r="N204" i="1"/>
  <c r="F203" i="1" s="1"/>
  <c r="M204" i="1"/>
  <c r="E203" i="1" s="1"/>
  <c r="L204" i="1"/>
  <c r="D203" i="1" s="1"/>
  <c r="K204" i="1"/>
  <c r="C203" i="1" s="1"/>
  <c r="O203" i="1"/>
  <c r="N203" i="1"/>
  <c r="M203" i="1"/>
  <c r="L203" i="1"/>
  <c r="K203" i="1"/>
  <c r="O202" i="1"/>
  <c r="N202" i="1"/>
  <c r="M202" i="1"/>
  <c r="L202" i="1"/>
  <c r="K202" i="1"/>
  <c r="N191" i="1"/>
  <c r="M191" i="1"/>
  <c r="L191" i="1"/>
  <c r="K191" i="1"/>
  <c r="N190" i="1"/>
  <c r="M190" i="1"/>
  <c r="L190" i="1"/>
  <c r="K190" i="1"/>
  <c r="N189" i="1"/>
  <c r="F188" i="1" s="1"/>
  <c r="M189" i="1"/>
  <c r="E188" i="1" s="1"/>
  <c r="L189" i="1"/>
  <c r="D188" i="1" s="1"/>
  <c r="K189" i="1"/>
  <c r="C188" i="1" s="1"/>
  <c r="N188" i="1"/>
  <c r="M188" i="1"/>
  <c r="L188" i="1"/>
  <c r="K188" i="1"/>
  <c r="N187" i="1"/>
  <c r="M187" i="1"/>
  <c r="L187" i="1"/>
  <c r="K187" i="1"/>
  <c r="O176" i="1"/>
  <c r="N176" i="1"/>
  <c r="M176" i="1"/>
  <c r="L176" i="1"/>
  <c r="K176" i="1"/>
  <c r="O175" i="1"/>
  <c r="N175" i="1"/>
  <c r="M175" i="1"/>
  <c r="L175" i="1"/>
  <c r="K175" i="1"/>
  <c r="O174" i="1"/>
  <c r="G173" i="1" s="1"/>
  <c r="N174" i="1"/>
  <c r="F173" i="1" s="1"/>
  <c r="M174" i="1"/>
  <c r="E173" i="1" s="1"/>
  <c r="L174" i="1"/>
  <c r="D173" i="1" s="1"/>
  <c r="K174" i="1"/>
  <c r="C173" i="1" s="1"/>
  <c r="O173" i="1"/>
  <c r="N173" i="1"/>
  <c r="M173" i="1"/>
  <c r="L173" i="1"/>
  <c r="K173" i="1"/>
  <c r="O172" i="1"/>
  <c r="N172" i="1"/>
  <c r="M172" i="1"/>
  <c r="L172" i="1"/>
  <c r="K172" i="1"/>
  <c r="N161" i="1"/>
  <c r="M161" i="1"/>
  <c r="L161" i="1"/>
  <c r="K161" i="1"/>
  <c r="N160" i="1"/>
  <c r="M160" i="1"/>
  <c r="L160" i="1"/>
  <c r="K160" i="1"/>
  <c r="N159" i="1"/>
  <c r="F158" i="1" s="1"/>
  <c r="M159" i="1"/>
  <c r="E158" i="1" s="1"/>
  <c r="L159" i="1"/>
  <c r="D158" i="1" s="1"/>
  <c r="K159" i="1"/>
  <c r="C158" i="1" s="1"/>
  <c r="N158" i="1"/>
  <c r="M158" i="1"/>
  <c r="L158" i="1"/>
  <c r="K158" i="1"/>
  <c r="N157" i="1"/>
  <c r="M157" i="1"/>
  <c r="L157" i="1"/>
  <c r="K157" i="1"/>
  <c r="N146" i="1"/>
  <c r="M146" i="1"/>
  <c r="L146" i="1"/>
  <c r="K146" i="1"/>
  <c r="N145" i="1"/>
  <c r="M145" i="1"/>
  <c r="L145" i="1"/>
  <c r="K145" i="1"/>
  <c r="N144" i="1"/>
  <c r="F143" i="1" s="1"/>
  <c r="M144" i="1"/>
  <c r="E143" i="1" s="1"/>
  <c r="L144" i="1"/>
  <c r="D143" i="1" s="1"/>
  <c r="K144" i="1"/>
  <c r="C143" i="1" s="1"/>
  <c r="N143" i="1"/>
  <c r="M143" i="1"/>
  <c r="L143" i="1"/>
  <c r="K143" i="1"/>
  <c r="N142" i="1"/>
  <c r="M142" i="1"/>
  <c r="L142" i="1"/>
  <c r="K142" i="1"/>
  <c r="O131" i="1"/>
  <c r="N131" i="1"/>
  <c r="M131" i="1"/>
  <c r="L131" i="1"/>
  <c r="K131" i="1"/>
  <c r="O130" i="1"/>
  <c r="N130" i="1"/>
  <c r="M130" i="1"/>
  <c r="L130" i="1"/>
  <c r="K130" i="1"/>
  <c r="O129" i="1"/>
  <c r="G128" i="1" s="1"/>
  <c r="N129" i="1"/>
  <c r="F128" i="1" s="1"/>
  <c r="M129" i="1"/>
  <c r="E128" i="1" s="1"/>
  <c r="L129" i="1"/>
  <c r="D128" i="1" s="1"/>
  <c r="K129" i="1"/>
  <c r="C128" i="1" s="1"/>
  <c r="O128" i="1"/>
  <c r="N128" i="1"/>
  <c r="M128" i="1"/>
  <c r="L128" i="1"/>
  <c r="K128" i="1"/>
  <c r="O127" i="1"/>
  <c r="N127" i="1"/>
  <c r="M127" i="1"/>
  <c r="L127" i="1"/>
  <c r="K127" i="1"/>
  <c r="O117" i="1"/>
  <c r="N117" i="1"/>
  <c r="M117" i="1"/>
  <c r="L117" i="1"/>
  <c r="K117" i="1"/>
  <c r="O116" i="1"/>
  <c r="N116" i="1"/>
  <c r="M116" i="1"/>
  <c r="L116" i="1"/>
  <c r="K116" i="1"/>
  <c r="O115" i="1"/>
  <c r="G114" i="1" s="1"/>
  <c r="N115" i="1"/>
  <c r="F114" i="1" s="1"/>
  <c r="M115" i="1"/>
  <c r="E114" i="1" s="1"/>
  <c r="L115" i="1"/>
  <c r="D114" i="1" s="1"/>
  <c r="K115" i="1"/>
  <c r="C114" i="1" s="1"/>
  <c r="O114" i="1"/>
  <c r="N114" i="1"/>
  <c r="M114" i="1"/>
  <c r="L114" i="1"/>
  <c r="K114" i="1"/>
  <c r="O113" i="1"/>
  <c r="N113" i="1"/>
  <c r="M113" i="1"/>
  <c r="L113" i="1"/>
  <c r="K113" i="1"/>
  <c r="O101" i="12"/>
  <c r="N101" i="12"/>
  <c r="M101" i="12"/>
  <c r="L101" i="12"/>
  <c r="K101" i="12"/>
  <c r="O100" i="12"/>
  <c r="N100" i="12"/>
  <c r="M100" i="12"/>
  <c r="L100" i="12"/>
  <c r="K100" i="12"/>
  <c r="O99" i="12"/>
  <c r="G98" i="12" s="1"/>
  <c r="N99" i="12"/>
  <c r="F98" i="12" s="1"/>
  <c r="M99" i="12"/>
  <c r="E98" i="12" s="1"/>
  <c r="L99" i="12"/>
  <c r="D98" i="12" s="1"/>
  <c r="K99" i="12"/>
  <c r="C98" i="12" s="1"/>
  <c r="O98" i="12"/>
  <c r="N98" i="12"/>
  <c r="M98" i="12"/>
  <c r="L98" i="12"/>
  <c r="K98" i="12"/>
  <c r="O97" i="12"/>
  <c r="N97" i="12"/>
  <c r="M97" i="12"/>
  <c r="L97" i="12"/>
  <c r="K97" i="12"/>
  <c r="O101" i="11"/>
  <c r="N101" i="11"/>
  <c r="M101" i="11"/>
  <c r="L101" i="11"/>
  <c r="K101" i="11"/>
  <c r="O100" i="11"/>
  <c r="N100" i="11"/>
  <c r="M100" i="11"/>
  <c r="L100" i="11"/>
  <c r="K100" i="11"/>
  <c r="O99" i="11"/>
  <c r="G98" i="11" s="1"/>
  <c r="N99" i="11"/>
  <c r="F98" i="11" s="1"/>
  <c r="M99" i="11"/>
  <c r="E98" i="11" s="1"/>
  <c r="L99" i="11"/>
  <c r="D98" i="11" s="1"/>
  <c r="K99" i="11"/>
  <c r="C98" i="11" s="1"/>
  <c r="O98" i="11"/>
  <c r="N98" i="11"/>
  <c r="M98" i="11"/>
  <c r="L98" i="11"/>
  <c r="K98" i="11"/>
  <c r="O97" i="11"/>
  <c r="N97" i="11"/>
  <c r="M97" i="11"/>
  <c r="L97" i="11"/>
  <c r="K97" i="11"/>
  <c r="O101" i="10"/>
  <c r="N101" i="10"/>
  <c r="M101" i="10"/>
  <c r="L101" i="10"/>
  <c r="K101" i="10"/>
  <c r="O100" i="10"/>
  <c r="N100" i="10"/>
  <c r="M100" i="10"/>
  <c r="L100" i="10"/>
  <c r="K100" i="10"/>
  <c r="O99" i="10"/>
  <c r="G98" i="10" s="1"/>
  <c r="N99" i="10"/>
  <c r="F98" i="10" s="1"/>
  <c r="M99" i="10"/>
  <c r="E98" i="10" s="1"/>
  <c r="L99" i="10"/>
  <c r="D98" i="10" s="1"/>
  <c r="K99" i="10"/>
  <c r="C98" i="10" s="1"/>
  <c r="O98" i="10"/>
  <c r="N98" i="10"/>
  <c r="M98" i="10"/>
  <c r="L98" i="10"/>
  <c r="K98" i="10"/>
  <c r="O97" i="10"/>
  <c r="N97" i="10"/>
  <c r="M97" i="10"/>
  <c r="L97" i="10"/>
  <c r="K97" i="10"/>
  <c r="O101" i="9"/>
  <c r="N101" i="9"/>
  <c r="M101" i="9"/>
  <c r="L101" i="9"/>
  <c r="K101" i="9"/>
  <c r="O100" i="9"/>
  <c r="N100" i="9"/>
  <c r="M100" i="9"/>
  <c r="L100" i="9"/>
  <c r="K100" i="9"/>
  <c r="O99" i="9"/>
  <c r="G98" i="9" s="1"/>
  <c r="N99" i="9"/>
  <c r="F98" i="9" s="1"/>
  <c r="M99" i="9"/>
  <c r="E98" i="9" s="1"/>
  <c r="L99" i="9"/>
  <c r="D98" i="9" s="1"/>
  <c r="K99" i="9"/>
  <c r="C98" i="9" s="1"/>
  <c r="O98" i="9"/>
  <c r="N98" i="9"/>
  <c r="M98" i="9"/>
  <c r="L98" i="9"/>
  <c r="K98" i="9"/>
  <c r="O97" i="9"/>
  <c r="N97" i="9"/>
  <c r="M97" i="9"/>
  <c r="L97" i="9"/>
  <c r="K97" i="9"/>
  <c r="O101" i="8"/>
  <c r="N101" i="8"/>
  <c r="M101" i="8"/>
  <c r="L101" i="8"/>
  <c r="K101" i="8"/>
  <c r="O100" i="8"/>
  <c r="N100" i="8"/>
  <c r="M100" i="8"/>
  <c r="L100" i="8"/>
  <c r="K100" i="8"/>
  <c r="O99" i="8"/>
  <c r="G98" i="8" s="1"/>
  <c r="N99" i="8"/>
  <c r="F98" i="8" s="1"/>
  <c r="M99" i="8"/>
  <c r="E98" i="8" s="1"/>
  <c r="L99" i="8"/>
  <c r="D98" i="8" s="1"/>
  <c r="K99" i="8"/>
  <c r="C98" i="8" s="1"/>
  <c r="O98" i="8"/>
  <c r="N98" i="8"/>
  <c r="M98" i="8"/>
  <c r="L98" i="8"/>
  <c r="K98" i="8"/>
  <c r="O97" i="8"/>
  <c r="N97" i="8"/>
  <c r="M97" i="8"/>
  <c r="L97" i="8"/>
  <c r="K97" i="8"/>
  <c r="O101" i="7"/>
  <c r="N101" i="7"/>
  <c r="M101" i="7"/>
  <c r="L101" i="7"/>
  <c r="K101" i="7"/>
  <c r="O100" i="7"/>
  <c r="N100" i="7"/>
  <c r="M100" i="7"/>
  <c r="L100" i="7"/>
  <c r="K100" i="7"/>
  <c r="O99" i="7"/>
  <c r="G98" i="7" s="1"/>
  <c r="N99" i="7"/>
  <c r="F98" i="7" s="1"/>
  <c r="M99" i="7"/>
  <c r="E98" i="7" s="1"/>
  <c r="L99" i="7"/>
  <c r="D98" i="7" s="1"/>
  <c r="K99" i="7"/>
  <c r="C98" i="7" s="1"/>
  <c r="O98" i="7"/>
  <c r="N98" i="7"/>
  <c r="M98" i="7"/>
  <c r="L98" i="7"/>
  <c r="K98" i="7"/>
  <c r="O97" i="7"/>
  <c r="N97" i="7"/>
  <c r="M97" i="7"/>
  <c r="L97" i="7"/>
  <c r="K97" i="7"/>
  <c r="N86" i="7"/>
  <c r="M86" i="7"/>
  <c r="L86" i="7"/>
  <c r="K86" i="7"/>
  <c r="N85" i="7"/>
  <c r="M85" i="7"/>
  <c r="L85" i="7"/>
  <c r="K85" i="7"/>
  <c r="N84" i="7"/>
  <c r="F83" i="7" s="1"/>
  <c r="M84" i="7"/>
  <c r="E83" i="7" s="1"/>
  <c r="L84" i="7"/>
  <c r="D83" i="7" s="1"/>
  <c r="K84" i="7"/>
  <c r="C83" i="7" s="1"/>
  <c r="N83" i="7"/>
  <c r="M83" i="7"/>
  <c r="L83" i="7"/>
  <c r="K83" i="7"/>
  <c r="N82" i="7"/>
  <c r="M82" i="7"/>
  <c r="L82" i="7"/>
  <c r="K82" i="7"/>
  <c r="O71" i="7"/>
  <c r="N71" i="7"/>
  <c r="M71" i="7"/>
  <c r="L71" i="7"/>
  <c r="K71" i="7"/>
  <c r="O70" i="7"/>
  <c r="N70" i="7"/>
  <c r="M70" i="7"/>
  <c r="L70" i="7"/>
  <c r="K70" i="7"/>
  <c r="O69" i="7"/>
  <c r="G68" i="7" s="1"/>
  <c r="N69" i="7"/>
  <c r="F68" i="7" s="1"/>
  <c r="M69" i="7"/>
  <c r="E68" i="7" s="1"/>
  <c r="L69" i="7"/>
  <c r="D68" i="7" s="1"/>
  <c r="K69" i="7"/>
  <c r="C68" i="7" s="1"/>
  <c r="O68" i="7"/>
  <c r="N68" i="7"/>
  <c r="M68" i="7"/>
  <c r="L68" i="7"/>
  <c r="K68" i="7"/>
  <c r="O67" i="7"/>
  <c r="N67" i="7"/>
  <c r="M67" i="7"/>
  <c r="L67" i="7"/>
  <c r="K67" i="7"/>
  <c r="N56" i="7"/>
  <c r="M56" i="7"/>
  <c r="L56" i="7"/>
  <c r="K56" i="7"/>
  <c r="N55" i="7"/>
  <c r="M55" i="7"/>
  <c r="L55" i="7"/>
  <c r="K55" i="7"/>
  <c r="N54" i="7"/>
  <c r="F53" i="7" s="1"/>
  <c r="M54" i="7"/>
  <c r="E53" i="7" s="1"/>
  <c r="L54" i="7"/>
  <c r="D53" i="7" s="1"/>
  <c r="K54" i="7"/>
  <c r="C53" i="7" s="1"/>
  <c r="N53" i="7"/>
  <c r="M53" i="7"/>
  <c r="L53" i="7"/>
  <c r="K53" i="7"/>
  <c r="N52" i="7"/>
  <c r="M52" i="7"/>
  <c r="L52" i="7"/>
  <c r="K52" i="7"/>
  <c r="N41" i="7"/>
  <c r="M41" i="7"/>
  <c r="L41" i="7"/>
  <c r="K41" i="7"/>
  <c r="N40" i="7"/>
  <c r="M40" i="7"/>
  <c r="L40" i="7"/>
  <c r="K40" i="7"/>
  <c r="N39" i="7"/>
  <c r="F38" i="7" s="1"/>
  <c r="M39" i="7"/>
  <c r="E38" i="7" s="1"/>
  <c r="L39" i="7"/>
  <c r="D38" i="7" s="1"/>
  <c r="K39" i="7"/>
  <c r="C38" i="7" s="1"/>
  <c r="N38" i="7"/>
  <c r="M38" i="7"/>
  <c r="L38" i="7"/>
  <c r="K38" i="7"/>
  <c r="N37" i="7"/>
  <c r="M37" i="7"/>
  <c r="L37" i="7"/>
  <c r="K37" i="7"/>
  <c r="O26" i="7"/>
  <c r="N26" i="7"/>
  <c r="M26" i="7"/>
  <c r="L26" i="7"/>
  <c r="K26" i="7"/>
  <c r="O25" i="7"/>
  <c r="N25" i="7"/>
  <c r="M25" i="7"/>
  <c r="L25" i="7"/>
  <c r="K25" i="7"/>
  <c r="O24" i="7"/>
  <c r="G23" i="7" s="1"/>
  <c r="N24" i="7"/>
  <c r="F23" i="7" s="1"/>
  <c r="M24" i="7"/>
  <c r="E23" i="7" s="1"/>
  <c r="L24" i="7"/>
  <c r="D23" i="7" s="1"/>
  <c r="K24" i="7"/>
  <c r="C23" i="7" s="1"/>
  <c r="O23" i="7"/>
  <c r="N23" i="7"/>
  <c r="M23" i="7"/>
  <c r="L23" i="7"/>
  <c r="K23" i="7"/>
  <c r="O22" i="7"/>
  <c r="N22" i="7"/>
  <c r="M22" i="7"/>
  <c r="L22" i="7"/>
  <c r="K22" i="7"/>
  <c r="O12" i="7"/>
  <c r="N12" i="7"/>
  <c r="M12" i="7"/>
  <c r="L12" i="7"/>
  <c r="K12" i="7"/>
  <c r="O11" i="7"/>
  <c r="N11" i="7"/>
  <c r="M11" i="7"/>
  <c r="L11" i="7"/>
  <c r="K11" i="7"/>
  <c r="O10" i="7"/>
  <c r="G9" i="7" s="1"/>
  <c r="N10" i="7"/>
  <c r="F9" i="7" s="1"/>
  <c r="M10" i="7"/>
  <c r="E9" i="7" s="1"/>
  <c r="L10" i="7"/>
  <c r="D9" i="7" s="1"/>
  <c r="K10" i="7"/>
  <c r="C9" i="7" s="1"/>
  <c r="O9" i="7"/>
  <c r="N9" i="7"/>
  <c r="M9" i="7"/>
  <c r="L9" i="7"/>
  <c r="K9" i="7"/>
  <c r="O8" i="7"/>
  <c r="N8" i="7"/>
  <c r="M8" i="7"/>
  <c r="L8" i="7"/>
  <c r="K8" i="7"/>
  <c r="N86" i="8"/>
  <c r="M86" i="8"/>
  <c r="L86" i="8"/>
  <c r="K86" i="8"/>
  <c r="N85" i="8"/>
  <c r="M85" i="8"/>
  <c r="L85" i="8"/>
  <c r="K85" i="8"/>
  <c r="N84" i="8"/>
  <c r="F83" i="8" s="1"/>
  <c r="M84" i="8"/>
  <c r="E83" i="8" s="1"/>
  <c r="L84" i="8"/>
  <c r="D83" i="8" s="1"/>
  <c r="K84" i="8"/>
  <c r="C83" i="8" s="1"/>
  <c r="N83" i="8"/>
  <c r="M83" i="8"/>
  <c r="L83" i="8"/>
  <c r="K83" i="8"/>
  <c r="N82" i="8"/>
  <c r="M82" i="8"/>
  <c r="L82" i="8"/>
  <c r="K82" i="8"/>
  <c r="O71" i="8"/>
  <c r="N71" i="8"/>
  <c r="M71" i="8"/>
  <c r="L71" i="8"/>
  <c r="K71" i="8"/>
  <c r="O70" i="8"/>
  <c r="N70" i="8"/>
  <c r="M70" i="8"/>
  <c r="L70" i="8"/>
  <c r="K70" i="8"/>
  <c r="O69" i="8"/>
  <c r="G68" i="8" s="1"/>
  <c r="N69" i="8"/>
  <c r="F68" i="8" s="1"/>
  <c r="M69" i="8"/>
  <c r="E68" i="8" s="1"/>
  <c r="L69" i="8"/>
  <c r="D68" i="8" s="1"/>
  <c r="K69" i="8"/>
  <c r="C68" i="8" s="1"/>
  <c r="O68" i="8"/>
  <c r="N68" i="8"/>
  <c r="M68" i="8"/>
  <c r="L68" i="8"/>
  <c r="K68" i="8"/>
  <c r="O67" i="8"/>
  <c r="N67" i="8"/>
  <c r="M67" i="8"/>
  <c r="L67" i="8"/>
  <c r="K67" i="8"/>
  <c r="N56" i="8"/>
  <c r="M56" i="8"/>
  <c r="L56" i="8"/>
  <c r="K56" i="8"/>
  <c r="N55" i="8"/>
  <c r="M55" i="8"/>
  <c r="L55" i="8"/>
  <c r="K55" i="8"/>
  <c r="N54" i="8"/>
  <c r="F53" i="8" s="1"/>
  <c r="M54" i="8"/>
  <c r="E53" i="8" s="1"/>
  <c r="L54" i="8"/>
  <c r="D53" i="8" s="1"/>
  <c r="K54" i="8"/>
  <c r="C53" i="8" s="1"/>
  <c r="N53" i="8"/>
  <c r="M53" i="8"/>
  <c r="L53" i="8"/>
  <c r="K53" i="8"/>
  <c r="N52" i="8"/>
  <c r="M52" i="8"/>
  <c r="L52" i="8"/>
  <c r="K52" i="8"/>
  <c r="N41" i="8"/>
  <c r="M41" i="8"/>
  <c r="L41" i="8"/>
  <c r="K41" i="8"/>
  <c r="N40" i="8"/>
  <c r="M40" i="8"/>
  <c r="L40" i="8"/>
  <c r="K40" i="8"/>
  <c r="N39" i="8"/>
  <c r="F38" i="8" s="1"/>
  <c r="M39" i="8"/>
  <c r="E38" i="8" s="1"/>
  <c r="L39" i="8"/>
  <c r="D38" i="8" s="1"/>
  <c r="K39" i="8"/>
  <c r="C38" i="8" s="1"/>
  <c r="N38" i="8"/>
  <c r="M38" i="8"/>
  <c r="L38" i="8"/>
  <c r="K38" i="8"/>
  <c r="N37" i="8"/>
  <c r="M37" i="8"/>
  <c r="L37" i="8"/>
  <c r="K37" i="8"/>
  <c r="O26" i="8"/>
  <c r="N26" i="8"/>
  <c r="M26" i="8"/>
  <c r="L26" i="8"/>
  <c r="K26" i="8"/>
  <c r="O25" i="8"/>
  <c r="N25" i="8"/>
  <c r="M25" i="8"/>
  <c r="L25" i="8"/>
  <c r="K25" i="8"/>
  <c r="O24" i="8"/>
  <c r="G23" i="8" s="1"/>
  <c r="N24" i="8"/>
  <c r="F23" i="8" s="1"/>
  <c r="M24" i="8"/>
  <c r="E23" i="8" s="1"/>
  <c r="L24" i="8"/>
  <c r="D23" i="8" s="1"/>
  <c r="K24" i="8"/>
  <c r="C23" i="8" s="1"/>
  <c r="O23" i="8"/>
  <c r="N23" i="8"/>
  <c r="M23" i="8"/>
  <c r="L23" i="8"/>
  <c r="K23" i="8"/>
  <c r="O22" i="8"/>
  <c r="N22" i="8"/>
  <c r="M22" i="8"/>
  <c r="L22" i="8"/>
  <c r="K22" i="8"/>
  <c r="O12" i="8"/>
  <c r="N12" i="8"/>
  <c r="M12" i="8"/>
  <c r="L12" i="8"/>
  <c r="K12" i="8"/>
  <c r="O11" i="8"/>
  <c r="N11" i="8"/>
  <c r="M11" i="8"/>
  <c r="L11" i="8"/>
  <c r="K11" i="8"/>
  <c r="O10" i="8"/>
  <c r="G9" i="8" s="1"/>
  <c r="N10" i="8"/>
  <c r="F9" i="8" s="1"/>
  <c r="M10" i="8"/>
  <c r="E9" i="8" s="1"/>
  <c r="L10" i="8"/>
  <c r="D9" i="8" s="1"/>
  <c r="K10" i="8"/>
  <c r="C9" i="8" s="1"/>
  <c r="O9" i="8"/>
  <c r="N9" i="8"/>
  <c r="M9" i="8"/>
  <c r="L9" i="8"/>
  <c r="K9" i="8"/>
  <c r="O8" i="8"/>
  <c r="N8" i="8"/>
  <c r="M8" i="8"/>
  <c r="L8" i="8"/>
  <c r="K8" i="8"/>
  <c r="N86" i="9"/>
  <c r="M86" i="9"/>
  <c r="L86" i="9"/>
  <c r="K86" i="9"/>
  <c r="N85" i="9"/>
  <c r="M85" i="9"/>
  <c r="L85" i="9"/>
  <c r="K85" i="9"/>
  <c r="N84" i="9"/>
  <c r="F83" i="9" s="1"/>
  <c r="M84" i="9"/>
  <c r="E83" i="9" s="1"/>
  <c r="L84" i="9"/>
  <c r="D83" i="9" s="1"/>
  <c r="K84" i="9"/>
  <c r="C83" i="9" s="1"/>
  <c r="N83" i="9"/>
  <c r="M83" i="9"/>
  <c r="L83" i="9"/>
  <c r="K83" i="9"/>
  <c r="N82" i="9"/>
  <c r="M82" i="9"/>
  <c r="L82" i="9"/>
  <c r="K82" i="9"/>
  <c r="O71" i="9"/>
  <c r="N71" i="9"/>
  <c r="M71" i="9"/>
  <c r="L71" i="9"/>
  <c r="K71" i="9"/>
  <c r="O70" i="9"/>
  <c r="N70" i="9"/>
  <c r="M70" i="9"/>
  <c r="L70" i="9"/>
  <c r="K70" i="9"/>
  <c r="O69" i="9"/>
  <c r="G68" i="9" s="1"/>
  <c r="N69" i="9"/>
  <c r="F68" i="9" s="1"/>
  <c r="M69" i="9"/>
  <c r="E68" i="9" s="1"/>
  <c r="L69" i="9"/>
  <c r="D68" i="9" s="1"/>
  <c r="K69" i="9"/>
  <c r="C68" i="9" s="1"/>
  <c r="O68" i="9"/>
  <c r="N68" i="9"/>
  <c r="M68" i="9"/>
  <c r="L68" i="9"/>
  <c r="K68" i="9"/>
  <c r="O67" i="9"/>
  <c r="N67" i="9"/>
  <c r="M67" i="9"/>
  <c r="L67" i="9"/>
  <c r="K67" i="9"/>
  <c r="N56" i="9"/>
  <c r="M56" i="9"/>
  <c r="L56" i="9"/>
  <c r="K56" i="9"/>
  <c r="N55" i="9"/>
  <c r="M55" i="9"/>
  <c r="L55" i="9"/>
  <c r="K55" i="9"/>
  <c r="N54" i="9"/>
  <c r="F53" i="9" s="1"/>
  <c r="M54" i="9"/>
  <c r="E53" i="9" s="1"/>
  <c r="L54" i="9"/>
  <c r="D53" i="9" s="1"/>
  <c r="K54" i="9"/>
  <c r="C53" i="9" s="1"/>
  <c r="N53" i="9"/>
  <c r="M53" i="9"/>
  <c r="L53" i="9"/>
  <c r="K53" i="9"/>
  <c r="N52" i="9"/>
  <c r="M52" i="9"/>
  <c r="L52" i="9"/>
  <c r="K52" i="9"/>
  <c r="N41" i="9"/>
  <c r="M41" i="9"/>
  <c r="L41" i="9"/>
  <c r="K41" i="9"/>
  <c r="N40" i="9"/>
  <c r="M40" i="9"/>
  <c r="L40" i="9"/>
  <c r="K40" i="9"/>
  <c r="N39" i="9"/>
  <c r="F38" i="9" s="1"/>
  <c r="M39" i="9"/>
  <c r="E38" i="9" s="1"/>
  <c r="L39" i="9"/>
  <c r="D38" i="9" s="1"/>
  <c r="K39" i="9"/>
  <c r="C38" i="9" s="1"/>
  <c r="N38" i="9"/>
  <c r="M38" i="9"/>
  <c r="L38" i="9"/>
  <c r="K38" i="9"/>
  <c r="N37" i="9"/>
  <c r="M37" i="9"/>
  <c r="L37" i="9"/>
  <c r="K37" i="9"/>
  <c r="O26" i="9"/>
  <c r="N26" i="9"/>
  <c r="M26" i="9"/>
  <c r="L26" i="9"/>
  <c r="K26" i="9"/>
  <c r="O25" i="9"/>
  <c r="N25" i="9"/>
  <c r="M25" i="9"/>
  <c r="L25" i="9"/>
  <c r="K25" i="9"/>
  <c r="O24" i="9"/>
  <c r="G23" i="9" s="1"/>
  <c r="N24" i="9"/>
  <c r="F23" i="9" s="1"/>
  <c r="M24" i="9"/>
  <c r="E23" i="9" s="1"/>
  <c r="L24" i="9"/>
  <c r="D23" i="9" s="1"/>
  <c r="K24" i="9"/>
  <c r="C23" i="9" s="1"/>
  <c r="O23" i="9"/>
  <c r="N23" i="9"/>
  <c r="M23" i="9"/>
  <c r="L23" i="9"/>
  <c r="K23" i="9"/>
  <c r="O22" i="9"/>
  <c r="N22" i="9"/>
  <c r="M22" i="9"/>
  <c r="L22" i="9"/>
  <c r="K22" i="9"/>
  <c r="O12" i="9"/>
  <c r="N12" i="9"/>
  <c r="M12" i="9"/>
  <c r="L12" i="9"/>
  <c r="K12" i="9"/>
  <c r="O11" i="9"/>
  <c r="N11" i="9"/>
  <c r="M11" i="9"/>
  <c r="L11" i="9"/>
  <c r="K11" i="9"/>
  <c r="O10" i="9"/>
  <c r="G9" i="9" s="1"/>
  <c r="N10" i="9"/>
  <c r="F9" i="9" s="1"/>
  <c r="M10" i="9"/>
  <c r="E9" i="9" s="1"/>
  <c r="L10" i="9"/>
  <c r="D9" i="9" s="1"/>
  <c r="K10" i="9"/>
  <c r="C9" i="9" s="1"/>
  <c r="O9" i="9"/>
  <c r="N9" i="9"/>
  <c r="M9" i="9"/>
  <c r="L9" i="9"/>
  <c r="K9" i="9"/>
  <c r="O8" i="9"/>
  <c r="N8" i="9"/>
  <c r="M8" i="9"/>
  <c r="L8" i="9"/>
  <c r="K8" i="9"/>
  <c r="N86" i="10"/>
  <c r="M86" i="10"/>
  <c r="L86" i="10"/>
  <c r="K86" i="10"/>
  <c r="N85" i="10"/>
  <c r="M85" i="10"/>
  <c r="L85" i="10"/>
  <c r="K85" i="10"/>
  <c r="N84" i="10"/>
  <c r="F83" i="10" s="1"/>
  <c r="M84" i="10"/>
  <c r="E83" i="10" s="1"/>
  <c r="L84" i="10"/>
  <c r="D83" i="10" s="1"/>
  <c r="K84" i="10"/>
  <c r="C83" i="10" s="1"/>
  <c r="N83" i="10"/>
  <c r="M83" i="10"/>
  <c r="L83" i="10"/>
  <c r="K83" i="10"/>
  <c r="N82" i="10"/>
  <c r="M82" i="10"/>
  <c r="L82" i="10"/>
  <c r="K82" i="10"/>
  <c r="O71" i="10"/>
  <c r="N71" i="10"/>
  <c r="M71" i="10"/>
  <c r="L71" i="10"/>
  <c r="K71" i="10"/>
  <c r="O70" i="10"/>
  <c r="N70" i="10"/>
  <c r="M70" i="10"/>
  <c r="L70" i="10"/>
  <c r="K70" i="10"/>
  <c r="O69" i="10"/>
  <c r="G68" i="10" s="1"/>
  <c r="N69" i="10"/>
  <c r="F68" i="10" s="1"/>
  <c r="M69" i="10"/>
  <c r="E68" i="10" s="1"/>
  <c r="L69" i="10"/>
  <c r="D68" i="10" s="1"/>
  <c r="K69" i="10"/>
  <c r="C68" i="10" s="1"/>
  <c r="O68" i="10"/>
  <c r="N68" i="10"/>
  <c r="M68" i="10"/>
  <c r="L68" i="10"/>
  <c r="K68" i="10"/>
  <c r="O67" i="10"/>
  <c r="N67" i="10"/>
  <c r="M67" i="10"/>
  <c r="L67" i="10"/>
  <c r="K67" i="10"/>
  <c r="N56" i="10"/>
  <c r="M56" i="10"/>
  <c r="L56" i="10"/>
  <c r="K56" i="10"/>
  <c r="N55" i="10"/>
  <c r="M55" i="10"/>
  <c r="L55" i="10"/>
  <c r="K55" i="10"/>
  <c r="N54" i="10"/>
  <c r="F53" i="10" s="1"/>
  <c r="M54" i="10"/>
  <c r="E53" i="10" s="1"/>
  <c r="L54" i="10"/>
  <c r="D53" i="10" s="1"/>
  <c r="K54" i="10"/>
  <c r="C53" i="10" s="1"/>
  <c r="N53" i="10"/>
  <c r="M53" i="10"/>
  <c r="L53" i="10"/>
  <c r="K53" i="10"/>
  <c r="N52" i="10"/>
  <c r="M52" i="10"/>
  <c r="L52" i="10"/>
  <c r="K52" i="10"/>
  <c r="N41" i="10"/>
  <c r="M41" i="10"/>
  <c r="L41" i="10"/>
  <c r="K41" i="10"/>
  <c r="N40" i="10"/>
  <c r="M40" i="10"/>
  <c r="L40" i="10"/>
  <c r="K40" i="10"/>
  <c r="N39" i="10"/>
  <c r="F38" i="10" s="1"/>
  <c r="M39" i="10"/>
  <c r="E38" i="10" s="1"/>
  <c r="L39" i="10"/>
  <c r="D38" i="10" s="1"/>
  <c r="K39" i="10"/>
  <c r="C38" i="10" s="1"/>
  <c r="N38" i="10"/>
  <c r="M38" i="10"/>
  <c r="L38" i="10"/>
  <c r="K38" i="10"/>
  <c r="N37" i="10"/>
  <c r="M37" i="10"/>
  <c r="L37" i="10"/>
  <c r="K37" i="10"/>
  <c r="O26" i="10"/>
  <c r="N26" i="10"/>
  <c r="M26" i="10"/>
  <c r="L26" i="10"/>
  <c r="K26" i="10"/>
  <c r="O25" i="10"/>
  <c r="N25" i="10"/>
  <c r="M25" i="10"/>
  <c r="L25" i="10"/>
  <c r="K25" i="10"/>
  <c r="O24" i="10"/>
  <c r="G23" i="10" s="1"/>
  <c r="N24" i="10"/>
  <c r="F23" i="10" s="1"/>
  <c r="M24" i="10"/>
  <c r="E23" i="10" s="1"/>
  <c r="L24" i="10"/>
  <c r="D23" i="10" s="1"/>
  <c r="K24" i="10"/>
  <c r="C23" i="10" s="1"/>
  <c r="O23" i="10"/>
  <c r="N23" i="10"/>
  <c r="M23" i="10"/>
  <c r="L23" i="10"/>
  <c r="K23" i="10"/>
  <c r="O22" i="10"/>
  <c r="N22" i="10"/>
  <c r="M22" i="10"/>
  <c r="L22" i="10"/>
  <c r="K22" i="10"/>
  <c r="O12" i="10"/>
  <c r="N12" i="10"/>
  <c r="M12" i="10"/>
  <c r="L12" i="10"/>
  <c r="K12" i="10"/>
  <c r="O11" i="10"/>
  <c r="N11" i="10"/>
  <c r="M11" i="10"/>
  <c r="L11" i="10"/>
  <c r="K11" i="10"/>
  <c r="O10" i="10"/>
  <c r="G9" i="10" s="1"/>
  <c r="N10" i="10"/>
  <c r="F9" i="10" s="1"/>
  <c r="M10" i="10"/>
  <c r="E9" i="10" s="1"/>
  <c r="L10" i="10"/>
  <c r="D9" i="10" s="1"/>
  <c r="K10" i="10"/>
  <c r="C9" i="10" s="1"/>
  <c r="O9" i="10"/>
  <c r="N9" i="10"/>
  <c r="M9" i="10"/>
  <c r="L9" i="10"/>
  <c r="K9" i="10"/>
  <c r="O8" i="10"/>
  <c r="N8" i="10"/>
  <c r="M8" i="10"/>
  <c r="L8" i="10"/>
  <c r="K8" i="10"/>
  <c r="N86" i="11"/>
  <c r="M86" i="11"/>
  <c r="L86" i="11"/>
  <c r="K86" i="11"/>
  <c r="N85" i="11"/>
  <c r="M85" i="11"/>
  <c r="L85" i="11"/>
  <c r="K85" i="11"/>
  <c r="N84" i="11"/>
  <c r="F83" i="11" s="1"/>
  <c r="M84" i="11"/>
  <c r="E83" i="11" s="1"/>
  <c r="L84" i="11"/>
  <c r="D83" i="11" s="1"/>
  <c r="K84" i="11"/>
  <c r="C83" i="11" s="1"/>
  <c r="N83" i="11"/>
  <c r="M83" i="11"/>
  <c r="L83" i="11"/>
  <c r="K83" i="11"/>
  <c r="N82" i="11"/>
  <c r="M82" i="11"/>
  <c r="L82" i="11"/>
  <c r="K82" i="11"/>
  <c r="O71" i="11"/>
  <c r="N71" i="11"/>
  <c r="M71" i="11"/>
  <c r="L71" i="11"/>
  <c r="K71" i="11"/>
  <c r="O70" i="11"/>
  <c r="N70" i="11"/>
  <c r="M70" i="11"/>
  <c r="L70" i="11"/>
  <c r="K70" i="11"/>
  <c r="O69" i="11"/>
  <c r="G68" i="11" s="1"/>
  <c r="N69" i="11"/>
  <c r="F68" i="11" s="1"/>
  <c r="M69" i="11"/>
  <c r="E68" i="11" s="1"/>
  <c r="L69" i="11"/>
  <c r="D68" i="11" s="1"/>
  <c r="K69" i="11"/>
  <c r="C68" i="11" s="1"/>
  <c r="O68" i="11"/>
  <c r="N68" i="11"/>
  <c r="M68" i="11"/>
  <c r="L68" i="11"/>
  <c r="K68" i="11"/>
  <c r="O67" i="11"/>
  <c r="N67" i="11"/>
  <c r="M67" i="11"/>
  <c r="L67" i="11"/>
  <c r="K67" i="11"/>
  <c r="N56" i="11"/>
  <c r="M56" i="11"/>
  <c r="L56" i="11"/>
  <c r="K56" i="11"/>
  <c r="N55" i="11"/>
  <c r="M55" i="11"/>
  <c r="L55" i="11"/>
  <c r="K55" i="11"/>
  <c r="N54" i="11"/>
  <c r="F53" i="11" s="1"/>
  <c r="M54" i="11"/>
  <c r="E53" i="11" s="1"/>
  <c r="L54" i="11"/>
  <c r="D53" i="11" s="1"/>
  <c r="K54" i="11"/>
  <c r="C53" i="11" s="1"/>
  <c r="N53" i="11"/>
  <c r="M53" i="11"/>
  <c r="L53" i="11"/>
  <c r="K53" i="11"/>
  <c r="N52" i="11"/>
  <c r="M52" i="11"/>
  <c r="L52" i="11"/>
  <c r="K52" i="11"/>
  <c r="N41" i="11"/>
  <c r="M41" i="11"/>
  <c r="L41" i="11"/>
  <c r="K41" i="11"/>
  <c r="N40" i="11"/>
  <c r="M40" i="11"/>
  <c r="L40" i="11"/>
  <c r="K40" i="11"/>
  <c r="N39" i="11"/>
  <c r="F38" i="11" s="1"/>
  <c r="M39" i="11"/>
  <c r="E38" i="11" s="1"/>
  <c r="L39" i="11"/>
  <c r="D38" i="11" s="1"/>
  <c r="K39" i="11"/>
  <c r="C38" i="11" s="1"/>
  <c r="N38" i="11"/>
  <c r="M38" i="11"/>
  <c r="L38" i="11"/>
  <c r="K38" i="11"/>
  <c r="N37" i="11"/>
  <c r="M37" i="11"/>
  <c r="L37" i="11"/>
  <c r="K37" i="11"/>
  <c r="O26" i="11"/>
  <c r="N26" i="11"/>
  <c r="M26" i="11"/>
  <c r="L26" i="11"/>
  <c r="K26" i="11"/>
  <c r="O25" i="11"/>
  <c r="N25" i="11"/>
  <c r="M25" i="11"/>
  <c r="L25" i="11"/>
  <c r="K25" i="11"/>
  <c r="O24" i="11"/>
  <c r="G23" i="11" s="1"/>
  <c r="N24" i="11"/>
  <c r="F23" i="11" s="1"/>
  <c r="M24" i="11"/>
  <c r="E23" i="11" s="1"/>
  <c r="L24" i="11"/>
  <c r="D23" i="11" s="1"/>
  <c r="K24" i="11"/>
  <c r="C23" i="11" s="1"/>
  <c r="O23" i="11"/>
  <c r="N23" i="11"/>
  <c r="M23" i="11"/>
  <c r="L23" i="11"/>
  <c r="K23" i="11"/>
  <c r="O22" i="11"/>
  <c r="N22" i="11"/>
  <c r="M22" i="11"/>
  <c r="L22" i="11"/>
  <c r="K22" i="11"/>
  <c r="O12" i="11"/>
  <c r="N12" i="11"/>
  <c r="M12" i="11"/>
  <c r="L12" i="11"/>
  <c r="K12" i="11"/>
  <c r="O11" i="11"/>
  <c r="N11" i="11"/>
  <c r="M11" i="11"/>
  <c r="L11" i="11"/>
  <c r="K11" i="11"/>
  <c r="O10" i="11"/>
  <c r="G9" i="11" s="1"/>
  <c r="N10" i="11"/>
  <c r="F9" i="11" s="1"/>
  <c r="M10" i="11"/>
  <c r="E9" i="11" s="1"/>
  <c r="L10" i="11"/>
  <c r="D9" i="11" s="1"/>
  <c r="K10" i="11"/>
  <c r="C9" i="11" s="1"/>
  <c r="O9" i="11"/>
  <c r="N9" i="11"/>
  <c r="M9" i="11"/>
  <c r="L9" i="11"/>
  <c r="K9" i="11"/>
  <c r="O8" i="11"/>
  <c r="N8" i="11"/>
  <c r="M8" i="11"/>
  <c r="L8" i="11"/>
  <c r="K8" i="11"/>
  <c r="N86" i="12"/>
  <c r="M86" i="12"/>
  <c r="L86" i="12"/>
  <c r="K86" i="12"/>
  <c r="N85" i="12"/>
  <c r="M85" i="12"/>
  <c r="L85" i="12"/>
  <c r="K85" i="12"/>
  <c r="N84" i="12"/>
  <c r="F83" i="12" s="1"/>
  <c r="M84" i="12"/>
  <c r="E83" i="12" s="1"/>
  <c r="L84" i="12"/>
  <c r="D83" i="12" s="1"/>
  <c r="K84" i="12"/>
  <c r="C83" i="12" s="1"/>
  <c r="N83" i="12"/>
  <c r="M83" i="12"/>
  <c r="L83" i="12"/>
  <c r="K83" i="12"/>
  <c r="N82" i="12"/>
  <c r="M82" i="12"/>
  <c r="L82" i="12"/>
  <c r="K82" i="12"/>
  <c r="O71" i="12"/>
  <c r="N71" i="12"/>
  <c r="M71" i="12"/>
  <c r="L71" i="12"/>
  <c r="K71" i="12"/>
  <c r="O70" i="12"/>
  <c r="N70" i="12"/>
  <c r="M70" i="12"/>
  <c r="L70" i="12"/>
  <c r="K70" i="12"/>
  <c r="O69" i="12"/>
  <c r="G68" i="12" s="1"/>
  <c r="N69" i="12"/>
  <c r="F68" i="12" s="1"/>
  <c r="M69" i="12"/>
  <c r="E68" i="12" s="1"/>
  <c r="L69" i="12"/>
  <c r="D68" i="12" s="1"/>
  <c r="K69" i="12"/>
  <c r="C68" i="12" s="1"/>
  <c r="O68" i="12"/>
  <c r="N68" i="12"/>
  <c r="M68" i="12"/>
  <c r="L68" i="12"/>
  <c r="K68" i="12"/>
  <c r="O67" i="12"/>
  <c r="N67" i="12"/>
  <c r="M67" i="12"/>
  <c r="L67" i="12"/>
  <c r="K67" i="12"/>
  <c r="N56" i="12"/>
  <c r="M56" i="12"/>
  <c r="L56" i="12"/>
  <c r="K56" i="12"/>
  <c r="N55" i="12"/>
  <c r="M55" i="12"/>
  <c r="L55" i="12"/>
  <c r="K55" i="12"/>
  <c r="N54" i="12"/>
  <c r="F53" i="12" s="1"/>
  <c r="M54" i="12"/>
  <c r="E53" i="12" s="1"/>
  <c r="L54" i="12"/>
  <c r="D53" i="12" s="1"/>
  <c r="K54" i="12"/>
  <c r="C53" i="12" s="1"/>
  <c r="N53" i="12"/>
  <c r="M53" i="12"/>
  <c r="L53" i="12"/>
  <c r="K53" i="12"/>
  <c r="N52" i="12"/>
  <c r="M52" i="12"/>
  <c r="L52" i="12"/>
  <c r="K52" i="12"/>
  <c r="N41" i="12"/>
  <c r="M41" i="12"/>
  <c r="L41" i="12"/>
  <c r="K41" i="12"/>
  <c r="N40" i="12"/>
  <c r="M40" i="12"/>
  <c r="L40" i="12"/>
  <c r="K40" i="12"/>
  <c r="N39" i="12"/>
  <c r="F38" i="12" s="1"/>
  <c r="M39" i="12"/>
  <c r="E38" i="12" s="1"/>
  <c r="L39" i="12"/>
  <c r="D38" i="12" s="1"/>
  <c r="K39" i="12"/>
  <c r="C38" i="12" s="1"/>
  <c r="N38" i="12"/>
  <c r="M38" i="12"/>
  <c r="L38" i="12"/>
  <c r="K38" i="12"/>
  <c r="N37" i="12"/>
  <c r="M37" i="12"/>
  <c r="L37" i="12"/>
  <c r="K37" i="12"/>
  <c r="O26" i="12"/>
  <c r="N26" i="12"/>
  <c r="M26" i="12"/>
  <c r="L26" i="12"/>
  <c r="K26" i="12"/>
  <c r="O25" i="12"/>
  <c r="N25" i="12"/>
  <c r="M25" i="12"/>
  <c r="L25" i="12"/>
  <c r="K25" i="12"/>
  <c r="O24" i="12"/>
  <c r="G23" i="12" s="1"/>
  <c r="N24" i="12"/>
  <c r="F23" i="12" s="1"/>
  <c r="M24" i="12"/>
  <c r="E23" i="12" s="1"/>
  <c r="L24" i="12"/>
  <c r="D23" i="12" s="1"/>
  <c r="K24" i="12"/>
  <c r="C23" i="12" s="1"/>
  <c r="O23" i="12"/>
  <c r="N23" i="12"/>
  <c r="M23" i="12"/>
  <c r="L23" i="12"/>
  <c r="K23" i="12"/>
  <c r="O22" i="12"/>
  <c r="N22" i="12"/>
  <c r="M22" i="12"/>
  <c r="L22" i="12"/>
  <c r="K22" i="12"/>
  <c r="O12" i="12"/>
  <c r="N12" i="12"/>
  <c r="M12" i="12"/>
  <c r="L12" i="12"/>
  <c r="K12" i="12"/>
  <c r="O11" i="12"/>
  <c r="N11" i="12"/>
  <c r="M11" i="12"/>
  <c r="L11" i="12"/>
  <c r="K11" i="12"/>
  <c r="O10" i="12"/>
  <c r="G9" i="12" s="1"/>
  <c r="N10" i="12"/>
  <c r="F9" i="12" s="1"/>
  <c r="M10" i="12"/>
  <c r="E9" i="12" s="1"/>
  <c r="L10" i="12"/>
  <c r="D9" i="12" s="1"/>
  <c r="K10" i="12"/>
  <c r="C9" i="12" s="1"/>
  <c r="O9" i="12"/>
  <c r="N9" i="12"/>
  <c r="M9" i="12"/>
  <c r="L9" i="12"/>
  <c r="K9" i="12"/>
  <c r="O8" i="12"/>
  <c r="N8" i="12"/>
  <c r="M8" i="12"/>
  <c r="L8" i="12"/>
  <c r="K8" i="12"/>
  <c r="O101" i="6"/>
  <c r="N101" i="6"/>
  <c r="M101" i="6"/>
  <c r="L101" i="6"/>
  <c r="K101" i="6"/>
  <c r="O100" i="6"/>
  <c r="N100" i="6"/>
  <c r="M100" i="6"/>
  <c r="L100" i="6"/>
  <c r="K100" i="6"/>
  <c r="O99" i="6"/>
  <c r="G98" i="6" s="1"/>
  <c r="N99" i="6"/>
  <c r="F98" i="6" s="1"/>
  <c r="M99" i="6"/>
  <c r="E98" i="6" s="1"/>
  <c r="L99" i="6"/>
  <c r="D98" i="6" s="1"/>
  <c r="K99" i="6"/>
  <c r="C98" i="6" s="1"/>
  <c r="O98" i="6"/>
  <c r="N98" i="6"/>
  <c r="M98" i="6"/>
  <c r="L98" i="6"/>
  <c r="K98" i="6"/>
  <c r="O97" i="6"/>
  <c r="N97" i="6"/>
  <c r="M97" i="6"/>
  <c r="L97" i="6"/>
  <c r="K97" i="6"/>
  <c r="N86" i="6"/>
  <c r="M86" i="6"/>
  <c r="L86" i="6"/>
  <c r="K86" i="6"/>
  <c r="N85" i="6"/>
  <c r="M85" i="6"/>
  <c r="L85" i="6"/>
  <c r="K85" i="6"/>
  <c r="N84" i="6"/>
  <c r="F83" i="6" s="1"/>
  <c r="M84" i="6"/>
  <c r="E83" i="6" s="1"/>
  <c r="L84" i="6"/>
  <c r="D83" i="6" s="1"/>
  <c r="K84" i="6"/>
  <c r="C83" i="6" s="1"/>
  <c r="N83" i="6"/>
  <c r="M83" i="6"/>
  <c r="L83" i="6"/>
  <c r="K83" i="6"/>
  <c r="N82" i="6"/>
  <c r="M82" i="6"/>
  <c r="L82" i="6"/>
  <c r="K82" i="6"/>
  <c r="O71" i="6"/>
  <c r="N71" i="6"/>
  <c r="M71" i="6"/>
  <c r="L71" i="6"/>
  <c r="K71" i="6"/>
  <c r="O70" i="6"/>
  <c r="N70" i="6"/>
  <c r="M70" i="6"/>
  <c r="L70" i="6"/>
  <c r="K70" i="6"/>
  <c r="O69" i="6"/>
  <c r="G68" i="6" s="1"/>
  <c r="N69" i="6"/>
  <c r="F68" i="6" s="1"/>
  <c r="M69" i="6"/>
  <c r="E68" i="6" s="1"/>
  <c r="L69" i="6"/>
  <c r="D68" i="6" s="1"/>
  <c r="K69" i="6"/>
  <c r="C68" i="6" s="1"/>
  <c r="O68" i="6"/>
  <c r="N68" i="6"/>
  <c r="M68" i="6"/>
  <c r="L68" i="6"/>
  <c r="K68" i="6"/>
  <c r="O67" i="6"/>
  <c r="N67" i="6"/>
  <c r="M67" i="6"/>
  <c r="L67" i="6"/>
  <c r="K67" i="6"/>
  <c r="N56" i="6"/>
  <c r="M56" i="6"/>
  <c r="L56" i="6"/>
  <c r="K56" i="6"/>
  <c r="N55" i="6"/>
  <c r="M55" i="6"/>
  <c r="L55" i="6"/>
  <c r="K55" i="6"/>
  <c r="N54" i="6"/>
  <c r="F53" i="6" s="1"/>
  <c r="M54" i="6"/>
  <c r="E53" i="6" s="1"/>
  <c r="L54" i="6"/>
  <c r="D53" i="6" s="1"/>
  <c r="K54" i="6"/>
  <c r="C53" i="6" s="1"/>
  <c r="N53" i="6"/>
  <c r="M53" i="6"/>
  <c r="L53" i="6"/>
  <c r="K53" i="6"/>
  <c r="N52" i="6"/>
  <c r="M52" i="6"/>
  <c r="L52" i="6"/>
  <c r="K52" i="6"/>
  <c r="N41" i="6"/>
  <c r="M41" i="6"/>
  <c r="L41" i="6"/>
  <c r="K41" i="6"/>
  <c r="N40" i="6"/>
  <c r="M40" i="6"/>
  <c r="L40" i="6"/>
  <c r="K40" i="6"/>
  <c r="N39" i="6"/>
  <c r="F38" i="6" s="1"/>
  <c r="M39" i="6"/>
  <c r="E38" i="6" s="1"/>
  <c r="L39" i="6"/>
  <c r="D38" i="6" s="1"/>
  <c r="K39" i="6"/>
  <c r="C38" i="6" s="1"/>
  <c r="N38" i="6"/>
  <c r="M38" i="6"/>
  <c r="L38" i="6"/>
  <c r="K38" i="6"/>
  <c r="N37" i="6"/>
  <c r="M37" i="6"/>
  <c r="L37" i="6"/>
  <c r="K37" i="6"/>
  <c r="O26" i="6"/>
  <c r="N26" i="6"/>
  <c r="M26" i="6"/>
  <c r="L26" i="6"/>
  <c r="K26" i="6"/>
  <c r="O25" i="6"/>
  <c r="N25" i="6"/>
  <c r="M25" i="6"/>
  <c r="L25" i="6"/>
  <c r="K25" i="6"/>
  <c r="O24" i="6"/>
  <c r="G23" i="6" s="1"/>
  <c r="N24" i="6"/>
  <c r="F23" i="6" s="1"/>
  <c r="M24" i="6"/>
  <c r="E23" i="6" s="1"/>
  <c r="L24" i="6"/>
  <c r="D23" i="6" s="1"/>
  <c r="K24" i="6"/>
  <c r="C23" i="6" s="1"/>
  <c r="O23" i="6"/>
  <c r="N23" i="6"/>
  <c r="M23" i="6"/>
  <c r="L23" i="6"/>
  <c r="K23" i="6"/>
  <c r="O22" i="6"/>
  <c r="N22" i="6"/>
  <c r="M22" i="6"/>
  <c r="L22" i="6"/>
  <c r="K22" i="6"/>
  <c r="O12" i="6"/>
  <c r="N12" i="6"/>
  <c r="M12" i="6"/>
  <c r="L12" i="6"/>
  <c r="K12" i="6"/>
  <c r="O11" i="6"/>
  <c r="N11" i="6"/>
  <c r="M11" i="6"/>
  <c r="L11" i="6"/>
  <c r="K11" i="6"/>
  <c r="O10" i="6"/>
  <c r="G9" i="6" s="1"/>
  <c r="N10" i="6"/>
  <c r="F9" i="6" s="1"/>
  <c r="M10" i="6"/>
  <c r="E9" i="6" s="1"/>
  <c r="L10" i="6"/>
  <c r="D9" i="6" s="1"/>
  <c r="K10" i="6"/>
  <c r="C9" i="6" s="1"/>
  <c r="O9" i="6"/>
  <c r="N9" i="6"/>
  <c r="M9" i="6"/>
  <c r="L9" i="6"/>
  <c r="K9" i="6"/>
  <c r="O8" i="6"/>
  <c r="N8" i="6"/>
  <c r="M8" i="6"/>
  <c r="L8" i="6"/>
  <c r="K8" i="6"/>
  <c r="C144" i="1" l="1"/>
  <c r="C157" i="1"/>
  <c r="G172" i="1"/>
  <c r="F187" i="1"/>
  <c r="C204" i="1"/>
  <c r="D113" i="5"/>
  <c r="E115" i="5"/>
  <c r="C127" i="5"/>
  <c r="D129" i="5"/>
  <c r="C142" i="5"/>
  <c r="C144" i="5"/>
  <c r="C157" i="5"/>
  <c r="C159" i="5"/>
  <c r="G172" i="5"/>
  <c r="C174" i="5"/>
  <c r="F187" i="5"/>
  <c r="F189" i="5"/>
  <c r="E202" i="5"/>
  <c r="C204" i="5"/>
  <c r="G127" i="1"/>
  <c r="F172" i="1"/>
  <c r="G174" i="1"/>
  <c r="G127" i="5"/>
  <c r="F172" i="5"/>
  <c r="G174" i="5"/>
  <c r="D144" i="1"/>
  <c r="D157" i="1"/>
  <c r="C189" i="1"/>
  <c r="D127" i="5"/>
  <c r="E129" i="5"/>
  <c r="D144" i="5"/>
  <c r="D157" i="5"/>
  <c r="C172" i="5"/>
  <c r="C189" i="5"/>
  <c r="F202" i="5"/>
  <c r="G204" i="5"/>
  <c r="D142" i="5"/>
  <c r="F113" i="5"/>
  <c r="E127" i="5"/>
  <c r="D172" i="5"/>
  <c r="E174" i="5"/>
  <c r="G113" i="1"/>
  <c r="F127" i="1"/>
  <c r="G129" i="1"/>
  <c r="E159" i="1"/>
  <c r="E172" i="1"/>
  <c r="F174" i="1"/>
  <c r="D187" i="1"/>
  <c r="G113" i="5"/>
  <c r="C115" i="5"/>
  <c r="F127" i="5"/>
  <c r="G129" i="5"/>
  <c r="E142" i="5"/>
  <c r="E159" i="5"/>
  <c r="E172" i="5"/>
  <c r="F174" i="5"/>
  <c r="D187" i="5"/>
  <c r="C202" i="5"/>
  <c r="F142" i="1"/>
  <c r="F159" i="1"/>
  <c r="E187" i="1"/>
  <c r="F142" i="5"/>
  <c r="F144" i="5"/>
  <c r="F159" i="5"/>
  <c r="E187" i="5"/>
  <c r="E189" i="5"/>
  <c r="E113" i="5"/>
  <c r="D174" i="5"/>
  <c r="D159" i="5"/>
  <c r="D204" i="1"/>
  <c r="G115" i="1"/>
  <c r="F129" i="1"/>
  <c r="D159" i="1"/>
  <c r="E174" i="1"/>
  <c r="C187" i="1"/>
  <c r="G202" i="1"/>
  <c r="G115" i="5"/>
  <c r="F129" i="5"/>
  <c r="C187" i="5"/>
  <c r="G202" i="5"/>
  <c r="C115" i="1"/>
  <c r="D204" i="5"/>
  <c r="E144" i="1"/>
  <c r="C113" i="1"/>
  <c r="D115" i="1"/>
  <c r="C129" i="1"/>
  <c r="E157" i="1"/>
  <c r="D189" i="1"/>
  <c r="D202" i="1"/>
  <c r="E204" i="1"/>
  <c r="C113" i="5"/>
  <c r="D115" i="5"/>
  <c r="C129" i="5"/>
  <c r="E144" i="5"/>
  <c r="E157" i="5"/>
  <c r="D189" i="5"/>
  <c r="D202" i="5"/>
  <c r="E204" i="5"/>
  <c r="E115" i="1"/>
  <c r="D129" i="1"/>
  <c r="F157" i="1"/>
  <c r="E202" i="1"/>
  <c r="F204" i="1"/>
  <c r="F157" i="5"/>
  <c r="F204" i="5"/>
  <c r="F115" i="1"/>
  <c r="E129" i="1"/>
  <c r="C142" i="1"/>
  <c r="C159" i="1"/>
  <c r="C172" i="1"/>
  <c r="F202" i="1"/>
  <c r="F115" i="5"/>
  <c r="F113" i="1"/>
  <c r="E127" i="1"/>
  <c r="D142" i="1"/>
  <c r="D172" i="1"/>
  <c r="E142" i="1"/>
  <c r="C202" i="1"/>
  <c r="D113" i="1"/>
  <c r="C127" i="1"/>
  <c r="F144" i="1"/>
  <c r="C174" i="1"/>
  <c r="E189" i="1"/>
  <c r="E113" i="1"/>
  <c r="D127" i="1"/>
  <c r="D174" i="1"/>
  <c r="F189" i="1"/>
  <c r="G204" i="1"/>
  <c r="F99" i="8"/>
  <c r="C67" i="10"/>
  <c r="G24" i="6"/>
  <c r="C24" i="11"/>
  <c r="G97" i="9"/>
  <c r="F24" i="11"/>
  <c r="F67" i="9"/>
  <c r="F97" i="8"/>
  <c r="G97" i="8"/>
  <c r="D97" i="11"/>
  <c r="C10" i="10"/>
  <c r="G67" i="12"/>
  <c r="D39" i="12"/>
  <c r="D54" i="12"/>
  <c r="D37" i="11"/>
  <c r="C84" i="11"/>
  <c r="C52" i="8"/>
  <c r="G67" i="8"/>
  <c r="E99" i="11"/>
  <c r="C10" i="11"/>
  <c r="G97" i="7"/>
  <c r="E99" i="7"/>
  <c r="C99" i="8"/>
  <c r="F99" i="11"/>
  <c r="E99" i="12"/>
  <c r="D8" i="8"/>
  <c r="C24" i="8"/>
  <c r="F99" i="7"/>
  <c r="D99" i="8"/>
  <c r="E84" i="9"/>
  <c r="G24" i="8"/>
  <c r="C99" i="9"/>
  <c r="C97" i="7"/>
  <c r="D99" i="7"/>
  <c r="F99" i="9"/>
  <c r="D97" i="10"/>
  <c r="D99" i="10"/>
  <c r="D99" i="11"/>
  <c r="C99" i="12"/>
  <c r="D99" i="12"/>
  <c r="D67" i="10"/>
  <c r="E52" i="9"/>
  <c r="F22" i="8"/>
  <c r="E84" i="7"/>
  <c r="F69" i="12"/>
  <c r="F67" i="12"/>
  <c r="G69" i="12"/>
  <c r="F67" i="11"/>
  <c r="C52" i="10"/>
  <c r="F54" i="10"/>
  <c r="E69" i="10"/>
  <c r="G10" i="9"/>
  <c r="F8" i="8"/>
  <c r="G10" i="8"/>
  <c r="E99" i="8"/>
  <c r="F10" i="11"/>
  <c r="F82" i="11"/>
  <c r="D52" i="10"/>
  <c r="G22" i="10"/>
  <c r="D69" i="10"/>
  <c r="F8" i="9"/>
  <c r="D22" i="8"/>
  <c r="D24" i="8"/>
  <c r="C69" i="8"/>
  <c r="E84" i="6"/>
  <c r="G99" i="6"/>
  <c r="C39" i="12"/>
  <c r="C52" i="12"/>
  <c r="C69" i="12"/>
  <c r="F82" i="12"/>
  <c r="D22" i="11"/>
  <c r="C10" i="12"/>
  <c r="E97" i="9"/>
  <c r="G99" i="11"/>
  <c r="F99" i="12"/>
  <c r="C69" i="9"/>
  <c r="E37" i="11"/>
  <c r="F22" i="10"/>
  <c r="C99" i="7"/>
  <c r="F97" i="9"/>
  <c r="E99" i="9"/>
  <c r="C97" i="10"/>
  <c r="F97" i="12"/>
  <c r="G99" i="12"/>
  <c r="G8" i="6"/>
  <c r="C10" i="6"/>
  <c r="F22" i="6"/>
  <c r="E39" i="6"/>
  <c r="D82" i="12"/>
  <c r="D10" i="10"/>
  <c r="D37" i="9"/>
  <c r="C97" i="8"/>
  <c r="C97" i="9"/>
  <c r="G67" i="10"/>
  <c r="D97" i="7"/>
  <c r="D97" i="8"/>
  <c r="D97" i="9"/>
  <c r="G99" i="9"/>
  <c r="E99" i="10"/>
  <c r="D8" i="11"/>
  <c r="E10" i="11"/>
  <c r="C22" i="11"/>
  <c r="D8" i="10"/>
  <c r="C22" i="10"/>
  <c r="G69" i="10"/>
  <c r="F22" i="9"/>
  <c r="F24" i="9"/>
  <c r="D39" i="9"/>
  <c r="G8" i="8"/>
  <c r="E22" i="8"/>
  <c r="E97" i="7"/>
  <c r="G99" i="7"/>
  <c r="E97" i="8"/>
  <c r="G99" i="8"/>
  <c r="F97" i="10"/>
  <c r="F99" i="10"/>
  <c r="C24" i="12"/>
  <c r="E84" i="11"/>
  <c r="E8" i="10"/>
  <c r="F39" i="10"/>
  <c r="F52" i="10"/>
  <c r="C69" i="10"/>
  <c r="G22" i="9"/>
  <c r="E54" i="9"/>
  <c r="E69" i="8"/>
  <c r="C82" i="8"/>
  <c r="F84" i="8"/>
  <c r="D67" i="7"/>
  <c r="D69" i="7"/>
  <c r="F97" i="7"/>
  <c r="D99" i="9"/>
  <c r="G97" i="10"/>
  <c r="G99" i="10"/>
  <c r="E97" i="11"/>
  <c r="F10" i="6"/>
  <c r="D22" i="6"/>
  <c r="C69" i="6"/>
  <c r="E24" i="12"/>
  <c r="G10" i="11"/>
  <c r="E24" i="11"/>
  <c r="C37" i="11"/>
  <c r="C67" i="11"/>
  <c r="D69" i="11"/>
  <c r="F8" i="10"/>
  <c r="G10" i="10"/>
  <c r="C84" i="10"/>
  <c r="C24" i="9"/>
  <c r="G22" i="8"/>
  <c r="E37" i="8"/>
  <c r="E39" i="8"/>
  <c r="E54" i="8"/>
  <c r="F69" i="8"/>
  <c r="D82" i="8"/>
  <c r="G8" i="7"/>
  <c r="C10" i="7"/>
  <c r="F22" i="7"/>
  <c r="G24" i="7"/>
  <c r="E37" i="7"/>
  <c r="E69" i="7"/>
  <c r="C82" i="7"/>
  <c r="C99" i="10"/>
  <c r="C69" i="11"/>
  <c r="F8" i="6"/>
  <c r="G10" i="6"/>
  <c r="D52" i="6"/>
  <c r="F22" i="12"/>
  <c r="D54" i="11"/>
  <c r="D67" i="11"/>
  <c r="E69" i="11"/>
  <c r="D84" i="10"/>
  <c r="C10" i="9"/>
  <c r="C39" i="9"/>
  <c r="F37" i="8"/>
  <c r="F67" i="8"/>
  <c r="G69" i="8"/>
  <c r="E82" i="8"/>
  <c r="F67" i="7"/>
  <c r="G97" i="11"/>
  <c r="G97" i="12"/>
  <c r="C97" i="12"/>
  <c r="E52" i="12"/>
  <c r="E39" i="12"/>
  <c r="C37" i="12"/>
  <c r="D37" i="12"/>
  <c r="G24" i="12"/>
  <c r="G22" i="12"/>
  <c r="D97" i="12"/>
  <c r="C84" i="12"/>
  <c r="D24" i="12"/>
  <c r="E84" i="12"/>
  <c r="E97" i="12"/>
  <c r="F24" i="12"/>
  <c r="F8" i="12"/>
  <c r="C22" i="12"/>
  <c r="D84" i="12"/>
  <c r="E54" i="12"/>
  <c r="E69" i="12"/>
  <c r="C82" i="12"/>
  <c r="F84" i="12"/>
  <c r="D10" i="12"/>
  <c r="E10" i="12"/>
  <c r="G10" i="12"/>
  <c r="F10" i="12"/>
  <c r="G8" i="12"/>
  <c r="C8" i="12"/>
  <c r="F97" i="11"/>
  <c r="C99" i="11"/>
  <c r="C97" i="11"/>
  <c r="F84" i="11"/>
  <c r="C82" i="11"/>
  <c r="E82" i="11"/>
  <c r="E67" i="11"/>
  <c r="G67" i="11"/>
  <c r="G69" i="11"/>
  <c r="C54" i="11"/>
  <c r="E52" i="11"/>
  <c r="E39" i="11"/>
  <c r="E22" i="11"/>
  <c r="F22" i="11"/>
  <c r="G24" i="11"/>
  <c r="C8" i="11"/>
  <c r="D10" i="11"/>
  <c r="G8" i="11"/>
  <c r="E97" i="10"/>
  <c r="F84" i="10"/>
  <c r="F67" i="10"/>
  <c r="D54" i="10"/>
  <c r="C39" i="10"/>
  <c r="D39" i="10"/>
  <c r="D24" i="10"/>
  <c r="D22" i="10"/>
  <c r="G24" i="10"/>
  <c r="E24" i="10"/>
  <c r="C24" i="10"/>
  <c r="F10" i="10"/>
  <c r="C8" i="10"/>
  <c r="D84" i="9"/>
  <c r="F82" i="9"/>
  <c r="E82" i="9"/>
  <c r="D82" i="9"/>
  <c r="C84" i="9"/>
  <c r="D67" i="9"/>
  <c r="D69" i="9"/>
  <c r="E67" i="9"/>
  <c r="E69" i="9"/>
  <c r="G69" i="9"/>
  <c r="G67" i="9"/>
  <c r="D52" i="9"/>
  <c r="F52" i="9"/>
  <c r="E37" i="9"/>
  <c r="E39" i="9"/>
  <c r="C37" i="9"/>
  <c r="E22" i="9"/>
  <c r="G24" i="9"/>
  <c r="C22" i="9"/>
  <c r="D22" i="9"/>
  <c r="G8" i="9"/>
  <c r="F10" i="9"/>
  <c r="D10" i="9"/>
  <c r="D84" i="8"/>
  <c r="E84" i="8"/>
  <c r="F52" i="8"/>
  <c r="E52" i="8"/>
  <c r="D54" i="8"/>
  <c r="C39" i="8"/>
  <c r="D39" i="8"/>
  <c r="F39" i="8"/>
  <c r="E8" i="8"/>
  <c r="C10" i="8"/>
  <c r="G67" i="7"/>
  <c r="E8" i="7"/>
  <c r="D10" i="7"/>
  <c r="D52" i="7"/>
  <c r="F8" i="7"/>
  <c r="E10" i="7"/>
  <c r="E39" i="7"/>
  <c r="E52" i="7"/>
  <c r="C84" i="7"/>
  <c r="F82" i="7"/>
  <c r="E82" i="7"/>
  <c r="D84" i="7"/>
  <c r="G69" i="7"/>
  <c r="C69" i="7"/>
  <c r="C54" i="7"/>
  <c r="E54" i="7"/>
  <c r="D37" i="7"/>
  <c r="F37" i="7"/>
  <c r="E24" i="7"/>
  <c r="F24" i="7"/>
  <c r="G22" i="7"/>
  <c r="C24" i="7"/>
  <c r="G10" i="7"/>
  <c r="C67" i="12"/>
  <c r="D24" i="11"/>
  <c r="F52" i="11"/>
  <c r="D84" i="11"/>
  <c r="E22" i="10"/>
  <c r="F37" i="10"/>
  <c r="E54" i="10"/>
  <c r="E67" i="10"/>
  <c r="F82" i="10"/>
  <c r="C8" i="9"/>
  <c r="D54" i="9"/>
  <c r="C54" i="8"/>
  <c r="C67" i="8"/>
  <c r="C54" i="12"/>
  <c r="F39" i="11"/>
  <c r="D67" i="12"/>
  <c r="E8" i="11"/>
  <c r="G22" i="11"/>
  <c r="G8" i="10"/>
  <c r="D8" i="9"/>
  <c r="C82" i="9"/>
  <c r="D67" i="8"/>
  <c r="E67" i="12"/>
  <c r="E82" i="12"/>
  <c r="F8" i="11"/>
  <c r="F69" i="11"/>
  <c r="D82" i="11"/>
  <c r="E8" i="9"/>
  <c r="F69" i="9"/>
  <c r="C8" i="8"/>
  <c r="E10" i="8"/>
  <c r="C22" i="8"/>
  <c r="E24" i="8"/>
  <c r="D52" i="8"/>
  <c r="E67" i="8"/>
  <c r="F82" i="8"/>
  <c r="C67" i="7"/>
  <c r="F69" i="7"/>
  <c r="D82" i="7"/>
  <c r="E39" i="10"/>
  <c r="E52" i="10"/>
  <c r="E84" i="10"/>
  <c r="F37" i="9"/>
  <c r="C54" i="9"/>
  <c r="C67" i="9"/>
  <c r="F10" i="8"/>
  <c r="F24" i="8"/>
  <c r="D37" i="8"/>
  <c r="F54" i="8"/>
  <c r="D24" i="7"/>
  <c r="C39" i="7"/>
  <c r="D54" i="7"/>
  <c r="E67" i="7"/>
  <c r="F84" i="7"/>
  <c r="D52" i="12"/>
  <c r="D39" i="7"/>
  <c r="F54" i="12"/>
  <c r="D8" i="12"/>
  <c r="D22" i="12"/>
  <c r="D69" i="12"/>
  <c r="C39" i="11"/>
  <c r="F84" i="9"/>
  <c r="C8" i="7"/>
  <c r="C22" i="7"/>
  <c r="F54" i="7"/>
  <c r="D24" i="9"/>
  <c r="E8" i="12"/>
  <c r="E22" i="12"/>
  <c r="E37" i="12"/>
  <c r="F39" i="12"/>
  <c r="F52" i="12"/>
  <c r="C52" i="11"/>
  <c r="E54" i="11"/>
  <c r="C37" i="10"/>
  <c r="C82" i="10"/>
  <c r="F39" i="9"/>
  <c r="F37" i="12"/>
  <c r="D39" i="11"/>
  <c r="D52" i="11"/>
  <c r="F54" i="11"/>
  <c r="F24" i="10"/>
  <c r="D37" i="10"/>
  <c r="C54" i="10"/>
  <c r="F69" i="10"/>
  <c r="D82" i="10"/>
  <c r="F54" i="9"/>
  <c r="D10" i="8"/>
  <c r="D69" i="8"/>
  <c r="C84" i="8"/>
  <c r="D8" i="7"/>
  <c r="F10" i="7"/>
  <c r="D22" i="7"/>
  <c r="E22" i="7"/>
  <c r="F39" i="7"/>
  <c r="F52" i="7"/>
  <c r="F97" i="6"/>
  <c r="C67" i="6"/>
  <c r="E69" i="6"/>
  <c r="C82" i="6"/>
  <c r="G97" i="6"/>
  <c r="C8" i="6"/>
  <c r="F54" i="6"/>
  <c r="F67" i="6"/>
  <c r="F69" i="6"/>
  <c r="D82" i="6"/>
  <c r="D24" i="6"/>
  <c r="G67" i="6"/>
  <c r="D10" i="6"/>
  <c r="G22" i="6"/>
  <c r="E52" i="6"/>
  <c r="G69" i="6"/>
  <c r="C99" i="6"/>
  <c r="F39" i="6"/>
  <c r="F52" i="6"/>
  <c r="F82" i="6"/>
  <c r="D37" i="6"/>
  <c r="D69" i="6"/>
  <c r="E37" i="6"/>
  <c r="D39" i="6"/>
  <c r="E10" i="6"/>
  <c r="C22" i="6"/>
  <c r="C24" i="6"/>
  <c r="F37" i="6"/>
  <c r="D54" i="6"/>
  <c r="D84" i="6"/>
  <c r="D99" i="6"/>
  <c r="C97" i="6"/>
  <c r="F99" i="6"/>
  <c r="E99" i="6"/>
  <c r="D97" i="6"/>
  <c r="E97" i="6"/>
  <c r="C84" i="6"/>
  <c r="E82" i="6"/>
  <c r="F84" i="6"/>
  <c r="E67" i="6"/>
  <c r="D67" i="6"/>
  <c r="C54" i="6"/>
  <c r="C52" i="6"/>
  <c r="E54" i="6"/>
  <c r="C39" i="6"/>
  <c r="C37" i="6"/>
  <c r="F24" i="6"/>
  <c r="E22" i="6"/>
  <c r="E24" i="6"/>
  <c r="D8" i="6"/>
  <c r="E8" i="6"/>
  <c r="E37" i="10"/>
  <c r="E82" i="10"/>
  <c r="E10" i="9"/>
  <c r="C37" i="8"/>
  <c r="E24" i="9"/>
  <c r="C52" i="7"/>
  <c r="C37" i="7"/>
  <c r="C52" i="9"/>
  <c r="F37" i="11"/>
  <c r="E10" i="10"/>
  <c r="O206" i="12"/>
  <c r="N206" i="12"/>
  <c r="M206" i="12"/>
  <c r="L206" i="12"/>
  <c r="K206" i="12"/>
  <c r="O205" i="12"/>
  <c r="N205" i="12"/>
  <c r="M205" i="12"/>
  <c r="L205" i="12"/>
  <c r="K205" i="12"/>
  <c r="O204" i="12"/>
  <c r="G203" i="12" s="1"/>
  <c r="N204" i="12"/>
  <c r="F203" i="12" s="1"/>
  <c r="M204" i="12"/>
  <c r="E203" i="12" s="1"/>
  <c r="L204" i="12"/>
  <c r="D203" i="12" s="1"/>
  <c r="K204" i="12"/>
  <c r="C203" i="12" s="1"/>
  <c r="O203" i="12"/>
  <c r="N203" i="12"/>
  <c r="M203" i="12"/>
  <c r="L203" i="12"/>
  <c r="K203" i="12"/>
  <c r="O202" i="12"/>
  <c r="N202" i="12"/>
  <c r="M202" i="12"/>
  <c r="L202" i="12"/>
  <c r="K202" i="12"/>
  <c r="N191" i="12"/>
  <c r="M191" i="12"/>
  <c r="L191" i="12"/>
  <c r="K191" i="12"/>
  <c r="N190" i="12"/>
  <c r="M190" i="12"/>
  <c r="L190" i="12"/>
  <c r="K190" i="12"/>
  <c r="N189" i="12"/>
  <c r="F188" i="12" s="1"/>
  <c r="M189" i="12"/>
  <c r="E188" i="12" s="1"/>
  <c r="L189" i="12"/>
  <c r="D188" i="12" s="1"/>
  <c r="K189" i="12"/>
  <c r="C188" i="12" s="1"/>
  <c r="N188" i="12"/>
  <c r="M188" i="12"/>
  <c r="L188" i="12"/>
  <c r="K188" i="12"/>
  <c r="N187" i="12"/>
  <c r="M187" i="12"/>
  <c r="L187" i="12"/>
  <c r="K187" i="12"/>
  <c r="O176" i="12"/>
  <c r="N176" i="12"/>
  <c r="M176" i="12"/>
  <c r="L176" i="12"/>
  <c r="K176" i="12"/>
  <c r="O175" i="12"/>
  <c r="N175" i="12"/>
  <c r="M175" i="12"/>
  <c r="L175" i="12"/>
  <c r="K175" i="12"/>
  <c r="O174" i="12"/>
  <c r="G173" i="12" s="1"/>
  <c r="N174" i="12"/>
  <c r="F173" i="12" s="1"/>
  <c r="M174" i="12"/>
  <c r="E173" i="12" s="1"/>
  <c r="L174" i="12"/>
  <c r="D173" i="12" s="1"/>
  <c r="K174" i="12"/>
  <c r="C173" i="12" s="1"/>
  <c r="O173" i="12"/>
  <c r="N173" i="12"/>
  <c r="M173" i="12"/>
  <c r="L173" i="12"/>
  <c r="K173" i="12"/>
  <c r="O172" i="12"/>
  <c r="N172" i="12"/>
  <c r="M172" i="12"/>
  <c r="L172" i="12"/>
  <c r="K172" i="12"/>
  <c r="N161" i="12"/>
  <c r="M161" i="12"/>
  <c r="L161" i="12"/>
  <c r="K161" i="12"/>
  <c r="N160" i="12"/>
  <c r="M160" i="12"/>
  <c r="L160" i="12"/>
  <c r="K160" i="12"/>
  <c r="N159" i="12"/>
  <c r="F158" i="12" s="1"/>
  <c r="M159" i="12"/>
  <c r="E158" i="12" s="1"/>
  <c r="L159" i="12"/>
  <c r="D158" i="12" s="1"/>
  <c r="K159" i="12"/>
  <c r="C158" i="12" s="1"/>
  <c r="N158" i="12"/>
  <c r="M158" i="12"/>
  <c r="L158" i="12"/>
  <c r="K158" i="12"/>
  <c r="N157" i="12"/>
  <c r="M157" i="12"/>
  <c r="L157" i="12"/>
  <c r="K157" i="12"/>
  <c r="N146" i="12"/>
  <c r="M146" i="12"/>
  <c r="L146" i="12"/>
  <c r="K146" i="12"/>
  <c r="N145" i="12"/>
  <c r="M145" i="12"/>
  <c r="L145" i="12"/>
  <c r="K145" i="12"/>
  <c r="N144" i="12"/>
  <c r="F143" i="12" s="1"/>
  <c r="M144" i="12"/>
  <c r="E143" i="12" s="1"/>
  <c r="L144" i="12"/>
  <c r="D143" i="12" s="1"/>
  <c r="K144" i="12"/>
  <c r="C143" i="12" s="1"/>
  <c r="N143" i="12"/>
  <c r="M143" i="12"/>
  <c r="L143" i="12"/>
  <c r="K143" i="12"/>
  <c r="N142" i="12"/>
  <c r="M142" i="12"/>
  <c r="L142" i="12"/>
  <c r="K142" i="12"/>
  <c r="O131" i="12"/>
  <c r="N131" i="12"/>
  <c r="M131" i="12"/>
  <c r="L131" i="12"/>
  <c r="K131" i="12"/>
  <c r="O130" i="12"/>
  <c r="N130" i="12"/>
  <c r="M130" i="12"/>
  <c r="L130" i="12"/>
  <c r="K130" i="12"/>
  <c r="O129" i="12"/>
  <c r="G128" i="12" s="1"/>
  <c r="N129" i="12"/>
  <c r="F128" i="12" s="1"/>
  <c r="M129" i="12"/>
  <c r="E128" i="12" s="1"/>
  <c r="L129" i="12"/>
  <c r="D128" i="12" s="1"/>
  <c r="K129" i="12"/>
  <c r="C128" i="12" s="1"/>
  <c r="O128" i="12"/>
  <c r="N128" i="12"/>
  <c r="M128" i="12"/>
  <c r="L128" i="12"/>
  <c r="K128" i="12"/>
  <c r="O127" i="12"/>
  <c r="N127" i="12"/>
  <c r="M127" i="12"/>
  <c r="L127" i="12"/>
  <c r="K127" i="12"/>
  <c r="O117" i="12"/>
  <c r="N117" i="12"/>
  <c r="M117" i="12"/>
  <c r="L117" i="12"/>
  <c r="K117" i="12"/>
  <c r="O116" i="12"/>
  <c r="N116" i="12"/>
  <c r="M116" i="12"/>
  <c r="L116" i="12"/>
  <c r="K116" i="12"/>
  <c r="O115" i="12"/>
  <c r="G114" i="12" s="1"/>
  <c r="N115" i="12"/>
  <c r="F114" i="12" s="1"/>
  <c r="M115" i="12"/>
  <c r="E114" i="12" s="1"/>
  <c r="L115" i="12"/>
  <c r="D114" i="12" s="1"/>
  <c r="K115" i="12"/>
  <c r="C114" i="12" s="1"/>
  <c r="O114" i="12"/>
  <c r="N114" i="12"/>
  <c r="M114" i="12"/>
  <c r="L114" i="12"/>
  <c r="K114" i="12"/>
  <c r="O113" i="12"/>
  <c r="N113" i="12"/>
  <c r="M113" i="12"/>
  <c r="L113" i="12"/>
  <c r="K113" i="12"/>
  <c r="O206" i="11"/>
  <c r="N206" i="11"/>
  <c r="M206" i="11"/>
  <c r="L206" i="11"/>
  <c r="K206" i="11"/>
  <c r="O205" i="11"/>
  <c r="N205" i="11"/>
  <c r="M205" i="11"/>
  <c r="L205" i="11"/>
  <c r="K205" i="11"/>
  <c r="O204" i="11"/>
  <c r="G203" i="11" s="1"/>
  <c r="N204" i="11"/>
  <c r="F203" i="11" s="1"/>
  <c r="M204" i="11"/>
  <c r="E203" i="11" s="1"/>
  <c r="L204" i="11"/>
  <c r="D203" i="11" s="1"/>
  <c r="K204" i="11"/>
  <c r="C203" i="11" s="1"/>
  <c r="O203" i="11"/>
  <c r="N203" i="11"/>
  <c r="M203" i="11"/>
  <c r="L203" i="11"/>
  <c r="K203" i="11"/>
  <c r="O202" i="11"/>
  <c r="N202" i="11"/>
  <c r="M202" i="11"/>
  <c r="L202" i="11"/>
  <c r="K202" i="11"/>
  <c r="N191" i="11"/>
  <c r="M191" i="11"/>
  <c r="L191" i="11"/>
  <c r="K191" i="11"/>
  <c r="N190" i="11"/>
  <c r="M190" i="11"/>
  <c r="L190" i="11"/>
  <c r="K190" i="11"/>
  <c r="N189" i="11"/>
  <c r="F188" i="11" s="1"/>
  <c r="M189" i="11"/>
  <c r="E188" i="11" s="1"/>
  <c r="L189" i="11"/>
  <c r="D188" i="11" s="1"/>
  <c r="K189" i="11"/>
  <c r="C188" i="11" s="1"/>
  <c r="N188" i="11"/>
  <c r="M188" i="11"/>
  <c r="L188" i="11"/>
  <c r="K188" i="11"/>
  <c r="N187" i="11"/>
  <c r="M187" i="11"/>
  <c r="L187" i="11"/>
  <c r="K187" i="11"/>
  <c r="O176" i="11"/>
  <c r="N176" i="11"/>
  <c r="M176" i="11"/>
  <c r="L176" i="11"/>
  <c r="K176" i="11"/>
  <c r="O175" i="11"/>
  <c r="N175" i="11"/>
  <c r="M175" i="11"/>
  <c r="L175" i="11"/>
  <c r="K175" i="11"/>
  <c r="O174" i="11"/>
  <c r="G173" i="11" s="1"/>
  <c r="N174" i="11"/>
  <c r="F173" i="11" s="1"/>
  <c r="M174" i="11"/>
  <c r="E173" i="11" s="1"/>
  <c r="L174" i="11"/>
  <c r="D173" i="11" s="1"/>
  <c r="K174" i="11"/>
  <c r="C173" i="11" s="1"/>
  <c r="O173" i="11"/>
  <c r="N173" i="11"/>
  <c r="M173" i="11"/>
  <c r="L173" i="11"/>
  <c r="K173" i="11"/>
  <c r="O172" i="11"/>
  <c r="N172" i="11"/>
  <c r="M172" i="11"/>
  <c r="L172" i="11"/>
  <c r="K172" i="11"/>
  <c r="N161" i="11"/>
  <c r="M161" i="11"/>
  <c r="L161" i="11"/>
  <c r="K161" i="11"/>
  <c r="N160" i="11"/>
  <c r="M160" i="11"/>
  <c r="L160" i="11"/>
  <c r="K160" i="11"/>
  <c r="N159" i="11"/>
  <c r="F158" i="11" s="1"/>
  <c r="M159" i="11"/>
  <c r="E158" i="11" s="1"/>
  <c r="L159" i="11"/>
  <c r="D158" i="11" s="1"/>
  <c r="K159" i="11"/>
  <c r="C158" i="11" s="1"/>
  <c r="N158" i="11"/>
  <c r="M158" i="11"/>
  <c r="L158" i="11"/>
  <c r="K158" i="11"/>
  <c r="N157" i="11"/>
  <c r="M157" i="11"/>
  <c r="L157" i="11"/>
  <c r="K157" i="11"/>
  <c r="N146" i="11"/>
  <c r="M146" i="11"/>
  <c r="L146" i="11"/>
  <c r="K146" i="11"/>
  <c r="N145" i="11"/>
  <c r="M145" i="11"/>
  <c r="L145" i="11"/>
  <c r="K145" i="11"/>
  <c r="N144" i="11"/>
  <c r="F143" i="11" s="1"/>
  <c r="M144" i="11"/>
  <c r="E143" i="11" s="1"/>
  <c r="L144" i="11"/>
  <c r="D143" i="11" s="1"/>
  <c r="K144" i="11"/>
  <c r="C143" i="11" s="1"/>
  <c r="N143" i="11"/>
  <c r="M143" i="11"/>
  <c r="L143" i="11"/>
  <c r="K143" i="11"/>
  <c r="N142" i="11"/>
  <c r="M142" i="11"/>
  <c r="L142" i="11"/>
  <c r="K142" i="11"/>
  <c r="O131" i="11"/>
  <c r="N131" i="11"/>
  <c r="M131" i="11"/>
  <c r="L131" i="11"/>
  <c r="K131" i="11"/>
  <c r="O130" i="11"/>
  <c r="N130" i="11"/>
  <c r="M130" i="11"/>
  <c r="L130" i="11"/>
  <c r="K130" i="11"/>
  <c r="O129" i="11"/>
  <c r="G128" i="11" s="1"/>
  <c r="N129" i="11"/>
  <c r="F128" i="11" s="1"/>
  <c r="M129" i="11"/>
  <c r="E128" i="11" s="1"/>
  <c r="L129" i="11"/>
  <c r="D128" i="11" s="1"/>
  <c r="K129" i="11"/>
  <c r="C128" i="11" s="1"/>
  <c r="O128" i="11"/>
  <c r="N128" i="11"/>
  <c r="M128" i="11"/>
  <c r="L128" i="11"/>
  <c r="K128" i="11"/>
  <c r="O127" i="11"/>
  <c r="N127" i="11"/>
  <c r="M127" i="11"/>
  <c r="L127" i="11"/>
  <c r="K127" i="11"/>
  <c r="O117" i="11"/>
  <c r="N117" i="11"/>
  <c r="M117" i="11"/>
  <c r="L117" i="11"/>
  <c r="K117" i="11"/>
  <c r="O116" i="11"/>
  <c r="N116" i="11"/>
  <c r="M116" i="11"/>
  <c r="L116" i="11"/>
  <c r="K116" i="11"/>
  <c r="O115" i="11"/>
  <c r="G114" i="11" s="1"/>
  <c r="N115" i="11"/>
  <c r="F114" i="11" s="1"/>
  <c r="M115" i="11"/>
  <c r="E114" i="11" s="1"/>
  <c r="L115" i="11"/>
  <c r="D114" i="11" s="1"/>
  <c r="K115" i="11"/>
  <c r="C114" i="11" s="1"/>
  <c r="O114" i="11"/>
  <c r="N114" i="11"/>
  <c r="M114" i="11"/>
  <c r="L114" i="11"/>
  <c r="K114" i="11"/>
  <c r="O113" i="11"/>
  <c r="N113" i="11"/>
  <c r="M113" i="11"/>
  <c r="L113" i="11"/>
  <c r="K113" i="11"/>
  <c r="O206" i="10"/>
  <c r="N206" i="10"/>
  <c r="M206" i="10"/>
  <c r="L206" i="10"/>
  <c r="K206" i="10"/>
  <c r="O205" i="10"/>
  <c r="N205" i="10"/>
  <c r="M205" i="10"/>
  <c r="L205" i="10"/>
  <c r="K205" i="10"/>
  <c r="O204" i="10"/>
  <c r="G203" i="10" s="1"/>
  <c r="N204" i="10"/>
  <c r="F203" i="10" s="1"/>
  <c r="M204" i="10"/>
  <c r="E203" i="10" s="1"/>
  <c r="L204" i="10"/>
  <c r="D203" i="10" s="1"/>
  <c r="K204" i="10"/>
  <c r="C203" i="10" s="1"/>
  <c r="O203" i="10"/>
  <c r="N203" i="10"/>
  <c r="M203" i="10"/>
  <c r="L203" i="10"/>
  <c r="K203" i="10"/>
  <c r="O202" i="10"/>
  <c r="N202" i="10"/>
  <c r="M202" i="10"/>
  <c r="L202" i="10"/>
  <c r="K202" i="10"/>
  <c r="N191" i="10"/>
  <c r="M191" i="10"/>
  <c r="L191" i="10"/>
  <c r="K191" i="10"/>
  <c r="N190" i="10"/>
  <c r="M190" i="10"/>
  <c r="L190" i="10"/>
  <c r="K190" i="10"/>
  <c r="N189" i="10"/>
  <c r="F188" i="10" s="1"/>
  <c r="M189" i="10"/>
  <c r="E188" i="10" s="1"/>
  <c r="L189" i="10"/>
  <c r="D188" i="10" s="1"/>
  <c r="K189" i="10"/>
  <c r="C188" i="10" s="1"/>
  <c r="N188" i="10"/>
  <c r="M188" i="10"/>
  <c r="L188" i="10"/>
  <c r="K188" i="10"/>
  <c r="N187" i="10"/>
  <c r="M187" i="10"/>
  <c r="L187" i="10"/>
  <c r="K187" i="10"/>
  <c r="O176" i="10"/>
  <c r="N176" i="10"/>
  <c r="M176" i="10"/>
  <c r="L176" i="10"/>
  <c r="K176" i="10"/>
  <c r="O175" i="10"/>
  <c r="N175" i="10"/>
  <c r="M175" i="10"/>
  <c r="L175" i="10"/>
  <c r="K175" i="10"/>
  <c r="O174" i="10"/>
  <c r="G173" i="10" s="1"/>
  <c r="N174" i="10"/>
  <c r="F173" i="10" s="1"/>
  <c r="M174" i="10"/>
  <c r="E173" i="10" s="1"/>
  <c r="L174" i="10"/>
  <c r="D173" i="10" s="1"/>
  <c r="K174" i="10"/>
  <c r="C173" i="10" s="1"/>
  <c r="O173" i="10"/>
  <c r="N173" i="10"/>
  <c r="M173" i="10"/>
  <c r="L173" i="10"/>
  <c r="K173" i="10"/>
  <c r="O172" i="10"/>
  <c r="N172" i="10"/>
  <c r="M172" i="10"/>
  <c r="L172" i="10"/>
  <c r="K172" i="10"/>
  <c r="N161" i="10"/>
  <c r="M161" i="10"/>
  <c r="L161" i="10"/>
  <c r="K161" i="10"/>
  <c r="N160" i="10"/>
  <c r="M160" i="10"/>
  <c r="L160" i="10"/>
  <c r="K160" i="10"/>
  <c r="N159" i="10"/>
  <c r="F158" i="10" s="1"/>
  <c r="M159" i="10"/>
  <c r="E158" i="10" s="1"/>
  <c r="L159" i="10"/>
  <c r="D158" i="10" s="1"/>
  <c r="K159" i="10"/>
  <c r="C158" i="10" s="1"/>
  <c r="N158" i="10"/>
  <c r="M158" i="10"/>
  <c r="L158" i="10"/>
  <c r="K158" i="10"/>
  <c r="N157" i="10"/>
  <c r="M157" i="10"/>
  <c r="L157" i="10"/>
  <c r="K157" i="10"/>
  <c r="N146" i="10"/>
  <c r="M146" i="10"/>
  <c r="L146" i="10"/>
  <c r="K146" i="10"/>
  <c r="N145" i="10"/>
  <c r="M145" i="10"/>
  <c r="L145" i="10"/>
  <c r="K145" i="10"/>
  <c r="N144" i="10"/>
  <c r="F143" i="10" s="1"/>
  <c r="M144" i="10"/>
  <c r="E143" i="10" s="1"/>
  <c r="L144" i="10"/>
  <c r="D143" i="10" s="1"/>
  <c r="K144" i="10"/>
  <c r="C143" i="10" s="1"/>
  <c r="N143" i="10"/>
  <c r="M143" i="10"/>
  <c r="L143" i="10"/>
  <c r="K143" i="10"/>
  <c r="N142" i="10"/>
  <c r="M142" i="10"/>
  <c r="L142" i="10"/>
  <c r="K142" i="10"/>
  <c r="O131" i="10"/>
  <c r="N131" i="10"/>
  <c r="M131" i="10"/>
  <c r="L131" i="10"/>
  <c r="K131" i="10"/>
  <c r="O130" i="10"/>
  <c r="N130" i="10"/>
  <c r="M130" i="10"/>
  <c r="L130" i="10"/>
  <c r="K130" i="10"/>
  <c r="O129" i="10"/>
  <c r="G128" i="10" s="1"/>
  <c r="N129" i="10"/>
  <c r="F128" i="10" s="1"/>
  <c r="M129" i="10"/>
  <c r="E128" i="10" s="1"/>
  <c r="L129" i="10"/>
  <c r="D128" i="10" s="1"/>
  <c r="K129" i="10"/>
  <c r="C128" i="10" s="1"/>
  <c r="O128" i="10"/>
  <c r="N128" i="10"/>
  <c r="M128" i="10"/>
  <c r="L128" i="10"/>
  <c r="K128" i="10"/>
  <c r="O127" i="10"/>
  <c r="N127" i="10"/>
  <c r="M127" i="10"/>
  <c r="L127" i="10"/>
  <c r="K127" i="10"/>
  <c r="O117" i="10"/>
  <c r="N117" i="10"/>
  <c r="M117" i="10"/>
  <c r="L117" i="10"/>
  <c r="K117" i="10"/>
  <c r="O116" i="10"/>
  <c r="N116" i="10"/>
  <c r="M116" i="10"/>
  <c r="L116" i="10"/>
  <c r="K116" i="10"/>
  <c r="O115" i="10"/>
  <c r="G114" i="10" s="1"/>
  <c r="N115" i="10"/>
  <c r="F114" i="10" s="1"/>
  <c r="M115" i="10"/>
  <c r="E114" i="10" s="1"/>
  <c r="L115" i="10"/>
  <c r="D114" i="10" s="1"/>
  <c r="K115" i="10"/>
  <c r="C114" i="10" s="1"/>
  <c r="O114" i="10"/>
  <c r="N114" i="10"/>
  <c r="M114" i="10"/>
  <c r="L114" i="10"/>
  <c r="K114" i="10"/>
  <c r="O113" i="10"/>
  <c r="N113" i="10"/>
  <c r="M113" i="10"/>
  <c r="L113" i="10"/>
  <c r="K113" i="10"/>
  <c r="O206" i="9"/>
  <c r="N206" i="9"/>
  <c r="M206" i="9"/>
  <c r="L206" i="9"/>
  <c r="K206" i="9"/>
  <c r="O205" i="9"/>
  <c r="N205" i="9"/>
  <c r="M205" i="9"/>
  <c r="L205" i="9"/>
  <c r="K205" i="9"/>
  <c r="O204" i="9"/>
  <c r="G203" i="9" s="1"/>
  <c r="N204" i="9"/>
  <c r="F203" i="9" s="1"/>
  <c r="M204" i="9"/>
  <c r="E203" i="9" s="1"/>
  <c r="L204" i="9"/>
  <c r="D203" i="9" s="1"/>
  <c r="K204" i="9"/>
  <c r="C203" i="9" s="1"/>
  <c r="O203" i="9"/>
  <c r="N203" i="9"/>
  <c r="M203" i="9"/>
  <c r="L203" i="9"/>
  <c r="K203" i="9"/>
  <c r="O202" i="9"/>
  <c r="N202" i="9"/>
  <c r="M202" i="9"/>
  <c r="L202" i="9"/>
  <c r="K202" i="9"/>
  <c r="N191" i="9"/>
  <c r="M191" i="9"/>
  <c r="L191" i="9"/>
  <c r="K191" i="9"/>
  <c r="N190" i="9"/>
  <c r="F189" i="9" s="1"/>
  <c r="M190" i="9"/>
  <c r="L190" i="9"/>
  <c r="K190" i="9"/>
  <c r="N189" i="9"/>
  <c r="F188" i="9" s="1"/>
  <c r="M189" i="9"/>
  <c r="E188" i="9" s="1"/>
  <c r="L189" i="9"/>
  <c r="D188" i="9" s="1"/>
  <c r="K189" i="9"/>
  <c r="C188" i="9" s="1"/>
  <c r="N188" i="9"/>
  <c r="M188" i="9"/>
  <c r="L188" i="9"/>
  <c r="K188" i="9"/>
  <c r="N187" i="9"/>
  <c r="M187" i="9"/>
  <c r="L187" i="9"/>
  <c r="K187" i="9"/>
  <c r="O176" i="9"/>
  <c r="N176" i="9"/>
  <c r="M176" i="9"/>
  <c r="L176" i="9"/>
  <c r="K176" i="9"/>
  <c r="O175" i="9"/>
  <c r="N175" i="9"/>
  <c r="M175" i="9"/>
  <c r="L175" i="9"/>
  <c r="K175" i="9"/>
  <c r="O174" i="9"/>
  <c r="G173" i="9" s="1"/>
  <c r="N174" i="9"/>
  <c r="F173" i="9" s="1"/>
  <c r="M174" i="9"/>
  <c r="E173" i="9" s="1"/>
  <c r="L174" i="9"/>
  <c r="D173" i="9" s="1"/>
  <c r="K174" i="9"/>
  <c r="C173" i="9" s="1"/>
  <c r="O173" i="9"/>
  <c r="N173" i="9"/>
  <c r="M173" i="9"/>
  <c r="L173" i="9"/>
  <c r="K173" i="9"/>
  <c r="O172" i="9"/>
  <c r="N172" i="9"/>
  <c r="M172" i="9"/>
  <c r="L172" i="9"/>
  <c r="K172" i="9"/>
  <c r="N161" i="9"/>
  <c r="M161" i="9"/>
  <c r="L161" i="9"/>
  <c r="K161" i="9"/>
  <c r="N160" i="9"/>
  <c r="M160" i="9"/>
  <c r="L160" i="9"/>
  <c r="K160" i="9"/>
  <c r="N159" i="9"/>
  <c r="F158" i="9" s="1"/>
  <c r="M159" i="9"/>
  <c r="E158" i="9" s="1"/>
  <c r="L159" i="9"/>
  <c r="D158" i="9" s="1"/>
  <c r="K159" i="9"/>
  <c r="C158" i="9" s="1"/>
  <c r="N158" i="9"/>
  <c r="M158" i="9"/>
  <c r="L158" i="9"/>
  <c r="K158" i="9"/>
  <c r="N157" i="9"/>
  <c r="M157" i="9"/>
  <c r="L157" i="9"/>
  <c r="K157" i="9"/>
  <c r="N146" i="9"/>
  <c r="M146" i="9"/>
  <c r="L146" i="9"/>
  <c r="K146" i="9"/>
  <c r="N145" i="9"/>
  <c r="M145" i="9"/>
  <c r="L145" i="9"/>
  <c r="K145" i="9"/>
  <c r="N144" i="9"/>
  <c r="F143" i="9" s="1"/>
  <c r="M144" i="9"/>
  <c r="E143" i="9" s="1"/>
  <c r="L144" i="9"/>
  <c r="D143" i="9" s="1"/>
  <c r="K144" i="9"/>
  <c r="C143" i="9" s="1"/>
  <c r="N143" i="9"/>
  <c r="M143" i="9"/>
  <c r="L143" i="9"/>
  <c r="K143" i="9"/>
  <c r="N142" i="9"/>
  <c r="M142" i="9"/>
  <c r="L142" i="9"/>
  <c r="K142" i="9"/>
  <c r="O131" i="9"/>
  <c r="N131" i="9"/>
  <c r="M131" i="9"/>
  <c r="L131" i="9"/>
  <c r="K131" i="9"/>
  <c r="O130" i="9"/>
  <c r="N130" i="9"/>
  <c r="M130" i="9"/>
  <c r="L130" i="9"/>
  <c r="K130" i="9"/>
  <c r="O129" i="9"/>
  <c r="G128" i="9" s="1"/>
  <c r="N129" i="9"/>
  <c r="F128" i="9" s="1"/>
  <c r="M129" i="9"/>
  <c r="E128" i="9" s="1"/>
  <c r="L129" i="9"/>
  <c r="D128" i="9" s="1"/>
  <c r="K129" i="9"/>
  <c r="C128" i="9" s="1"/>
  <c r="O128" i="9"/>
  <c r="N128" i="9"/>
  <c r="M128" i="9"/>
  <c r="L128" i="9"/>
  <c r="K128" i="9"/>
  <c r="O127" i="9"/>
  <c r="N127" i="9"/>
  <c r="M127" i="9"/>
  <c r="L127" i="9"/>
  <c r="K127" i="9"/>
  <c r="O117" i="9"/>
  <c r="N117" i="9"/>
  <c r="M117" i="9"/>
  <c r="L117" i="9"/>
  <c r="K117" i="9"/>
  <c r="O116" i="9"/>
  <c r="N116" i="9"/>
  <c r="M116" i="9"/>
  <c r="L116" i="9"/>
  <c r="K116" i="9"/>
  <c r="O115" i="9"/>
  <c r="G114" i="9" s="1"/>
  <c r="N115" i="9"/>
  <c r="F114" i="9" s="1"/>
  <c r="M115" i="9"/>
  <c r="E114" i="9" s="1"/>
  <c r="L115" i="9"/>
  <c r="D114" i="9" s="1"/>
  <c r="K115" i="9"/>
  <c r="C114" i="9" s="1"/>
  <c r="O114" i="9"/>
  <c r="N114" i="9"/>
  <c r="M114" i="9"/>
  <c r="L114" i="9"/>
  <c r="K114" i="9"/>
  <c r="O113" i="9"/>
  <c r="N113" i="9"/>
  <c r="M113" i="9"/>
  <c r="L113" i="9"/>
  <c r="K113" i="9"/>
  <c r="O206" i="8"/>
  <c r="N206" i="8"/>
  <c r="M206" i="8"/>
  <c r="L206" i="8"/>
  <c r="K206" i="8"/>
  <c r="O205" i="8"/>
  <c r="N205" i="8"/>
  <c r="M205" i="8"/>
  <c r="L205" i="8"/>
  <c r="K205" i="8"/>
  <c r="O204" i="8"/>
  <c r="G203" i="8" s="1"/>
  <c r="N204" i="8"/>
  <c r="F203" i="8" s="1"/>
  <c r="M204" i="8"/>
  <c r="E203" i="8" s="1"/>
  <c r="L204" i="8"/>
  <c r="D203" i="8" s="1"/>
  <c r="K204" i="8"/>
  <c r="C203" i="8" s="1"/>
  <c r="O203" i="8"/>
  <c r="N203" i="8"/>
  <c r="M203" i="8"/>
  <c r="L203" i="8"/>
  <c r="K203" i="8"/>
  <c r="O202" i="8"/>
  <c r="N202" i="8"/>
  <c r="M202" i="8"/>
  <c r="L202" i="8"/>
  <c r="K202" i="8"/>
  <c r="N191" i="8"/>
  <c r="M191" i="8"/>
  <c r="L191" i="8"/>
  <c r="K191" i="8"/>
  <c r="N190" i="8"/>
  <c r="M190" i="8"/>
  <c r="L190" i="8"/>
  <c r="K190" i="8"/>
  <c r="N189" i="8"/>
  <c r="F188" i="8" s="1"/>
  <c r="M189" i="8"/>
  <c r="E188" i="8" s="1"/>
  <c r="L189" i="8"/>
  <c r="D188" i="8" s="1"/>
  <c r="K189" i="8"/>
  <c r="C188" i="8" s="1"/>
  <c r="N188" i="8"/>
  <c r="M188" i="8"/>
  <c r="L188" i="8"/>
  <c r="K188" i="8"/>
  <c r="N187" i="8"/>
  <c r="M187" i="8"/>
  <c r="L187" i="8"/>
  <c r="K187" i="8"/>
  <c r="O176" i="8"/>
  <c r="N176" i="8"/>
  <c r="M176" i="8"/>
  <c r="L176" i="8"/>
  <c r="K176" i="8"/>
  <c r="O175" i="8"/>
  <c r="N175" i="8"/>
  <c r="M175" i="8"/>
  <c r="L175" i="8"/>
  <c r="K175" i="8"/>
  <c r="O174" i="8"/>
  <c r="G173" i="8" s="1"/>
  <c r="N174" i="8"/>
  <c r="F173" i="8" s="1"/>
  <c r="M174" i="8"/>
  <c r="E173" i="8" s="1"/>
  <c r="L174" i="8"/>
  <c r="D173" i="8" s="1"/>
  <c r="K174" i="8"/>
  <c r="C173" i="8" s="1"/>
  <c r="O173" i="8"/>
  <c r="N173" i="8"/>
  <c r="M173" i="8"/>
  <c r="L173" i="8"/>
  <c r="K173" i="8"/>
  <c r="O172" i="8"/>
  <c r="N172" i="8"/>
  <c r="M172" i="8"/>
  <c r="L172" i="8"/>
  <c r="K172" i="8"/>
  <c r="N161" i="8"/>
  <c r="M161" i="8"/>
  <c r="L161" i="8"/>
  <c r="K161" i="8"/>
  <c r="N160" i="8"/>
  <c r="M160" i="8"/>
  <c r="L160" i="8"/>
  <c r="K160" i="8"/>
  <c r="N159" i="8"/>
  <c r="F158" i="8" s="1"/>
  <c r="M159" i="8"/>
  <c r="E158" i="8" s="1"/>
  <c r="L159" i="8"/>
  <c r="D158" i="8" s="1"/>
  <c r="K159" i="8"/>
  <c r="C158" i="8" s="1"/>
  <c r="N158" i="8"/>
  <c r="M158" i="8"/>
  <c r="L158" i="8"/>
  <c r="K158" i="8"/>
  <c r="N157" i="8"/>
  <c r="M157" i="8"/>
  <c r="L157" i="8"/>
  <c r="K157" i="8"/>
  <c r="N146" i="8"/>
  <c r="M146" i="8"/>
  <c r="L146" i="8"/>
  <c r="K146" i="8"/>
  <c r="N145" i="8"/>
  <c r="M145" i="8"/>
  <c r="L145" i="8"/>
  <c r="K145" i="8"/>
  <c r="N144" i="8"/>
  <c r="F143" i="8" s="1"/>
  <c r="M144" i="8"/>
  <c r="E143" i="8" s="1"/>
  <c r="L144" i="8"/>
  <c r="D143" i="8" s="1"/>
  <c r="K144" i="8"/>
  <c r="C143" i="8" s="1"/>
  <c r="N143" i="8"/>
  <c r="M143" i="8"/>
  <c r="L143" i="8"/>
  <c r="K143" i="8"/>
  <c r="N142" i="8"/>
  <c r="M142" i="8"/>
  <c r="L142" i="8"/>
  <c r="K142" i="8"/>
  <c r="C142" i="8" s="1"/>
  <c r="O131" i="8"/>
  <c r="N131" i="8"/>
  <c r="M131" i="8"/>
  <c r="L131" i="8"/>
  <c r="K131" i="8"/>
  <c r="O130" i="8"/>
  <c r="N130" i="8"/>
  <c r="M130" i="8"/>
  <c r="L130" i="8"/>
  <c r="K130" i="8"/>
  <c r="O129" i="8"/>
  <c r="G128" i="8" s="1"/>
  <c r="N129" i="8"/>
  <c r="F128" i="8" s="1"/>
  <c r="M129" i="8"/>
  <c r="E128" i="8" s="1"/>
  <c r="L129" i="8"/>
  <c r="D128" i="8" s="1"/>
  <c r="K129" i="8"/>
  <c r="C128" i="8" s="1"/>
  <c r="O128" i="8"/>
  <c r="N128" i="8"/>
  <c r="M128" i="8"/>
  <c r="L128" i="8"/>
  <c r="K128" i="8"/>
  <c r="O127" i="8"/>
  <c r="N127" i="8"/>
  <c r="M127" i="8"/>
  <c r="L127" i="8"/>
  <c r="K127" i="8"/>
  <c r="O117" i="8"/>
  <c r="N117" i="8"/>
  <c r="M117" i="8"/>
  <c r="L117" i="8"/>
  <c r="K117" i="8"/>
  <c r="O116" i="8"/>
  <c r="N116" i="8"/>
  <c r="M116" i="8"/>
  <c r="L116" i="8"/>
  <c r="K116" i="8"/>
  <c r="O115" i="8"/>
  <c r="G114" i="8" s="1"/>
  <c r="N115" i="8"/>
  <c r="F114" i="8" s="1"/>
  <c r="M115" i="8"/>
  <c r="E114" i="8" s="1"/>
  <c r="L115" i="8"/>
  <c r="D114" i="8" s="1"/>
  <c r="K115" i="8"/>
  <c r="C114" i="8" s="1"/>
  <c r="O114" i="8"/>
  <c r="N114" i="8"/>
  <c r="M114" i="8"/>
  <c r="L114" i="8"/>
  <c r="K114" i="8"/>
  <c r="O113" i="8"/>
  <c r="N113" i="8"/>
  <c r="M113" i="8"/>
  <c r="L113" i="8"/>
  <c r="K113" i="8"/>
  <c r="O206" i="7"/>
  <c r="N206" i="7"/>
  <c r="M206" i="7"/>
  <c r="L206" i="7"/>
  <c r="K206" i="7"/>
  <c r="O205" i="7"/>
  <c r="G204" i="7" s="1"/>
  <c r="N205" i="7"/>
  <c r="M205" i="7"/>
  <c r="L205" i="7"/>
  <c r="K205" i="7"/>
  <c r="O204" i="7"/>
  <c r="G203" i="7" s="1"/>
  <c r="N204" i="7"/>
  <c r="F203" i="7" s="1"/>
  <c r="M204" i="7"/>
  <c r="E203" i="7" s="1"/>
  <c r="L204" i="7"/>
  <c r="D203" i="7" s="1"/>
  <c r="K204" i="7"/>
  <c r="C203" i="7" s="1"/>
  <c r="O203" i="7"/>
  <c r="N203" i="7"/>
  <c r="M203" i="7"/>
  <c r="L203" i="7"/>
  <c r="K203" i="7"/>
  <c r="O202" i="7"/>
  <c r="N202" i="7"/>
  <c r="F202" i="7" s="1"/>
  <c r="M202" i="7"/>
  <c r="L202" i="7"/>
  <c r="K202" i="7"/>
  <c r="N191" i="7"/>
  <c r="M191" i="7"/>
  <c r="L191" i="7"/>
  <c r="K191" i="7"/>
  <c r="N190" i="7"/>
  <c r="F189" i="7" s="1"/>
  <c r="M190" i="7"/>
  <c r="L190" i="7"/>
  <c r="K190" i="7"/>
  <c r="N189" i="7"/>
  <c r="F188" i="7" s="1"/>
  <c r="M189" i="7"/>
  <c r="E188" i="7" s="1"/>
  <c r="L189" i="7"/>
  <c r="D188" i="7" s="1"/>
  <c r="K189" i="7"/>
  <c r="C188" i="7" s="1"/>
  <c r="N188" i="7"/>
  <c r="M188" i="7"/>
  <c r="L188" i="7"/>
  <c r="K188" i="7"/>
  <c r="N187" i="7"/>
  <c r="M187" i="7"/>
  <c r="L187" i="7"/>
  <c r="K187" i="7"/>
  <c r="O176" i="7"/>
  <c r="N176" i="7"/>
  <c r="M176" i="7"/>
  <c r="L176" i="7"/>
  <c r="K176" i="7"/>
  <c r="O175" i="7"/>
  <c r="N175" i="7"/>
  <c r="M175" i="7"/>
  <c r="L175" i="7"/>
  <c r="D174" i="7" s="1"/>
  <c r="K175" i="7"/>
  <c r="O174" i="7"/>
  <c r="G173" i="7" s="1"/>
  <c r="N174" i="7"/>
  <c r="F173" i="7" s="1"/>
  <c r="M174" i="7"/>
  <c r="E173" i="7" s="1"/>
  <c r="L174" i="7"/>
  <c r="D173" i="7" s="1"/>
  <c r="K174" i="7"/>
  <c r="C173" i="7" s="1"/>
  <c r="O173" i="7"/>
  <c r="N173" i="7"/>
  <c r="M173" i="7"/>
  <c r="L173" i="7"/>
  <c r="K173" i="7"/>
  <c r="O172" i="7"/>
  <c r="N172" i="7"/>
  <c r="M172" i="7"/>
  <c r="L172" i="7"/>
  <c r="K172" i="7"/>
  <c r="C172" i="7" s="1"/>
  <c r="N161" i="7"/>
  <c r="M161" i="7"/>
  <c r="L161" i="7"/>
  <c r="K161" i="7"/>
  <c r="N160" i="7"/>
  <c r="M160" i="7"/>
  <c r="L160" i="7"/>
  <c r="K160" i="7"/>
  <c r="C159" i="7" s="1"/>
  <c r="N159" i="7"/>
  <c r="F158" i="7" s="1"/>
  <c r="M159" i="7"/>
  <c r="E158" i="7" s="1"/>
  <c r="L159" i="7"/>
  <c r="D158" i="7" s="1"/>
  <c r="K159" i="7"/>
  <c r="C158" i="7" s="1"/>
  <c r="N158" i="7"/>
  <c r="M158" i="7"/>
  <c r="L158" i="7"/>
  <c r="K158" i="7"/>
  <c r="N157" i="7"/>
  <c r="M157" i="7"/>
  <c r="L157" i="7"/>
  <c r="K157" i="7"/>
  <c r="N146" i="7"/>
  <c r="M146" i="7"/>
  <c r="L146" i="7"/>
  <c r="K146" i="7"/>
  <c r="N145" i="7"/>
  <c r="M145" i="7"/>
  <c r="L145" i="7"/>
  <c r="K145" i="7"/>
  <c r="N144" i="7"/>
  <c r="F143" i="7" s="1"/>
  <c r="M144" i="7"/>
  <c r="E143" i="7" s="1"/>
  <c r="L144" i="7"/>
  <c r="D143" i="7" s="1"/>
  <c r="K144" i="7"/>
  <c r="C143" i="7" s="1"/>
  <c r="N143" i="7"/>
  <c r="M143" i="7"/>
  <c r="L143" i="7"/>
  <c r="K143" i="7"/>
  <c r="N142" i="7"/>
  <c r="M142" i="7"/>
  <c r="L142" i="7"/>
  <c r="K142" i="7"/>
  <c r="C142" i="7" s="1"/>
  <c r="O131" i="7"/>
  <c r="N131" i="7"/>
  <c r="M131" i="7"/>
  <c r="L131" i="7"/>
  <c r="K131" i="7"/>
  <c r="O130" i="7"/>
  <c r="N130" i="7"/>
  <c r="M130" i="7"/>
  <c r="E129" i="7" s="1"/>
  <c r="L130" i="7"/>
  <c r="K130" i="7"/>
  <c r="O129" i="7"/>
  <c r="G128" i="7" s="1"/>
  <c r="N129" i="7"/>
  <c r="F128" i="7" s="1"/>
  <c r="M129" i="7"/>
  <c r="E128" i="7" s="1"/>
  <c r="L129" i="7"/>
  <c r="D128" i="7" s="1"/>
  <c r="K129" i="7"/>
  <c r="C128" i="7" s="1"/>
  <c r="O128" i="7"/>
  <c r="N128" i="7"/>
  <c r="M128" i="7"/>
  <c r="L128" i="7"/>
  <c r="K128" i="7"/>
  <c r="O127" i="7"/>
  <c r="N127" i="7"/>
  <c r="M127" i="7"/>
  <c r="L127" i="7"/>
  <c r="D127" i="7" s="1"/>
  <c r="K127" i="7"/>
  <c r="O117" i="7"/>
  <c r="N117" i="7"/>
  <c r="M117" i="7"/>
  <c r="L117" i="7"/>
  <c r="K117" i="7"/>
  <c r="O116" i="7"/>
  <c r="N116" i="7"/>
  <c r="F115" i="7" s="1"/>
  <c r="M116" i="7"/>
  <c r="L116" i="7"/>
  <c r="K116" i="7"/>
  <c r="O115" i="7"/>
  <c r="G114" i="7" s="1"/>
  <c r="N115" i="7"/>
  <c r="F114" i="7" s="1"/>
  <c r="M115" i="7"/>
  <c r="E114" i="7" s="1"/>
  <c r="L115" i="7"/>
  <c r="D114" i="7" s="1"/>
  <c r="K115" i="7"/>
  <c r="C114" i="7" s="1"/>
  <c r="O114" i="7"/>
  <c r="N114" i="7"/>
  <c r="M114" i="7"/>
  <c r="L114" i="7"/>
  <c r="K114" i="7"/>
  <c r="O113" i="7"/>
  <c r="N113" i="7"/>
  <c r="M113" i="7"/>
  <c r="E113" i="7" s="1"/>
  <c r="L113" i="7"/>
  <c r="K113" i="7"/>
  <c r="O206" i="6"/>
  <c r="N206" i="6"/>
  <c r="M206" i="6"/>
  <c r="L206" i="6"/>
  <c r="K206" i="6"/>
  <c r="O205" i="6"/>
  <c r="N205" i="6"/>
  <c r="M205" i="6"/>
  <c r="L205" i="6"/>
  <c r="K205" i="6"/>
  <c r="O204" i="6"/>
  <c r="G203" i="6" s="1"/>
  <c r="N204" i="6"/>
  <c r="F203" i="6" s="1"/>
  <c r="M204" i="6"/>
  <c r="E203" i="6" s="1"/>
  <c r="L204" i="6"/>
  <c r="D203" i="6" s="1"/>
  <c r="K204" i="6"/>
  <c r="C203" i="6" s="1"/>
  <c r="O203" i="6"/>
  <c r="N203" i="6"/>
  <c r="M203" i="6"/>
  <c r="L203" i="6"/>
  <c r="K203" i="6"/>
  <c r="O202" i="6"/>
  <c r="N202" i="6"/>
  <c r="M202" i="6"/>
  <c r="L202" i="6"/>
  <c r="K202" i="6"/>
  <c r="N191" i="6"/>
  <c r="M191" i="6"/>
  <c r="L191" i="6"/>
  <c r="K191" i="6"/>
  <c r="N190" i="6"/>
  <c r="F189" i="6" s="1"/>
  <c r="M190" i="6"/>
  <c r="L190" i="6"/>
  <c r="K190" i="6"/>
  <c r="N189" i="6"/>
  <c r="F188" i="6" s="1"/>
  <c r="M189" i="6"/>
  <c r="E188" i="6" s="1"/>
  <c r="L189" i="6"/>
  <c r="D188" i="6" s="1"/>
  <c r="K189" i="6"/>
  <c r="C188" i="6" s="1"/>
  <c r="N188" i="6"/>
  <c r="M188" i="6"/>
  <c r="L188" i="6"/>
  <c r="K188" i="6"/>
  <c r="N187" i="6"/>
  <c r="M187" i="6"/>
  <c r="L187" i="6"/>
  <c r="K187" i="6"/>
  <c r="O176" i="6"/>
  <c r="N176" i="6"/>
  <c r="M176" i="6"/>
  <c r="L176" i="6"/>
  <c r="K176" i="6"/>
  <c r="O175" i="6"/>
  <c r="N175" i="6"/>
  <c r="M175" i="6"/>
  <c r="L175" i="6"/>
  <c r="K175" i="6"/>
  <c r="O174" i="6"/>
  <c r="G173" i="6" s="1"/>
  <c r="N174" i="6"/>
  <c r="F173" i="6" s="1"/>
  <c r="M174" i="6"/>
  <c r="E173" i="6" s="1"/>
  <c r="L174" i="6"/>
  <c r="D173" i="6" s="1"/>
  <c r="K174" i="6"/>
  <c r="C173" i="6" s="1"/>
  <c r="O173" i="6"/>
  <c r="N173" i="6"/>
  <c r="M173" i="6"/>
  <c r="L173" i="6"/>
  <c r="K173" i="6"/>
  <c r="O172" i="6"/>
  <c r="N172" i="6"/>
  <c r="M172" i="6"/>
  <c r="L172" i="6"/>
  <c r="K172" i="6"/>
  <c r="N161" i="6"/>
  <c r="M161" i="6"/>
  <c r="L161" i="6"/>
  <c r="K161" i="6"/>
  <c r="N160" i="6"/>
  <c r="M160" i="6"/>
  <c r="L160" i="6"/>
  <c r="K160" i="6"/>
  <c r="C159" i="6" s="1"/>
  <c r="N159" i="6"/>
  <c r="F158" i="6" s="1"/>
  <c r="M159" i="6"/>
  <c r="E158" i="6" s="1"/>
  <c r="L159" i="6"/>
  <c r="D158" i="6" s="1"/>
  <c r="K159" i="6"/>
  <c r="C158" i="6" s="1"/>
  <c r="N158" i="6"/>
  <c r="M158" i="6"/>
  <c r="L158" i="6"/>
  <c r="K158" i="6"/>
  <c r="N157" i="6"/>
  <c r="M157" i="6"/>
  <c r="L157" i="6"/>
  <c r="K157" i="6"/>
  <c r="N146" i="6"/>
  <c r="M146" i="6"/>
  <c r="L146" i="6"/>
  <c r="K146" i="6"/>
  <c r="N145" i="6"/>
  <c r="M145" i="6"/>
  <c r="L145" i="6"/>
  <c r="K145" i="6"/>
  <c r="N144" i="6"/>
  <c r="F143" i="6" s="1"/>
  <c r="M144" i="6"/>
  <c r="E143" i="6" s="1"/>
  <c r="L144" i="6"/>
  <c r="D143" i="6" s="1"/>
  <c r="K144" i="6"/>
  <c r="C143" i="6" s="1"/>
  <c r="N143" i="6"/>
  <c r="M143" i="6"/>
  <c r="L143" i="6"/>
  <c r="K143" i="6"/>
  <c r="N142" i="6"/>
  <c r="M142" i="6"/>
  <c r="L142" i="6"/>
  <c r="K142" i="6"/>
  <c r="C142" i="6" s="1"/>
  <c r="O131" i="6"/>
  <c r="N131" i="6"/>
  <c r="M131" i="6"/>
  <c r="L131" i="6"/>
  <c r="K131" i="6"/>
  <c r="O130" i="6"/>
  <c r="N130" i="6"/>
  <c r="M130" i="6"/>
  <c r="L130" i="6"/>
  <c r="K130" i="6"/>
  <c r="O129" i="6"/>
  <c r="G128" i="6" s="1"/>
  <c r="N129" i="6"/>
  <c r="F128" i="6" s="1"/>
  <c r="M129" i="6"/>
  <c r="E128" i="6" s="1"/>
  <c r="L129" i="6"/>
  <c r="D128" i="6" s="1"/>
  <c r="K129" i="6"/>
  <c r="C128" i="6" s="1"/>
  <c r="O128" i="6"/>
  <c r="N128" i="6"/>
  <c r="M128" i="6"/>
  <c r="L128" i="6"/>
  <c r="K128" i="6"/>
  <c r="O127" i="6"/>
  <c r="N127" i="6"/>
  <c r="M127" i="6"/>
  <c r="L127" i="6"/>
  <c r="K127" i="6"/>
  <c r="O117" i="6"/>
  <c r="N117" i="6"/>
  <c r="M117" i="6"/>
  <c r="L117" i="6"/>
  <c r="K117" i="6"/>
  <c r="O116" i="6"/>
  <c r="N116" i="6"/>
  <c r="M116" i="6"/>
  <c r="L116" i="6"/>
  <c r="K116" i="6"/>
  <c r="O115" i="6"/>
  <c r="G114" i="6" s="1"/>
  <c r="N115" i="6"/>
  <c r="F114" i="6" s="1"/>
  <c r="M115" i="6"/>
  <c r="E114" i="6" s="1"/>
  <c r="L115" i="6"/>
  <c r="D114" i="6" s="1"/>
  <c r="K115" i="6"/>
  <c r="C114" i="6" s="1"/>
  <c r="O114" i="6"/>
  <c r="N114" i="6"/>
  <c r="M114" i="6"/>
  <c r="L114" i="6"/>
  <c r="K114" i="6"/>
  <c r="O113" i="6"/>
  <c r="N113" i="6"/>
  <c r="M113" i="6"/>
  <c r="L113" i="6"/>
  <c r="K113" i="6"/>
  <c r="O101" i="5"/>
  <c r="N101" i="5"/>
  <c r="M101" i="5"/>
  <c r="L101" i="5"/>
  <c r="K101" i="5"/>
  <c r="O100" i="5"/>
  <c r="N100" i="5"/>
  <c r="M100" i="5"/>
  <c r="L100" i="5"/>
  <c r="K100" i="5"/>
  <c r="O99" i="5"/>
  <c r="G98" i="5" s="1"/>
  <c r="N99" i="5"/>
  <c r="F98" i="5" s="1"/>
  <c r="M99" i="5"/>
  <c r="E98" i="5" s="1"/>
  <c r="L99" i="5"/>
  <c r="D98" i="5" s="1"/>
  <c r="K99" i="5"/>
  <c r="C98" i="5" s="1"/>
  <c r="O98" i="5"/>
  <c r="N98" i="5"/>
  <c r="M98" i="5"/>
  <c r="L98" i="5"/>
  <c r="K98" i="5"/>
  <c r="O97" i="5"/>
  <c r="N97" i="5"/>
  <c r="M97" i="5"/>
  <c r="L97" i="5"/>
  <c r="K97" i="5"/>
  <c r="N86" i="5"/>
  <c r="M86" i="5"/>
  <c r="L86" i="5"/>
  <c r="K86" i="5"/>
  <c r="N85" i="5"/>
  <c r="M85" i="5"/>
  <c r="L85" i="5"/>
  <c r="K85" i="5"/>
  <c r="N84" i="5"/>
  <c r="F83" i="5" s="1"/>
  <c r="M84" i="5"/>
  <c r="E83" i="5" s="1"/>
  <c r="L84" i="5"/>
  <c r="D83" i="5" s="1"/>
  <c r="K84" i="5"/>
  <c r="C83" i="5" s="1"/>
  <c r="N83" i="5"/>
  <c r="M83" i="5"/>
  <c r="L83" i="5"/>
  <c r="K83" i="5"/>
  <c r="N82" i="5"/>
  <c r="M82" i="5"/>
  <c r="L82" i="5"/>
  <c r="K82" i="5"/>
  <c r="O71" i="5"/>
  <c r="N71" i="5"/>
  <c r="M71" i="5"/>
  <c r="L71" i="5"/>
  <c r="K71" i="5"/>
  <c r="O70" i="5"/>
  <c r="N70" i="5"/>
  <c r="M70" i="5"/>
  <c r="L70" i="5"/>
  <c r="K70" i="5"/>
  <c r="O69" i="5"/>
  <c r="G68" i="5" s="1"/>
  <c r="N69" i="5"/>
  <c r="F68" i="5" s="1"/>
  <c r="M69" i="5"/>
  <c r="E68" i="5" s="1"/>
  <c r="L69" i="5"/>
  <c r="D68" i="5" s="1"/>
  <c r="K69" i="5"/>
  <c r="C68" i="5" s="1"/>
  <c r="O68" i="5"/>
  <c r="N68" i="5"/>
  <c r="M68" i="5"/>
  <c r="L68" i="5"/>
  <c r="K68" i="5"/>
  <c r="O67" i="5"/>
  <c r="N67" i="5"/>
  <c r="M67" i="5"/>
  <c r="L67" i="5"/>
  <c r="K67" i="5"/>
  <c r="N56" i="5"/>
  <c r="M56" i="5"/>
  <c r="L56" i="5"/>
  <c r="K56" i="5"/>
  <c r="N55" i="5"/>
  <c r="M55" i="5"/>
  <c r="L55" i="5"/>
  <c r="K55" i="5"/>
  <c r="N54" i="5"/>
  <c r="F53" i="5" s="1"/>
  <c r="M54" i="5"/>
  <c r="E53" i="5" s="1"/>
  <c r="L54" i="5"/>
  <c r="D53" i="5" s="1"/>
  <c r="K54" i="5"/>
  <c r="C53" i="5" s="1"/>
  <c r="N53" i="5"/>
  <c r="M53" i="5"/>
  <c r="L53" i="5"/>
  <c r="K53" i="5"/>
  <c r="N52" i="5"/>
  <c r="M52" i="5"/>
  <c r="L52" i="5"/>
  <c r="K52" i="5"/>
  <c r="N41" i="5"/>
  <c r="M41" i="5"/>
  <c r="L41" i="5"/>
  <c r="K41" i="5"/>
  <c r="N40" i="5"/>
  <c r="M40" i="5"/>
  <c r="L40" i="5"/>
  <c r="K40" i="5"/>
  <c r="N39" i="5"/>
  <c r="F38" i="5" s="1"/>
  <c r="M39" i="5"/>
  <c r="E38" i="5" s="1"/>
  <c r="L39" i="5"/>
  <c r="D38" i="5" s="1"/>
  <c r="K39" i="5"/>
  <c r="C38" i="5" s="1"/>
  <c r="N38" i="5"/>
  <c r="M38" i="5"/>
  <c r="L38" i="5"/>
  <c r="K38" i="5"/>
  <c r="N37" i="5"/>
  <c r="M37" i="5"/>
  <c r="L37" i="5"/>
  <c r="K37" i="5"/>
  <c r="O26" i="5"/>
  <c r="N26" i="5"/>
  <c r="M26" i="5"/>
  <c r="L26" i="5"/>
  <c r="K26" i="5"/>
  <c r="O25" i="5"/>
  <c r="N25" i="5"/>
  <c r="M25" i="5"/>
  <c r="L25" i="5"/>
  <c r="K25" i="5"/>
  <c r="O24" i="5"/>
  <c r="G23" i="5" s="1"/>
  <c r="N24" i="5"/>
  <c r="F23" i="5" s="1"/>
  <c r="M24" i="5"/>
  <c r="E23" i="5" s="1"/>
  <c r="L24" i="5"/>
  <c r="D23" i="5" s="1"/>
  <c r="K24" i="5"/>
  <c r="C23" i="5" s="1"/>
  <c r="O23" i="5"/>
  <c r="N23" i="5"/>
  <c r="M23" i="5"/>
  <c r="L23" i="5"/>
  <c r="K23" i="5"/>
  <c r="O22" i="5"/>
  <c r="N22" i="5"/>
  <c r="M22" i="5"/>
  <c r="L22" i="5"/>
  <c r="K22" i="5"/>
  <c r="O12" i="5"/>
  <c r="N12" i="5"/>
  <c r="M12" i="5"/>
  <c r="L12" i="5"/>
  <c r="K12" i="5"/>
  <c r="O11" i="5"/>
  <c r="N11" i="5"/>
  <c r="M11" i="5"/>
  <c r="L11" i="5"/>
  <c r="K11" i="5"/>
  <c r="O10" i="5"/>
  <c r="G9" i="5" s="1"/>
  <c r="N10" i="5"/>
  <c r="F9" i="5" s="1"/>
  <c r="M10" i="5"/>
  <c r="E9" i="5" s="1"/>
  <c r="L10" i="5"/>
  <c r="D9" i="5" s="1"/>
  <c r="K10" i="5"/>
  <c r="C9" i="5" s="1"/>
  <c r="O9" i="5"/>
  <c r="N9" i="5"/>
  <c r="M9" i="5"/>
  <c r="L9" i="5"/>
  <c r="K9" i="5"/>
  <c r="O8" i="5"/>
  <c r="N8" i="5"/>
  <c r="M8" i="5"/>
  <c r="L8" i="5"/>
  <c r="K8" i="5"/>
  <c r="O101" i="1"/>
  <c r="N101" i="1"/>
  <c r="M101" i="1"/>
  <c r="L101" i="1"/>
  <c r="K101" i="1"/>
  <c r="O100" i="1"/>
  <c r="N100" i="1"/>
  <c r="M100" i="1"/>
  <c r="L100" i="1"/>
  <c r="K100" i="1"/>
  <c r="O99" i="1"/>
  <c r="G98" i="1" s="1"/>
  <c r="N99" i="1"/>
  <c r="F98" i="1" s="1"/>
  <c r="M99" i="1"/>
  <c r="E98" i="1" s="1"/>
  <c r="L99" i="1"/>
  <c r="D98" i="1" s="1"/>
  <c r="K99" i="1"/>
  <c r="C98" i="1" s="1"/>
  <c r="O98" i="1"/>
  <c r="N98" i="1"/>
  <c r="M98" i="1"/>
  <c r="L98" i="1"/>
  <c r="K98" i="1"/>
  <c r="O97" i="1"/>
  <c r="N97" i="1"/>
  <c r="M97" i="1"/>
  <c r="L97" i="1"/>
  <c r="K97" i="1"/>
  <c r="N86" i="1"/>
  <c r="M86" i="1"/>
  <c r="L86" i="1"/>
  <c r="K86" i="1"/>
  <c r="N85" i="1"/>
  <c r="M85" i="1"/>
  <c r="L85" i="1"/>
  <c r="K85" i="1"/>
  <c r="N84" i="1"/>
  <c r="F83" i="1" s="1"/>
  <c r="M84" i="1"/>
  <c r="E83" i="1" s="1"/>
  <c r="L84" i="1"/>
  <c r="D83" i="1" s="1"/>
  <c r="K84" i="1"/>
  <c r="C83" i="1" s="1"/>
  <c r="N83" i="1"/>
  <c r="M83" i="1"/>
  <c r="L83" i="1"/>
  <c r="K83" i="1"/>
  <c r="N82" i="1"/>
  <c r="M82" i="1"/>
  <c r="L82" i="1"/>
  <c r="K82" i="1"/>
  <c r="O71" i="1"/>
  <c r="N71" i="1"/>
  <c r="M71" i="1"/>
  <c r="L71" i="1"/>
  <c r="K71" i="1"/>
  <c r="O70" i="1"/>
  <c r="N70" i="1"/>
  <c r="M70" i="1"/>
  <c r="L70" i="1"/>
  <c r="K70" i="1"/>
  <c r="O69" i="1"/>
  <c r="G68" i="1" s="1"/>
  <c r="N69" i="1"/>
  <c r="F68" i="1" s="1"/>
  <c r="M69" i="1"/>
  <c r="E68" i="1" s="1"/>
  <c r="L69" i="1"/>
  <c r="D68" i="1" s="1"/>
  <c r="K69" i="1"/>
  <c r="C68" i="1" s="1"/>
  <c r="O68" i="1"/>
  <c r="N68" i="1"/>
  <c r="M68" i="1"/>
  <c r="L68" i="1"/>
  <c r="K68" i="1"/>
  <c r="O67" i="1"/>
  <c r="N67" i="1"/>
  <c r="M67" i="1"/>
  <c r="L67" i="1"/>
  <c r="K67" i="1"/>
  <c r="N56" i="1"/>
  <c r="M56" i="1"/>
  <c r="L56" i="1"/>
  <c r="K56" i="1"/>
  <c r="N55" i="1"/>
  <c r="M55" i="1"/>
  <c r="L55" i="1"/>
  <c r="K55" i="1"/>
  <c r="N54" i="1"/>
  <c r="F53" i="1" s="1"/>
  <c r="M54" i="1"/>
  <c r="E53" i="1" s="1"/>
  <c r="L54" i="1"/>
  <c r="D53" i="1" s="1"/>
  <c r="K54" i="1"/>
  <c r="C53" i="1" s="1"/>
  <c r="N53" i="1"/>
  <c r="M53" i="1"/>
  <c r="L53" i="1"/>
  <c r="K53" i="1"/>
  <c r="N52" i="1"/>
  <c r="M52" i="1"/>
  <c r="L52" i="1"/>
  <c r="K52" i="1"/>
  <c r="K41" i="1"/>
  <c r="K40" i="1"/>
  <c r="K39" i="1"/>
  <c r="C38" i="1" s="1"/>
  <c r="K38" i="1"/>
  <c r="K37" i="1"/>
  <c r="N41" i="1"/>
  <c r="M41" i="1"/>
  <c r="L41" i="1"/>
  <c r="N40" i="1"/>
  <c r="M40" i="1"/>
  <c r="L40" i="1"/>
  <c r="N39" i="1"/>
  <c r="F38" i="1" s="1"/>
  <c r="M39" i="1"/>
  <c r="E38" i="1" s="1"/>
  <c r="L39" i="1"/>
  <c r="D38" i="1" s="1"/>
  <c r="N38" i="1"/>
  <c r="M38" i="1"/>
  <c r="L38" i="1"/>
  <c r="N37" i="1"/>
  <c r="M37" i="1"/>
  <c r="L37" i="1"/>
  <c r="O26" i="1"/>
  <c r="N26" i="1"/>
  <c r="M26" i="1"/>
  <c r="L26" i="1"/>
  <c r="K26" i="1"/>
  <c r="O25" i="1"/>
  <c r="N25" i="1"/>
  <c r="M25" i="1"/>
  <c r="L25" i="1"/>
  <c r="K25" i="1"/>
  <c r="O24" i="1"/>
  <c r="G23" i="1" s="1"/>
  <c r="N24" i="1"/>
  <c r="F23" i="1" s="1"/>
  <c r="M24" i="1"/>
  <c r="E23" i="1" s="1"/>
  <c r="L24" i="1"/>
  <c r="D23" i="1" s="1"/>
  <c r="K24" i="1"/>
  <c r="C23" i="1" s="1"/>
  <c r="O23" i="1"/>
  <c r="N23" i="1"/>
  <c r="M23" i="1"/>
  <c r="L23" i="1"/>
  <c r="K23" i="1"/>
  <c r="O22" i="1"/>
  <c r="N22" i="1"/>
  <c r="M22" i="1"/>
  <c r="L22" i="1"/>
  <c r="K22" i="1"/>
  <c r="O12" i="1"/>
  <c r="O11" i="1"/>
  <c r="O10" i="1"/>
  <c r="G9" i="1" s="1"/>
  <c r="O9" i="1"/>
  <c r="O8" i="1"/>
  <c r="N12" i="1"/>
  <c r="N11" i="1"/>
  <c r="N10" i="1"/>
  <c r="F9" i="1" s="1"/>
  <c r="N9" i="1"/>
  <c r="N8" i="1"/>
  <c r="M12" i="1"/>
  <c r="M11" i="1"/>
  <c r="M10" i="1"/>
  <c r="E9" i="1" s="1"/>
  <c r="M9" i="1"/>
  <c r="M8" i="1"/>
  <c r="L12" i="1"/>
  <c r="L11" i="1"/>
  <c r="L10" i="1"/>
  <c r="D9" i="1" s="1"/>
  <c r="L9" i="1"/>
  <c r="L8" i="1"/>
  <c r="K12" i="1"/>
  <c r="K11" i="1"/>
  <c r="K10" i="1"/>
  <c r="C9" i="1" s="1"/>
  <c r="K9" i="1"/>
  <c r="K8" i="1"/>
  <c r="C159" i="8" l="1"/>
  <c r="F189" i="8"/>
  <c r="C142" i="9"/>
  <c r="C159" i="9"/>
  <c r="C142" i="10"/>
  <c r="C159" i="10"/>
  <c r="F189" i="10"/>
  <c r="C142" i="11"/>
  <c r="C159" i="11"/>
  <c r="F189" i="11"/>
  <c r="C142" i="12"/>
  <c r="C159" i="12"/>
  <c r="F189" i="12"/>
  <c r="E113" i="8"/>
  <c r="F115" i="8"/>
  <c r="D127" i="8"/>
  <c r="E129" i="8"/>
  <c r="C172" i="8"/>
  <c r="D174" i="8"/>
  <c r="F202" i="8"/>
  <c r="G204" i="8"/>
  <c r="E113" i="9"/>
  <c r="F115" i="9"/>
  <c r="D127" i="9"/>
  <c r="E129" i="9"/>
  <c r="C172" i="9"/>
  <c r="D174" i="9"/>
  <c r="F202" i="9"/>
  <c r="G204" i="9"/>
  <c r="E113" i="10"/>
  <c r="F115" i="10"/>
  <c r="D127" i="10"/>
  <c r="E129" i="10"/>
  <c r="C172" i="10"/>
  <c r="D174" i="10"/>
  <c r="F202" i="10"/>
  <c r="G204" i="10"/>
  <c r="E113" i="11"/>
  <c r="F115" i="11"/>
  <c r="D127" i="11"/>
  <c r="E129" i="11"/>
  <c r="C172" i="11"/>
  <c r="D174" i="11"/>
  <c r="F202" i="11"/>
  <c r="G204" i="11"/>
  <c r="G113" i="9"/>
  <c r="F127" i="9"/>
  <c r="G129" i="9"/>
  <c r="E172" i="9"/>
  <c r="F174" i="9"/>
  <c r="G113" i="10"/>
  <c r="F127" i="10"/>
  <c r="G129" i="10"/>
  <c r="E172" i="10"/>
  <c r="F174" i="10"/>
  <c r="G113" i="11"/>
  <c r="F127" i="11"/>
  <c r="G129" i="11"/>
  <c r="E172" i="11"/>
  <c r="F174" i="11"/>
  <c r="G113" i="12"/>
  <c r="F127" i="12"/>
  <c r="G129" i="12"/>
  <c r="E172" i="12"/>
  <c r="F174" i="12"/>
  <c r="G113" i="6"/>
  <c r="F127" i="6"/>
  <c r="G129" i="6"/>
  <c r="E172" i="6"/>
  <c r="F174" i="6"/>
  <c r="G113" i="7"/>
  <c r="F127" i="7"/>
  <c r="G129" i="7"/>
  <c r="E172" i="7"/>
  <c r="F174" i="7"/>
  <c r="G113" i="8"/>
  <c r="F127" i="8"/>
  <c r="G129" i="8"/>
  <c r="E172" i="8"/>
  <c r="F174" i="8"/>
  <c r="F142" i="6"/>
  <c r="F159" i="6"/>
  <c r="E187" i="6"/>
  <c r="F142" i="7"/>
  <c r="F159" i="7"/>
  <c r="E187" i="7"/>
  <c r="F142" i="8"/>
  <c r="F159" i="8"/>
  <c r="E187" i="8"/>
  <c r="F142" i="9"/>
  <c r="F159" i="9"/>
  <c r="E187" i="9"/>
  <c r="F142" i="10"/>
  <c r="F159" i="10"/>
  <c r="E187" i="10"/>
  <c r="F142" i="11"/>
  <c r="F159" i="11"/>
  <c r="E187" i="11"/>
  <c r="F142" i="12"/>
  <c r="F159" i="12"/>
  <c r="E187" i="12"/>
  <c r="C115" i="6"/>
  <c r="D144" i="6"/>
  <c r="D157" i="6"/>
  <c r="C189" i="6"/>
  <c r="C202" i="6"/>
  <c r="D204" i="6"/>
  <c r="D204" i="9"/>
  <c r="C115" i="10"/>
  <c r="D157" i="10"/>
  <c r="C189" i="10"/>
  <c r="C115" i="11"/>
  <c r="D144" i="11"/>
  <c r="D157" i="11"/>
  <c r="C189" i="11"/>
  <c r="C202" i="11"/>
  <c r="D204" i="11"/>
  <c r="C115" i="12"/>
  <c r="D144" i="12"/>
  <c r="D157" i="12"/>
  <c r="C189" i="12"/>
  <c r="C202" i="12"/>
  <c r="D204" i="12"/>
  <c r="C113" i="6"/>
  <c r="D115" i="6"/>
  <c r="C129" i="6"/>
  <c r="E144" i="6"/>
  <c r="E157" i="6"/>
  <c r="D189" i="6"/>
  <c r="D202" i="6"/>
  <c r="E204" i="6"/>
  <c r="C113" i="7"/>
  <c r="D115" i="7"/>
  <c r="C129" i="7"/>
  <c r="E144" i="7"/>
  <c r="E157" i="7"/>
  <c r="D189" i="7"/>
  <c r="D202" i="7"/>
  <c r="E204" i="7"/>
  <c r="C113" i="8"/>
  <c r="D115" i="8"/>
  <c r="C129" i="8"/>
  <c r="E144" i="8"/>
  <c r="E157" i="8"/>
  <c r="D189" i="8"/>
  <c r="D202" i="8"/>
  <c r="E204" i="8"/>
  <c r="C113" i="9"/>
  <c r="D115" i="9"/>
  <c r="C129" i="9"/>
  <c r="E144" i="9"/>
  <c r="E157" i="9"/>
  <c r="D189" i="9"/>
  <c r="D202" i="9"/>
  <c r="E204" i="9"/>
  <c r="C113" i="10"/>
  <c r="D115" i="10"/>
  <c r="C129" i="10"/>
  <c r="E144" i="10"/>
  <c r="E157" i="10"/>
  <c r="D189" i="10"/>
  <c r="D202" i="10"/>
  <c r="E204" i="10"/>
  <c r="C113" i="11"/>
  <c r="D115" i="11"/>
  <c r="C129" i="11"/>
  <c r="E144" i="11"/>
  <c r="E157" i="11"/>
  <c r="D189" i="11"/>
  <c r="D202" i="11"/>
  <c r="E204" i="11"/>
  <c r="C113" i="12"/>
  <c r="D115" i="12"/>
  <c r="C129" i="12"/>
  <c r="E144" i="12"/>
  <c r="E157" i="12"/>
  <c r="D189" i="12"/>
  <c r="D202" i="12"/>
  <c r="E204" i="12"/>
  <c r="C115" i="7"/>
  <c r="D144" i="7"/>
  <c r="D157" i="7"/>
  <c r="C189" i="7"/>
  <c r="C202" i="7"/>
  <c r="D204" i="7"/>
  <c r="C115" i="8"/>
  <c r="D144" i="8"/>
  <c r="D157" i="8"/>
  <c r="C189" i="8"/>
  <c r="C202" i="8"/>
  <c r="D204" i="8"/>
  <c r="C115" i="9"/>
  <c r="D144" i="9"/>
  <c r="D157" i="9"/>
  <c r="C189" i="9"/>
  <c r="C202" i="9"/>
  <c r="D144" i="10"/>
  <c r="C202" i="10"/>
  <c r="D204" i="10"/>
  <c r="D113" i="6"/>
  <c r="E115" i="6"/>
  <c r="C127" i="6"/>
  <c r="D129" i="6"/>
  <c r="F144" i="6"/>
  <c r="F157" i="6"/>
  <c r="C174" i="6"/>
  <c r="E189" i="6"/>
  <c r="E202" i="6"/>
  <c r="F204" i="6"/>
  <c r="D113" i="7"/>
  <c r="E115" i="7"/>
  <c r="C127" i="7"/>
  <c r="D129" i="7"/>
  <c r="F144" i="7"/>
  <c r="F157" i="7"/>
  <c r="C174" i="7"/>
  <c r="E189" i="7"/>
  <c r="E202" i="7"/>
  <c r="F204" i="7"/>
  <c r="D113" i="8"/>
  <c r="E115" i="8"/>
  <c r="C127" i="8"/>
  <c r="D129" i="8"/>
  <c r="F144" i="8"/>
  <c r="F157" i="8"/>
  <c r="C174" i="8"/>
  <c r="E189" i="8"/>
  <c r="E202" i="8"/>
  <c r="F204" i="8"/>
  <c r="D113" i="9"/>
  <c r="E115" i="9"/>
  <c r="C127" i="9"/>
  <c r="D129" i="9"/>
  <c r="F144" i="9"/>
  <c r="F157" i="9"/>
  <c r="C174" i="9"/>
  <c r="E189" i="9"/>
  <c r="E202" i="9"/>
  <c r="F204" i="9"/>
  <c r="D113" i="10"/>
  <c r="E115" i="10"/>
  <c r="C127" i="10"/>
  <c r="D129" i="10"/>
  <c r="F144" i="10"/>
  <c r="F157" i="10"/>
  <c r="C174" i="10"/>
  <c r="E189" i="10"/>
  <c r="E202" i="10"/>
  <c r="F204" i="10"/>
  <c r="D113" i="11"/>
  <c r="E115" i="11"/>
  <c r="C127" i="11"/>
  <c r="D129" i="11"/>
  <c r="F144" i="11"/>
  <c r="F157" i="11"/>
  <c r="C174" i="11"/>
  <c r="E189" i="11"/>
  <c r="E202" i="11"/>
  <c r="F204" i="11"/>
  <c r="D113" i="12"/>
  <c r="E115" i="12"/>
  <c r="C127" i="12"/>
  <c r="D129" i="12"/>
  <c r="F144" i="12"/>
  <c r="F157" i="12"/>
  <c r="C174" i="12"/>
  <c r="E189" i="12"/>
  <c r="E202" i="12"/>
  <c r="F204" i="12"/>
  <c r="E113" i="12"/>
  <c r="F115" i="12"/>
  <c r="D127" i="12"/>
  <c r="E129" i="12"/>
  <c r="C172" i="12"/>
  <c r="D174" i="12"/>
  <c r="F202" i="12"/>
  <c r="G204" i="12"/>
  <c r="E113" i="6"/>
  <c r="F115" i="6"/>
  <c r="D127" i="6"/>
  <c r="E129" i="6"/>
  <c r="C172" i="6"/>
  <c r="D174" i="6"/>
  <c r="G204" i="6"/>
  <c r="F113" i="6"/>
  <c r="G115" i="6"/>
  <c r="E127" i="6"/>
  <c r="F129" i="6"/>
  <c r="D142" i="6"/>
  <c r="D159" i="6"/>
  <c r="D172" i="6"/>
  <c r="E174" i="6"/>
  <c r="C187" i="6"/>
  <c r="G202" i="6"/>
  <c r="F113" i="7"/>
  <c r="G115" i="7"/>
  <c r="E127" i="7"/>
  <c r="F129" i="7"/>
  <c r="D142" i="7"/>
  <c r="D159" i="7"/>
  <c r="D172" i="7"/>
  <c r="E174" i="7"/>
  <c r="C187" i="7"/>
  <c r="G202" i="7"/>
  <c r="F113" i="8"/>
  <c r="G115" i="8"/>
  <c r="E127" i="8"/>
  <c r="F129" i="8"/>
  <c r="D142" i="8"/>
  <c r="D159" i="8"/>
  <c r="D172" i="8"/>
  <c r="E174" i="8"/>
  <c r="C187" i="8"/>
  <c r="G202" i="8"/>
  <c r="F113" i="9"/>
  <c r="G115" i="9"/>
  <c r="E127" i="9"/>
  <c r="F129" i="9"/>
  <c r="D142" i="9"/>
  <c r="D159" i="9"/>
  <c r="D172" i="9"/>
  <c r="E174" i="9"/>
  <c r="C187" i="9"/>
  <c r="G202" i="9"/>
  <c r="F113" i="10"/>
  <c r="G115" i="10"/>
  <c r="E127" i="10"/>
  <c r="F129" i="10"/>
  <c r="D142" i="10"/>
  <c r="D159" i="10"/>
  <c r="D172" i="10"/>
  <c r="E174" i="10"/>
  <c r="C187" i="10"/>
  <c r="G202" i="10"/>
  <c r="F113" i="11"/>
  <c r="G115" i="11"/>
  <c r="E127" i="11"/>
  <c r="F129" i="11"/>
  <c r="D142" i="11"/>
  <c r="D159" i="11"/>
  <c r="D172" i="11"/>
  <c r="E174" i="11"/>
  <c r="C187" i="11"/>
  <c r="G202" i="11"/>
  <c r="F113" i="12"/>
  <c r="G115" i="12"/>
  <c r="E127" i="12"/>
  <c r="F129" i="12"/>
  <c r="D142" i="12"/>
  <c r="D159" i="12"/>
  <c r="D172" i="12"/>
  <c r="E174" i="12"/>
  <c r="C187" i="12"/>
  <c r="G202" i="12"/>
  <c r="E159" i="6"/>
  <c r="D187" i="6"/>
  <c r="E142" i="7"/>
  <c r="D187" i="7"/>
  <c r="E142" i="8"/>
  <c r="E159" i="8"/>
  <c r="D187" i="8"/>
  <c r="E142" i="11"/>
  <c r="E159" i="11"/>
  <c r="D187" i="11"/>
  <c r="E142" i="12"/>
  <c r="E159" i="12"/>
  <c r="D187" i="12"/>
  <c r="E142" i="9"/>
  <c r="E159" i="9"/>
  <c r="D187" i="9"/>
  <c r="E142" i="10"/>
  <c r="D187" i="10"/>
  <c r="G127" i="6"/>
  <c r="F172" i="6"/>
  <c r="G174" i="6"/>
  <c r="G127" i="7"/>
  <c r="F172" i="7"/>
  <c r="G174" i="7"/>
  <c r="G127" i="8"/>
  <c r="F172" i="8"/>
  <c r="G174" i="8"/>
  <c r="G127" i="9"/>
  <c r="F172" i="9"/>
  <c r="G174" i="9"/>
  <c r="G127" i="10"/>
  <c r="F172" i="10"/>
  <c r="G174" i="10"/>
  <c r="G127" i="11"/>
  <c r="F172" i="11"/>
  <c r="G174" i="11"/>
  <c r="G127" i="12"/>
  <c r="F172" i="12"/>
  <c r="G174" i="12"/>
  <c r="F202" i="6"/>
  <c r="E142" i="6"/>
  <c r="E159" i="7"/>
  <c r="E159" i="10"/>
  <c r="C144" i="6"/>
  <c r="C157" i="6"/>
  <c r="G172" i="6"/>
  <c r="F187" i="6"/>
  <c r="C204" i="6"/>
  <c r="C144" i="7"/>
  <c r="C157" i="7"/>
  <c r="G172" i="7"/>
  <c r="F187" i="7"/>
  <c r="C204" i="7"/>
  <c r="C144" i="8"/>
  <c r="C157" i="8"/>
  <c r="G172" i="8"/>
  <c r="F187" i="8"/>
  <c r="C204" i="8"/>
  <c r="C144" i="9"/>
  <c r="C157" i="9"/>
  <c r="G172" i="9"/>
  <c r="F187" i="9"/>
  <c r="C204" i="9"/>
  <c r="C144" i="10"/>
  <c r="C157" i="10"/>
  <c r="G172" i="10"/>
  <c r="F187" i="10"/>
  <c r="C204" i="10"/>
  <c r="C144" i="11"/>
  <c r="C157" i="11"/>
  <c r="G172" i="11"/>
  <c r="F187" i="11"/>
  <c r="C204" i="11"/>
  <c r="C144" i="12"/>
  <c r="C157" i="12"/>
  <c r="G172" i="12"/>
  <c r="F187" i="12"/>
  <c r="C204" i="12"/>
  <c r="F97" i="1"/>
  <c r="E8" i="5"/>
  <c r="E22" i="5"/>
  <c r="C39" i="1"/>
  <c r="E37" i="5"/>
  <c r="E67" i="5"/>
  <c r="F52" i="5"/>
  <c r="F54" i="5"/>
  <c r="F82" i="5"/>
  <c r="F84" i="5"/>
  <c r="F97" i="5"/>
  <c r="E8" i="1"/>
  <c r="F10" i="1"/>
  <c r="D8" i="5"/>
  <c r="G24" i="1"/>
  <c r="F8" i="5"/>
  <c r="D8" i="1"/>
  <c r="G22" i="1"/>
  <c r="F54" i="1"/>
  <c r="F67" i="1"/>
  <c r="E10" i="5"/>
  <c r="F22" i="1"/>
  <c r="F37" i="1"/>
  <c r="E67" i="1"/>
  <c r="G67" i="1"/>
  <c r="F22" i="5"/>
  <c r="D67" i="5"/>
  <c r="G67" i="5"/>
  <c r="E97" i="1"/>
  <c r="C97" i="1"/>
  <c r="C84" i="5"/>
  <c r="C8" i="1"/>
  <c r="F24" i="5"/>
  <c r="D37" i="5"/>
  <c r="D97" i="5"/>
  <c r="C22" i="5"/>
  <c r="C10" i="1"/>
  <c r="F37" i="5"/>
  <c r="D54" i="5"/>
  <c r="D22" i="5"/>
  <c r="E82" i="5"/>
  <c r="E10" i="1"/>
  <c r="C24" i="1"/>
  <c r="D99" i="1"/>
  <c r="F8" i="1"/>
  <c r="G10" i="1"/>
  <c r="C99" i="1"/>
  <c r="F10" i="5"/>
  <c r="C97" i="5"/>
  <c r="E52" i="1"/>
  <c r="C84" i="1"/>
  <c r="C8" i="5"/>
  <c r="E97" i="5"/>
  <c r="D24" i="5"/>
  <c r="F67" i="5"/>
  <c r="D69" i="5"/>
  <c r="C67" i="1"/>
  <c r="C69" i="1"/>
  <c r="F24" i="1"/>
  <c r="E37" i="1"/>
  <c r="E24" i="5"/>
  <c r="E39" i="5"/>
  <c r="G99" i="5"/>
  <c r="E99" i="5"/>
  <c r="E84" i="5"/>
  <c r="C82" i="5"/>
  <c r="E69" i="5"/>
  <c r="G69" i="5"/>
  <c r="C67" i="5"/>
  <c r="C99" i="5"/>
  <c r="G97" i="5"/>
  <c r="F99" i="5"/>
  <c r="D99" i="5"/>
  <c r="D82" i="5"/>
  <c r="D84" i="5"/>
  <c r="F69" i="5"/>
  <c r="C69" i="5"/>
  <c r="C52" i="5"/>
  <c r="E52" i="5"/>
  <c r="E54" i="5"/>
  <c r="C54" i="5"/>
  <c r="D52" i="5"/>
  <c r="C39" i="5"/>
  <c r="D39" i="5"/>
  <c r="C37" i="5"/>
  <c r="F39" i="5"/>
  <c r="G24" i="5"/>
  <c r="G22" i="5"/>
  <c r="C24" i="5"/>
  <c r="D10" i="5"/>
  <c r="G10" i="5"/>
  <c r="G8" i="5"/>
  <c r="C10" i="5"/>
  <c r="E99" i="1"/>
  <c r="F99" i="1"/>
  <c r="D97" i="1"/>
  <c r="G99" i="1"/>
  <c r="D84" i="1"/>
  <c r="E84" i="1"/>
  <c r="F84" i="1"/>
  <c r="D69" i="1"/>
  <c r="F69" i="1"/>
  <c r="C54" i="1"/>
  <c r="E54" i="1"/>
  <c r="C52" i="1"/>
  <c r="D52" i="1"/>
  <c r="D39" i="1"/>
  <c r="F39" i="1"/>
  <c r="D22" i="1"/>
  <c r="D24" i="1"/>
  <c r="E22" i="1"/>
  <c r="G8" i="1"/>
  <c r="D10" i="1"/>
  <c r="F52" i="1"/>
  <c r="E69" i="1"/>
  <c r="C82" i="1"/>
  <c r="G97" i="1"/>
  <c r="C22" i="1"/>
  <c r="E24" i="1"/>
  <c r="D37" i="1"/>
  <c r="D54" i="1"/>
  <c r="D67" i="1"/>
  <c r="G69" i="1"/>
  <c r="E82" i="1"/>
  <c r="D82" i="1"/>
  <c r="E39" i="1"/>
  <c r="F82" i="1"/>
  <c r="C37" i="1"/>
</calcChain>
</file>

<file path=xl/sharedStrings.xml><?xml version="1.0" encoding="utf-8"?>
<sst xmlns="http://schemas.openxmlformats.org/spreadsheetml/2006/main" count="4116" uniqueCount="228">
  <si>
    <t xml:space="preserve">Count </t>
  </si>
  <si>
    <t>3-point Party Identification</t>
  </si>
  <si>
    <t>Total</t>
  </si>
  <si>
    <t>Democrat</t>
  </si>
  <si>
    <t>Independent</t>
  </si>
  <si>
    <t>Republican</t>
  </si>
  <si>
    <t>Others/Not sure</t>
  </si>
  <si>
    <t>North Carolina</t>
  </si>
  <si>
    <t>Ideology collapsed</t>
  </si>
  <si>
    <t>Liberal/Very Liberal</t>
  </si>
  <si>
    <t>Moderate</t>
  </si>
  <si>
    <t>Conservative/Very Conservative</t>
  </si>
  <si>
    <t>Not sure</t>
  </si>
  <si>
    <t>Race &amp; Ethnicity Combined</t>
  </si>
  <si>
    <t>White non-Hispanic</t>
  </si>
  <si>
    <t>Black non-Hispanic</t>
  </si>
  <si>
    <t>Hispanic (any race)/All other races/unknown</t>
  </si>
  <si>
    <t>Education Collapsed</t>
  </si>
  <si>
    <t>No HS/HS graduate</t>
  </si>
  <si>
    <t>Some College/2-year College</t>
  </si>
  <si>
    <t>4-year College/Post-grad</t>
  </si>
  <si>
    <t>NC Region based on Zip Code</t>
  </si>
  <si>
    <t>Central City</t>
  </si>
  <si>
    <t>Urban Suburb</t>
  </si>
  <si>
    <t>Surrounding Suburban County</t>
  </si>
  <si>
    <t>Rural County</t>
  </si>
  <si>
    <t>Generation Cohorts Collapsed</t>
  </si>
  <si>
    <t>Greatest/Silent/Boomer (Pre-1964)</t>
  </si>
  <si>
    <t>Generation X (1965-1980)</t>
  </si>
  <si>
    <t>Millennials/Generation Z (1981 &amp; After)</t>
  </si>
  <si>
    <t>Collapsed Presidential Vote in 2024 collapsed</t>
  </si>
  <si>
    <t>Kamala Harris</t>
  </si>
  <si>
    <t>Donald Trump</t>
  </si>
  <si>
    <t>Third Party candidates/others</t>
  </si>
  <si>
    <t>Didn't vote</t>
  </si>
  <si>
    <t>Concern as of today -- The nation's overall economy * 3-point Party Identification Crosstabulation</t>
  </si>
  <si>
    <t>Very concerned</t>
  </si>
  <si>
    <t>Somewhat concerned</t>
  </si>
  <si>
    <t>Neutral</t>
  </si>
  <si>
    <t>Not too concerned</t>
  </si>
  <si>
    <t>Not at all concerned</t>
  </si>
  <si>
    <t>Concerned (Very/Somewhat)</t>
  </si>
  <si>
    <t>Not concerned (not too/not at all)</t>
  </si>
  <si>
    <t>Concern as of today -- The nation's overall economy * Ideology collapsed Crosstabulation</t>
  </si>
  <si>
    <t>Concern as of today -- The nation's overall economy * Race &amp; Ethnicity Combined Crosstabulation</t>
  </si>
  <si>
    <t>Concern as of today -- The nation's overall economy * Education Collapsed Crosstabulation</t>
  </si>
  <si>
    <t>Concern as of today -- The nation's overall economy * NC Region based on Zip Code Crosstabulation</t>
  </si>
  <si>
    <t>Concern as of today -- The nation's overall economy * Generation Cohorts Collapsed Crosstabulation</t>
  </si>
  <si>
    <t>Concern as of today -- The nation's overall economy * Collapsed Presidential Vote in 2024 collapsed Crosstabulation</t>
  </si>
  <si>
    <t>Concern as of today -- The state of North Carolina's economy * 3-point Party Identification Crosstabulation</t>
  </si>
  <si>
    <t>Concern as of today -- The state of North Carolina's economy</t>
  </si>
  <si>
    <t>Concern as of today -- The state of North Carolina's economy * Ideology collapsed Crosstabulation</t>
  </si>
  <si>
    <t>Concern as of today -- The state of North Carolina's economy * Race &amp; Ethnicity Combined Crosstabulation</t>
  </si>
  <si>
    <t>Concern as of today -- The state of North Carolina's economy * Education Collapsed Crosstabulation</t>
  </si>
  <si>
    <t>Concern over the next six months -- The state of North Carolina's economy * NC Region based on Zip Code Crosstabulation</t>
  </si>
  <si>
    <t>Concern over the next six months -- The state of North Carolina's economy</t>
  </si>
  <si>
    <t>Concern over the next six months -- The state of North Carolina's economy * Generation Cohorts Collapsed Crosstabulation</t>
  </si>
  <si>
    <t>Concern over the next six months -- The state of North Carolina's economy * Collapsed Presidential Vote in 2024 collapsed Crosstabulation</t>
  </si>
  <si>
    <t>Concern over the next six months -- Your local communities' economy * 3-point Party Identification Crosstabulation</t>
  </si>
  <si>
    <t>Concern over the next six months -- Your local communities' economy * Ideology collapsed Crosstabulation</t>
  </si>
  <si>
    <t>Concern over the next six months -- Your local communities' economy * Race &amp; Ethnicity Combined Crosstabulation</t>
  </si>
  <si>
    <t>Concern over the next six months -- Your local communities' economy * Education Collapsed Crosstabulation</t>
  </si>
  <si>
    <t>Concern over the next six months -- Your local communities' economy * NC Region based on Zip Code Crosstabulation</t>
  </si>
  <si>
    <t>Concern over the next six months -- Your local communities' economy * Generation Cohorts Collapsed Crosstabulation</t>
  </si>
  <si>
    <t>Concern over the next six months -- Your local communities' economy * Collapsed Presidential Vote in 2024 collapsed Crosstabulation</t>
  </si>
  <si>
    <t>Concern over the next six months -- Your own/families' economic situation * 3-point Party Identification Crosstabulation</t>
  </si>
  <si>
    <t>Concern over the next six months -- Your own/families' economic situation * Ideology collapsed Crosstabulation</t>
  </si>
  <si>
    <t>Concern over the next six months -- Your own/families' economic situation * Race &amp; Ethnicity Combined Crosstabulation</t>
  </si>
  <si>
    <t>Concern over the next six months -- Your own/families' economic situation * Education Collapsed Crosstabulation</t>
  </si>
  <si>
    <t>Concern over the next six months -- Your own/families' economic situation * NC Region based on Zip Code Crosstabulation</t>
  </si>
  <si>
    <t>Concern over the next six months -- Your own/families' economic situation * Generation Cohorts Collapsed Crosstabulation</t>
  </si>
  <si>
    <t>Concern over the next six months -- Your own/families' economic situation * Collapsed Presidential Vote in 2024 collapsed Crosstabulation</t>
  </si>
  <si>
    <t>Concern over the next six months -- The overall price of food and consumer goods * 3-point Party Identification Crosstabulation</t>
  </si>
  <si>
    <t>Concern over the next six months -- The overall price of food and consumer goods * Ideology collapsed Crosstabulation</t>
  </si>
  <si>
    <t>Concern over the next six months -- The overall price of food and consumer goods * Race &amp; Ethnicity Combined Crosstabulation</t>
  </si>
  <si>
    <t>Concern over the next six months -- The overall price of food and consumer goods * Education Collapsed Crosstabulation</t>
  </si>
  <si>
    <t>Concern over the next six months -- The overall price of food and consumer goods * NC Region based on Zip Code Crosstabulation</t>
  </si>
  <si>
    <t>Concern over the next six months -- The overall price of food and consumer goods * Generation Cohorts Collapsed Crosstabulation</t>
  </si>
  <si>
    <t>Concern over the next six months -- The overall price of food and consumer goods * Collapsed Presidential Vote in 2024 collapsed Crosstabulation</t>
  </si>
  <si>
    <t>Concern over the next six months -- The overall price of gasoline and energy * 3-point Party Identification Crosstabulation</t>
  </si>
  <si>
    <t>Concern over the next six months -- The overall price of gasoline and energy * Ideology collapsed Crosstabulation</t>
  </si>
  <si>
    <t>Concern over the next six months -- The overall price of gasoline and energy * Race &amp; Ethnicity Combined Crosstabulation</t>
  </si>
  <si>
    <t>Concern over the next six months -- The overall price of gasoline and energy * Education Collapsed Crosstabulation</t>
  </si>
  <si>
    <t>Concern over the next six months -- The overall price of gasoline and energy * NC Region based on Zip Code Crosstabulation</t>
  </si>
  <si>
    <t>Concern over the next six months -- The overall price of gasoline and energy * Generation Cohorts Collapsed Crosstabulation</t>
  </si>
  <si>
    <t>Concern over the next six months -- The overall price of gasoline and energy * Collapsed Presidential Vote in 2024 collapsed Crosstabulation</t>
  </si>
  <si>
    <t>Concern over the next six months -- The overall cost of housing * 3-point Party Identification Crosstabulation</t>
  </si>
  <si>
    <t>Concern over the next six months -- The overall cost of housing * Ideology collapsed Crosstabulation</t>
  </si>
  <si>
    <t>Concern over the next six months -- The overall cost of housing * Race &amp; Ethnicity Combined Crosstabulation</t>
  </si>
  <si>
    <t>Concern over the next six months -- The overall cost of housing * Education Collapsed Crosstabulation</t>
  </si>
  <si>
    <t>Concern over the next six months -- The overall cost of housing * NC Region based on Zip Code Crosstabulation</t>
  </si>
  <si>
    <t>Concern over the next six months -- The overall cost of housing * Generation Cohorts Collapsed Crosstabulation</t>
  </si>
  <si>
    <t>Concern over the next six months -- The overall cost of housing * Collapsed Presidential Vote in 2024 collapsed Crosstabulation</t>
  </si>
  <si>
    <t>Concern over the next six months -- How the stock market is doing * 3-point Party Identification Crosstabulation</t>
  </si>
  <si>
    <t>Concern over the next six months -- How the stock market is doing * Ideology collapsed Crosstabulation</t>
  </si>
  <si>
    <t>Concern over the next six months -- How the stock market is doing * Race &amp; Ethnicity Combined Crosstabulation</t>
  </si>
  <si>
    <t>Concern over the next six months -- How the stock market is doing * Education Collapsed Crosstabulation</t>
  </si>
  <si>
    <t>Concern over the next six months -- How the stock market is doing * NC Region based on Zip Code Crosstabulation</t>
  </si>
  <si>
    <t>Concern over the next six months -- How the stock market is doing * Generation Cohorts Collapsed Crosstabulation</t>
  </si>
  <si>
    <t>Concern over the next six months -- How the stock market is doing * Collapsed Presidential Vote in 2024 collapsed Crosstabulation</t>
  </si>
  <si>
    <t>Concern over the next six months -- The ability of people who want to work being unable to find jobs * 3-point Party Identification Crosstabulation</t>
  </si>
  <si>
    <t>Concern over the next six months -- The ability of people who want to work being unable to find jobs * Ideology collapsed Crosstabulation</t>
  </si>
  <si>
    <t>Concern over the next six months -- The ability of people who want to work being unable to find jobs * Race &amp; Ethnicity Combined Crosstabulation</t>
  </si>
  <si>
    <t>Concern over the next six months -- The ability of people who want to work being unable to find jobs * Education Collapsed Crosstabulation</t>
  </si>
  <si>
    <t>Concern over the next six months -- The ability of people who want to work being unable to find jobs * NC Region based on Zip Code Crosstabulation</t>
  </si>
  <si>
    <t>Concern over the next six months -- The ability of people who want to work being unable to find jobs * Generation Cohorts Collapsed Crosstabulation</t>
  </si>
  <si>
    <t>Concern over the next six months -- The ability of people who want to work being unable to find jobs * Collapsed Presidential Vote in 2024 collapsed Crosstabulation</t>
  </si>
  <si>
    <t>Greatest/ Silent/ Boomer (Pre-1964)</t>
  </si>
  <si>
    <t>Hispanic (any race)/All other races/ unknown</t>
  </si>
  <si>
    <t>Conservative/ Very Conservative</t>
  </si>
  <si>
    <t>Millennials/ Generation Z (1981 &amp; After)</t>
  </si>
  <si>
    <t>Concern as of today -- The state of North Carolina's economy * NC Region based on Zip Code Crosstabulation</t>
  </si>
  <si>
    <t>Concern as of today -- The state of North Carolina's economy * Generation Cohorts Collapsed Crosstabulation</t>
  </si>
  <si>
    <t>Concern as of today -- The state of North Carolina's economy * Collapsed Presidential Vote in 2024 collapsed Crosstabulation</t>
  </si>
  <si>
    <t>Concern as of today -- Your local communities' economy * 3-point Party Identification Crosstabulation</t>
  </si>
  <si>
    <t>Concern as of today -- Your local communities' economy</t>
  </si>
  <si>
    <t>Concern as of today -- Your local communities' economy * Ideology collapsed Crosstabulation</t>
  </si>
  <si>
    <t>Concern as of today -- Your local communities' economy * Race &amp; Ethnicity Combined Crosstabulation</t>
  </si>
  <si>
    <t>Concern as of today -- Your local communities' economy * Education Collapsed Crosstabulation</t>
  </si>
  <si>
    <t>Concern as of today -- Your local communities' economy * NC Region based on Zip Code Crosstabulation</t>
  </si>
  <si>
    <t>Concern as of today -- Your local communities' economy * Generation Cohorts Collapsed Crosstabulation</t>
  </si>
  <si>
    <t>Concern as of today -- Your local communities' economy * Collapsed Presidential Vote in 2024 collapsed Crosstabulation</t>
  </si>
  <si>
    <t>Concern as of today -- Your own/families' economic situation * 3-point Party Identification Crosstabulation</t>
  </si>
  <si>
    <t>Concern as of today -- Your own/families' economic situation</t>
  </si>
  <si>
    <t>Concern as of today -- Your own/families' economic situation * Ideology collapsed Crosstabulation</t>
  </si>
  <si>
    <t>Concern as of today -- Your own/families' economic situation * Race &amp; Ethnicity Combined Crosstabulation</t>
  </si>
  <si>
    <t>Concern as of today -- Your own/families' economic situation * Education Collapsed Crosstabulation</t>
  </si>
  <si>
    <t>Concern as of today -- Your own/families' economic situation * NC Region based on Zip Code Crosstabulation</t>
  </si>
  <si>
    <t>Concern as of today -- Your own/families' economic situation * Generation Cohorts Collapsed Crosstabulation</t>
  </si>
  <si>
    <t>Concern as of today -- Your own/families' economic situation * Collapsed Presidential Vote in 2024 collapsed Crosstabulation</t>
  </si>
  <si>
    <t>Concern as of today -- The overall price of food and consumer goods * 3-point Party Identification Crosstabulation</t>
  </si>
  <si>
    <t>Concern as of today -- The overall price of food and consumer goods</t>
  </si>
  <si>
    <t>Concern as of today -- The overall price of food and consumer goods * Ideology collapsed Crosstabulation</t>
  </si>
  <si>
    <t>Concern as of today -- The overall price of food and consumer goods * Race &amp; Ethnicity Combined Crosstabulation</t>
  </si>
  <si>
    <t>Concern as of today -- The overall price of food and consumer goods * Education Collapsed Crosstabulation</t>
  </si>
  <si>
    <t>Concern as of today -- The overall price of food and consumer goods * NC Region based on Zip Code Crosstabulation</t>
  </si>
  <si>
    <t>Concern as of today -- The overall price of food and consumer goods * Generation Cohorts Collapsed Crosstabulation</t>
  </si>
  <si>
    <t>Concern as of today -- The overall price of food and consumer goods * Collapsed Presidential Vote in 2024 collapsed Crosstabulation</t>
  </si>
  <si>
    <t>Concern as of today -- The overall price of gasoline and energy * 3-point Party Identification Crosstabulation</t>
  </si>
  <si>
    <t>Concern as of today -- The overall price of gasoline and energy</t>
  </si>
  <si>
    <t>Concern as of today -- The overall price of gasoline and energy * Ideology collapsed Crosstabulation</t>
  </si>
  <si>
    <t>Concern as of today -- The overall price of gasoline and energy * Race &amp; Ethnicity Combined Crosstabulation</t>
  </si>
  <si>
    <t>Concern as of today -- The overall price of gasoline and energy * Education Collapsed Crosstabulation</t>
  </si>
  <si>
    <t>Concern as of today -- The overall price of gasoline and energy * NC Region based on Zip Code Crosstabulation</t>
  </si>
  <si>
    <t>Concern as of today -- The overall price of gasoline and energy * Generation Cohorts Collapsed Crosstabulation</t>
  </si>
  <si>
    <t>Concern as of today -- The overall price of gasoline and energy * Collapsed Presidential Vote in 2024 collapsed Crosstabulation</t>
  </si>
  <si>
    <t>Concern as of today -- The overall cost of housing * 3-point Party Identification Crosstabulation</t>
  </si>
  <si>
    <t>Concern as of today -- The overall cost of housing</t>
  </si>
  <si>
    <t>Concern as of today -- The overall cost of housing * Ideology collapsed Crosstabulation</t>
  </si>
  <si>
    <t>Concern as of today -- The overall cost of housing * Race &amp; Ethnicity Combined Crosstabulation</t>
  </si>
  <si>
    <t>Concern as of today -- The overall cost of housing * Education Collapsed Crosstabulation</t>
  </si>
  <si>
    <t>Concern as of today -- The overall cost of housing * NC Region based on Zip Code Crosstabulation</t>
  </si>
  <si>
    <t>Concern as of today -- The overall cost of housing * Generation Cohorts Collapsed Crosstabulation</t>
  </si>
  <si>
    <t>Concern as of today -- The overall cost of housing * Collapsed Presidential Vote in 2024 collapsed Crosstabulation</t>
  </si>
  <si>
    <t>Concern as of today -- How the stock market is doing * 3-point Party Identification Crosstabulation</t>
  </si>
  <si>
    <t>Concern as of today -- How the stock market is doing</t>
  </si>
  <si>
    <t>Concern as of today -- How the stock market is doing * Ideology collapsed Crosstabulation</t>
  </si>
  <si>
    <t>Concern as of today -- How the stock market is doing * Race &amp; Ethnicity Combined Crosstabulation</t>
  </si>
  <si>
    <t>Concern as of today -- How the stock market is doing * Education Collapsed Crosstabulation</t>
  </si>
  <si>
    <t>Concern as of today -- How the stock market is doing * NC Region based on Zip Code Crosstabulation</t>
  </si>
  <si>
    <t>Concern as of today -- How the stock market is doing * Generation Cohorts Collapsed Crosstabulation</t>
  </si>
  <si>
    <t>Concern as of today -- How the stock market is doing * Collapsed Presidential Vote in 2024 collapsed Crosstabulation</t>
  </si>
  <si>
    <t>Concern as of today -- The ability of people who want to work being unable to find jobs * 3-point Party Identification Crosstabulation</t>
  </si>
  <si>
    <t>Concern as of today -- The ability of people who want to work being unable to find jobs</t>
  </si>
  <si>
    <t>Concern as of today -- The ability of people who want to work being unable to find jobs * Ideology collapsed Crosstabulation</t>
  </si>
  <si>
    <t>Concern as of today -- The ability of people who want to work being unable to find jobs * Race &amp; Ethnicity Combined Crosstabulation</t>
  </si>
  <si>
    <t>Concern as of today -- The ability of people who want to work being unable to find jobs * Education Collapsed Crosstabulation</t>
  </si>
  <si>
    <t>Concern as of today -- The ability of people who want to work being unable to find jobs * NC Region based on Zip Code Crosstabulation</t>
  </si>
  <si>
    <t>Concern as of today -- The ability of people who want to work being unable to find jobs * Generation Cohorts Collapsed Crosstabulation</t>
  </si>
  <si>
    <t>Concern as of today -- The ability of people who want to work being unable to find jobs * Collapsed Presidential Vote in 2024 collapsed Crosstabulation</t>
  </si>
  <si>
    <t>Topic</t>
  </si>
  <si>
    <t>North Carolinians</t>
  </si>
  <si>
    <t>Democrats</t>
  </si>
  <si>
    <t>Independents</t>
  </si>
  <si>
    <t>Republicans</t>
  </si>
  <si>
    <t>The nation's overall economy</t>
  </si>
  <si>
    <t>The state of North Carolina's economy</t>
  </si>
  <si>
    <t>Your local community's economy</t>
  </si>
  <si>
    <t>Your own/families' economic situation</t>
  </si>
  <si>
    <t>The overall price of food and consumer goods</t>
  </si>
  <si>
    <t>The overall price of gasoline and energy</t>
  </si>
  <si>
    <t>The overall cost of housing</t>
  </si>
  <si>
    <t>How the stock market is doing</t>
  </si>
  <si>
    <t>The ability of people who want to work being unable to find jobs</t>
  </si>
  <si>
    <t>Most concerned (very/somewhat) as of today about:</t>
  </si>
  <si>
    <t>Most concerned (very/somewhat) over the next six months about:</t>
  </si>
  <si>
    <t>Concern over the next six months -- The nation's overall economy * 3-point Party Identification Crosstabulation</t>
  </si>
  <si>
    <t>Concern over the next six months -- The nation's overall economy</t>
  </si>
  <si>
    <t>Concern over the next six months -- The nation's overall economy * Ideology collapsed Crosstabulation</t>
  </si>
  <si>
    <t>Concern over the next six months -- The nation's overall economy * Race &amp; Ethnicity Combined Crosstabulation</t>
  </si>
  <si>
    <t>Concern over the next six months -- The nation's overall economy * Education Collapsed Crosstabulation</t>
  </si>
  <si>
    <t>Concern over the next six months -- The nation's overall economy * NC Region based on Zip Code Crosstabulation</t>
  </si>
  <si>
    <t>Concern over the next six months -- The nation's overall economy * Generation Cohorts Collapsed Crosstabulation</t>
  </si>
  <si>
    <t>Concern over the next six months -- The nation's overall economy * Collapsed Presidential Vote in 2024 collapsed Crosstabulation</t>
  </si>
  <si>
    <t>Concern over the next six months -- The state of North Carolina's economy * 3-point Party Identification Crosstabulation</t>
  </si>
  <si>
    <t>Concern over the next six months -- The state of North Carolina's economy * Ideology collapsed Crosstabulation</t>
  </si>
  <si>
    <t>Concern over the next six months -- The state of North Carolina's economy * Race &amp; Ethnicity Combined Crosstabulation</t>
  </si>
  <si>
    <t>Concern over the next six months -- The state of North Carolina's economy * Education Collapsed Crosstabulation</t>
  </si>
  <si>
    <t>The following worksheets give the crosstabs for the following demographic characteristics: partisan self-identification; ideological self-identification (collapsed); race &amp; ethnicity (collapsed); education (collapsed); regions; generation cohorts (collapsed); 2024 presidential vote choice.</t>
  </si>
  <si>
    <t>Descriptive Frequencies of Demographic Characteristics</t>
  </si>
  <si>
    <t>Frequency</t>
  </si>
  <si>
    <t>Percent</t>
  </si>
  <si>
    <t>Valid Percent</t>
  </si>
  <si>
    <t>Cumulative Percent</t>
  </si>
  <si>
    <t>Valid</t>
  </si>
  <si>
    <t>Ideology (collapsed)</t>
  </si>
  <si>
    <t>Education (Collapsed)</t>
  </si>
  <si>
    <t>No High School/HS Graduate</t>
  </si>
  <si>
    <t>4-year College/Post-graduate degree</t>
  </si>
  <si>
    <t>such as Charlotte, Raleigh, Winston-Salem, Fayetteville, Wilmington, Asheville</t>
  </si>
  <si>
    <t>areas outside of central city but inside urban county, such as Huntersville, Wake Forest</t>
  </si>
  <si>
    <t>counties that surround &amp; interact with urban counties</t>
  </si>
  <si>
    <t>all other counties</t>
  </si>
  <si>
    <t>Classification based on US Office of Management &amp; Budget Metropolitan Statistical Areas</t>
  </si>
  <si>
    <t>Missing</t>
  </si>
  <si>
    <t>System</t>
  </si>
  <si>
    <t>Generation Cohorts (Collapsed)</t>
  </si>
  <si>
    <t>Collapsed Presidential Vote in 2024</t>
  </si>
  <si>
    <t>Catawba-YouGov Survey of 1,000 North Caroilnians, adjusted for weights, conducted June 10-25, 2025, with a margin of error for the overall numbers of 3.56%.</t>
  </si>
  <si>
    <t>QUESTION:</t>
  </si>
  <si>
    <r>
      <t xml:space="preserve">How concerned are you about the following </t>
    </r>
    <r>
      <rPr>
        <b/>
        <sz val="14"/>
        <color rgb="FF000000"/>
        <rFont val="Calibri"/>
        <family val="2"/>
      </rPr>
      <t>as of today?</t>
    </r>
    <r>
      <rPr>
        <sz val="14"/>
        <color rgb="FF000000"/>
        <rFont val="Calibri"/>
        <family val="2"/>
      </rPr>
      <t xml:space="preserve"> For these items, please don’t think about what might happen in the future, but instead think about your feelings on each item </t>
    </r>
    <r>
      <rPr>
        <b/>
        <sz val="14"/>
        <color rgb="FF000000"/>
        <rFont val="Calibri"/>
        <family val="2"/>
      </rPr>
      <t>as of today</t>
    </r>
    <r>
      <rPr>
        <sz val="14"/>
        <color rgb="FF000000"/>
        <rFont val="Calibri"/>
        <family val="2"/>
      </rPr>
      <t xml:space="preserve">. </t>
    </r>
  </si>
  <si>
    <r>
      <t xml:space="preserve">How concerned are you about the following over </t>
    </r>
    <r>
      <rPr>
        <b/>
        <sz val="14"/>
        <color rgb="FF000000"/>
        <rFont val="Calibri"/>
        <family val="2"/>
      </rPr>
      <t>the next six months</t>
    </r>
    <r>
      <rPr>
        <sz val="14"/>
        <color rgb="FF000000"/>
        <rFont val="Calibri"/>
        <family val="2"/>
      </rPr>
      <t xml:space="preserve">? For these items we want you to consider how you think things might change </t>
    </r>
    <r>
      <rPr>
        <b/>
        <sz val="14"/>
        <color rgb="FF000000"/>
        <rFont val="Calibri"/>
        <family val="2"/>
      </rPr>
      <t xml:space="preserve">from now until the end of the year. </t>
    </r>
  </si>
  <si>
    <t>Collapsed Responses</t>
  </si>
  <si>
    <t>Percentages of All Responses</t>
  </si>
  <si>
    <t>Raw Numbers of Responses</t>
  </si>
  <si>
    <t>Third Party candidates/ others</t>
  </si>
  <si>
    <t>Each worksheet has the 'current concerns' listed first and analyzed by demographic factors; scroll down and the 'six-month out' concerns and crosstab analyses will be found under a dark grey bar.</t>
  </si>
  <si>
    <t>Source: Catawba-YouGov Survey of 1,000 North Carolinians, adjusted for weights, conducted June 10-25, 2025, with a margin of error for the overall numbers of 3.56%.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</si>
</sst>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i/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1DDA-E4B1-BD48-A407-4A297EB690AC}">
  <dimension ref="A1:H64"/>
  <sheetViews>
    <sheetView showGridLines="0" topLeftCell="A40" workbookViewId="0">
      <selection activeCell="A2" sqref="A2"/>
    </sheetView>
  </sheetViews>
  <sheetFormatPr baseColWidth="10" defaultRowHeight="19" x14ac:dyDescent="0.25"/>
  <cols>
    <col min="2" max="2" width="39.28515625" customWidth="1"/>
    <col min="5" max="5" width="14" customWidth="1"/>
  </cols>
  <sheetData>
    <row r="1" spans="1:6" x14ac:dyDescent="0.25">
      <c r="A1" t="s">
        <v>218</v>
      </c>
    </row>
    <row r="2" spans="1:6" x14ac:dyDescent="0.25">
      <c r="A2" t="s">
        <v>199</v>
      </c>
    </row>
    <row r="4" spans="1:6" x14ac:dyDescent="0.25">
      <c r="A4" s="8" t="s">
        <v>1</v>
      </c>
    </row>
    <row r="5" spans="1:6" x14ac:dyDescent="0.25">
      <c r="C5" t="s">
        <v>200</v>
      </c>
      <c r="D5" t="s">
        <v>201</v>
      </c>
      <c r="E5" t="s">
        <v>202</v>
      </c>
      <c r="F5" t="s">
        <v>203</v>
      </c>
    </row>
    <row r="6" spans="1:6" x14ac:dyDescent="0.25">
      <c r="A6" t="s">
        <v>204</v>
      </c>
      <c r="B6" t="s">
        <v>3</v>
      </c>
      <c r="C6">
        <v>286</v>
      </c>
      <c r="D6">
        <v>28.6</v>
      </c>
      <c r="E6">
        <v>28.6</v>
      </c>
      <c r="F6">
        <v>28.6</v>
      </c>
    </row>
    <row r="7" spans="1:6" x14ac:dyDescent="0.25">
      <c r="B7" t="s">
        <v>4</v>
      </c>
      <c r="C7">
        <v>316</v>
      </c>
      <c r="D7">
        <v>31.6</v>
      </c>
      <c r="E7">
        <v>31.6</v>
      </c>
      <c r="F7">
        <v>60.3</v>
      </c>
    </row>
    <row r="8" spans="1:6" x14ac:dyDescent="0.25">
      <c r="B8" t="s">
        <v>5</v>
      </c>
      <c r="C8">
        <v>321</v>
      </c>
      <c r="D8">
        <v>32.1</v>
      </c>
      <c r="E8">
        <v>32.1</v>
      </c>
      <c r="F8">
        <v>92.4</v>
      </c>
    </row>
    <row r="9" spans="1:6" x14ac:dyDescent="0.25">
      <c r="B9" t="s">
        <v>6</v>
      </c>
      <c r="C9">
        <v>76</v>
      </c>
      <c r="D9">
        <v>7.6</v>
      </c>
      <c r="E9">
        <v>7.6</v>
      </c>
      <c r="F9">
        <v>100</v>
      </c>
    </row>
    <row r="10" spans="1:6" x14ac:dyDescent="0.25">
      <c r="B10" t="s">
        <v>2</v>
      </c>
      <c r="C10">
        <v>1000</v>
      </c>
      <c r="D10">
        <v>100</v>
      </c>
      <c r="E10">
        <v>100</v>
      </c>
    </row>
    <row r="13" spans="1:6" x14ac:dyDescent="0.25">
      <c r="A13" s="8" t="s">
        <v>205</v>
      </c>
    </row>
    <row r="14" spans="1:6" x14ac:dyDescent="0.25">
      <c r="C14" t="s">
        <v>200</v>
      </c>
      <c r="D14" t="s">
        <v>201</v>
      </c>
      <c r="E14" t="s">
        <v>202</v>
      </c>
      <c r="F14" t="s">
        <v>203</v>
      </c>
    </row>
    <row r="15" spans="1:6" x14ac:dyDescent="0.25">
      <c r="A15" t="s">
        <v>204</v>
      </c>
      <c r="B15" t="s">
        <v>9</v>
      </c>
      <c r="C15">
        <v>255</v>
      </c>
      <c r="D15">
        <v>25.5</v>
      </c>
      <c r="E15">
        <v>25.5</v>
      </c>
      <c r="F15">
        <v>25.5</v>
      </c>
    </row>
    <row r="16" spans="1:6" x14ac:dyDescent="0.25">
      <c r="B16" t="s">
        <v>10</v>
      </c>
      <c r="C16">
        <v>308</v>
      </c>
      <c r="D16">
        <v>30.8</v>
      </c>
      <c r="E16">
        <v>30.8</v>
      </c>
      <c r="F16">
        <v>56.3</v>
      </c>
    </row>
    <row r="17" spans="1:6" x14ac:dyDescent="0.25">
      <c r="B17" t="s">
        <v>11</v>
      </c>
      <c r="C17">
        <v>353</v>
      </c>
      <c r="D17">
        <v>35.299999999999997</v>
      </c>
      <c r="E17">
        <v>35.299999999999997</v>
      </c>
      <c r="F17">
        <v>91.6</v>
      </c>
    </row>
    <row r="18" spans="1:6" x14ac:dyDescent="0.25">
      <c r="B18" t="s">
        <v>12</v>
      </c>
      <c r="C18">
        <v>84</v>
      </c>
      <c r="D18">
        <v>8.4</v>
      </c>
      <c r="E18">
        <v>8.4</v>
      </c>
      <c r="F18">
        <v>100</v>
      </c>
    </row>
    <row r="19" spans="1:6" x14ac:dyDescent="0.25">
      <c r="B19" t="s">
        <v>2</v>
      </c>
      <c r="C19">
        <v>1000</v>
      </c>
      <c r="D19">
        <v>100</v>
      </c>
      <c r="E19">
        <v>100</v>
      </c>
    </row>
    <row r="22" spans="1:6" x14ac:dyDescent="0.25">
      <c r="A22" s="8" t="s">
        <v>13</v>
      </c>
    </row>
    <row r="23" spans="1:6" x14ac:dyDescent="0.25">
      <c r="C23" t="s">
        <v>200</v>
      </c>
      <c r="D23" t="s">
        <v>201</v>
      </c>
      <c r="E23" t="s">
        <v>202</v>
      </c>
      <c r="F23" t="s">
        <v>203</v>
      </c>
    </row>
    <row r="24" spans="1:6" x14ac:dyDescent="0.25">
      <c r="A24" t="s">
        <v>204</v>
      </c>
      <c r="B24" t="s">
        <v>14</v>
      </c>
      <c r="C24">
        <v>656</v>
      </c>
      <c r="D24">
        <v>65.599999999999994</v>
      </c>
      <c r="E24">
        <v>65.599999999999994</v>
      </c>
      <c r="F24">
        <v>65.599999999999994</v>
      </c>
    </row>
    <row r="25" spans="1:6" x14ac:dyDescent="0.25">
      <c r="B25" t="s">
        <v>15</v>
      </c>
      <c r="C25">
        <v>211</v>
      </c>
      <c r="D25">
        <v>21.1</v>
      </c>
      <c r="E25">
        <v>21.1</v>
      </c>
      <c r="F25">
        <v>86.7</v>
      </c>
    </row>
    <row r="26" spans="1:6" x14ac:dyDescent="0.25">
      <c r="B26" t="s">
        <v>16</v>
      </c>
      <c r="C26">
        <v>133</v>
      </c>
      <c r="D26">
        <v>13.3</v>
      </c>
      <c r="E26">
        <v>13.3</v>
      </c>
      <c r="F26">
        <v>100</v>
      </c>
    </row>
    <row r="27" spans="1:6" x14ac:dyDescent="0.25">
      <c r="B27" t="s">
        <v>2</v>
      </c>
      <c r="C27">
        <v>1000</v>
      </c>
      <c r="D27">
        <v>100</v>
      </c>
      <c r="E27">
        <v>100</v>
      </c>
    </row>
    <row r="30" spans="1:6" x14ac:dyDescent="0.25">
      <c r="A30" s="8" t="s">
        <v>206</v>
      </c>
    </row>
    <row r="31" spans="1:6" x14ac:dyDescent="0.25">
      <c r="C31" t="s">
        <v>200</v>
      </c>
      <c r="D31" t="s">
        <v>201</v>
      </c>
      <c r="E31" t="s">
        <v>202</v>
      </c>
      <c r="F31" t="s">
        <v>203</v>
      </c>
    </row>
    <row r="32" spans="1:6" x14ac:dyDescent="0.25">
      <c r="A32" t="s">
        <v>204</v>
      </c>
      <c r="B32" t="s">
        <v>207</v>
      </c>
      <c r="C32">
        <v>361</v>
      </c>
      <c r="D32">
        <v>36.1</v>
      </c>
      <c r="E32">
        <v>36.1</v>
      </c>
      <c r="F32">
        <v>36.1</v>
      </c>
    </row>
    <row r="33" spans="1:8" x14ac:dyDescent="0.25">
      <c r="B33" t="s">
        <v>19</v>
      </c>
      <c r="C33">
        <v>310</v>
      </c>
      <c r="D33">
        <v>31</v>
      </c>
      <c r="E33">
        <v>31</v>
      </c>
      <c r="F33">
        <v>67.099999999999994</v>
      </c>
    </row>
    <row r="34" spans="1:8" x14ac:dyDescent="0.25">
      <c r="B34" t="s">
        <v>208</v>
      </c>
      <c r="C34">
        <v>329</v>
      </c>
      <c r="D34">
        <v>32.9</v>
      </c>
      <c r="E34">
        <v>32.9</v>
      </c>
      <c r="F34">
        <v>100</v>
      </c>
    </row>
    <row r="35" spans="1:8" x14ac:dyDescent="0.25">
      <c r="B35" t="s">
        <v>2</v>
      </c>
      <c r="C35">
        <v>1000</v>
      </c>
      <c r="D35">
        <v>100</v>
      </c>
      <c r="E35">
        <v>100</v>
      </c>
    </row>
    <row r="38" spans="1:8" x14ac:dyDescent="0.25">
      <c r="A38" s="8" t="s">
        <v>21</v>
      </c>
    </row>
    <row r="39" spans="1:8" x14ac:dyDescent="0.25">
      <c r="C39" t="s">
        <v>200</v>
      </c>
      <c r="D39" t="s">
        <v>201</v>
      </c>
      <c r="E39" t="s">
        <v>202</v>
      </c>
      <c r="F39" t="s">
        <v>203</v>
      </c>
    </row>
    <row r="40" spans="1:8" x14ac:dyDescent="0.25">
      <c r="A40" t="s">
        <v>204</v>
      </c>
      <c r="B40" t="s">
        <v>22</v>
      </c>
      <c r="C40">
        <v>281</v>
      </c>
      <c r="D40">
        <v>28.1</v>
      </c>
      <c r="E40">
        <v>28.2</v>
      </c>
      <c r="F40">
        <v>28.2</v>
      </c>
      <c r="H40" s="9" t="s">
        <v>209</v>
      </c>
    </row>
    <row r="41" spans="1:8" x14ac:dyDescent="0.25">
      <c r="B41" t="s">
        <v>23</v>
      </c>
      <c r="C41">
        <v>261</v>
      </c>
      <c r="D41">
        <v>26.1</v>
      </c>
      <c r="E41">
        <v>26.2</v>
      </c>
      <c r="F41">
        <v>54.3</v>
      </c>
      <c r="H41" s="9" t="s">
        <v>210</v>
      </c>
    </row>
    <row r="42" spans="1:8" x14ac:dyDescent="0.25">
      <c r="B42" t="s">
        <v>24</v>
      </c>
      <c r="C42">
        <v>252</v>
      </c>
      <c r="D42">
        <v>25.2</v>
      </c>
      <c r="E42">
        <v>25.2</v>
      </c>
      <c r="F42">
        <v>79.599999999999994</v>
      </c>
      <c r="H42" s="9" t="s">
        <v>211</v>
      </c>
    </row>
    <row r="43" spans="1:8" x14ac:dyDescent="0.25">
      <c r="B43" t="s">
        <v>25</v>
      </c>
      <c r="C43">
        <v>204</v>
      </c>
      <c r="D43">
        <v>20.399999999999999</v>
      </c>
      <c r="E43">
        <v>20.399999999999999</v>
      </c>
      <c r="F43">
        <v>100</v>
      </c>
      <c r="H43" s="9" t="s">
        <v>212</v>
      </c>
    </row>
    <row r="44" spans="1:8" x14ac:dyDescent="0.25">
      <c r="B44" t="s">
        <v>2</v>
      </c>
      <c r="C44">
        <v>998</v>
      </c>
      <c r="D44">
        <v>99.8</v>
      </c>
      <c r="E44">
        <v>100</v>
      </c>
      <c r="H44" s="9" t="s">
        <v>213</v>
      </c>
    </row>
    <row r="45" spans="1:8" x14ac:dyDescent="0.25">
      <c r="A45" t="s">
        <v>214</v>
      </c>
      <c r="B45" t="s">
        <v>215</v>
      </c>
      <c r="C45">
        <v>2</v>
      </c>
      <c r="D45">
        <v>0.2</v>
      </c>
    </row>
    <row r="46" spans="1:8" x14ac:dyDescent="0.25">
      <c r="A46" t="s">
        <v>2</v>
      </c>
      <c r="C46">
        <v>1000</v>
      </c>
      <c r="D46">
        <v>100</v>
      </c>
    </row>
    <row r="50" spans="1:6" x14ac:dyDescent="0.25">
      <c r="A50" s="8" t="s">
        <v>216</v>
      </c>
    </row>
    <row r="51" spans="1:6" x14ac:dyDescent="0.25">
      <c r="C51" t="s">
        <v>200</v>
      </c>
      <c r="D51" t="s">
        <v>201</v>
      </c>
      <c r="E51" t="s">
        <v>202</v>
      </c>
      <c r="F51" t="s">
        <v>203</v>
      </c>
    </row>
    <row r="52" spans="1:6" x14ac:dyDescent="0.25">
      <c r="A52" t="s">
        <v>204</v>
      </c>
      <c r="B52" t="s">
        <v>27</v>
      </c>
      <c r="C52">
        <v>310</v>
      </c>
      <c r="D52">
        <v>31</v>
      </c>
      <c r="E52">
        <v>31</v>
      </c>
      <c r="F52">
        <v>31</v>
      </c>
    </row>
    <row r="53" spans="1:6" x14ac:dyDescent="0.25">
      <c r="B53" t="s">
        <v>28</v>
      </c>
      <c r="C53">
        <v>258</v>
      </c>
      <c r="D53">
        <v>25.8</v>
      </c>
      <c r="E53">
        <v>25.8</v>
      </c>
      <c r="F53">
        <v>56.8</v>
      </c>
    </row>
    <row r="54" spans="1:6" x14ac:dyDescent="0.25">
      <c r="B54" t="s">
        <v>29</v>
      </c>
      <c r="C54">
        <v>432</v>
      </c>
      <c r="D54">
        <v>43.2</v>
      </c>
      <c r="E54">
        <v>43.2</v>
      </c>
      <c r="F54">
        <v>100</v>
      </c>
    </row>
    <row r="55" spans="1:6" x14ac:dyDescent="0.25">
      <c r="B55" t="s">
        <v>2</v>
      </c>
      <c r="C55">
        <v>1000</v>
      </c>
      <c r="D55">
        <v>100</v>
      </c>
      <c r="E55">
        <v>100</v>
      </c>
    </row>
    <row r="58" spans="1:6" x14ac:dyDescent="0.25">
      <c r="A58" s="8" t="s">
        <v>217</v>
      </c>
    </row>
    <row r="59" spans="1:6" x14ac:dyDescent="0.25">
      <c r="C59" t="s">
        <v>200</v>
      </c>
      <c r="D59" t="s">
        <v>201</v>
      </c>
      <c r="E59" t="s">
        <v>202</v>
      </c>
      <c r="F59" t="s">
        <v>203</v>
      </c>
    </row>
    <row r="60" spans="1:6" x14ac:dyDescent="0.25">
      <c r="A60" t="s">
        <v>204</v>
      </c>
      <c r="B60" t="s">
        <v>31</v>
      </c>
      <c r="C60">
        <v>381</v>
      </c>
      <c r="D60">
        <v>38.1</v>
      </c>
      <c r="E60">
        <v>38.1</v>
      </c>
      <c r="F60">
        <v>38.1</v>
      </c>
    </row>
    <row r="61" spans="1:6" x14ac:dyDescent="0.25">
      <c r="B61" t="s">
        <v>32</v>
      </c>
      <c r="C61">
        <v>411</v>
      </c>
      <c r="D61">
        <v>41.1</v>
      </c>
      <c r="E61">
        <v>41.1</v>
      </c>
      <c r="F61">
        <v>79.2</v>
      </c>
    </row>
    <row r="62" spans="1:6" x14ac:dyDescent="0.25">
      <c r="B62" t="s">
        <v>33</v>
      </c>
      <c r="C62">
        <v>13</v>
      </c>
      <c r="D62">
        <v>1.3</v>
      </c>
      <c r="E62">
        <v>1.3</v>
      </c>
      <c r="F62">
        <v>80.5</v>
      </c>
    </row>
    <row r="63" spans="1:6" x14ac:dyDescent="0.25">
      <c r="B63" t="s">
        <v>34</v>
      </c>
      <c r="C63">
        <v>195</v>
      </c>
      <c r="D63">
        <v>19.5</v>
      </c>
      <c r="E63">
        <v>19.5</v>
      </c>
      <c r="F63">
        <v>100</v>
      </c>
    </row>
    <row r="64" spans="1:6" x14ac:dyDescent="0.25">
      <c r="B64" t="s">
        <v>2</v>
      </c>
      <c r="C64">
        <v>1000</v>
      </c>
      <c r="D64">
        <v>100</v>
      </c>
      <c r="E64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4304-8A85-904E-B5F8-446A45E01633}">
  <dimension ref="A1:X207"/>
  <sheetViews>
    <sheetView showGridLines="0" workbookViewId="0">
      <selection activeCell="B12" sqref="B12"/>
    </sheetView>
  </sheetViews>
  <sheetFormatPr baseColWidth="10" defaultRowHeight="19" x14ac:dyDescent="0.25"/>
  <cols>
    <col min="2" max="2" width="33.42578125" customWidth="1"/>
    <col min="4" max="5" width="11.5703125" customWidth="1"/>
    <col min="10" max="10" width="22.7109375" customWidth="1"/>
    <col min="13" max="13" width="11.28515625" customWidth="1"/>
    <col min="14" max="14" width="11.5703125" customWidth="1"/>
    <col min="19" max="19" width="20.5703125" customWidth="1"/>
    <col min="21" max="21" width="11.85546875" customWidth="1"/>
    <col min="22" max="22" width="12.42578125" customWidth="1"/>
  </cols>
  <sheetData>
    <row r="1" spans="1:24" x14ac:dyDescent="0.25">
      <c r="A1" t="s">
        <v>219</v>
      </c>
      <c r="B1" s="11" t="s">
        <v>220</v>
      </c>
    </row>
    <row r="3" spans="1:24" x14ac:dyDescent="0.25">
      <c r="B3" s="24" t="s">
        <v>222</v>
      </c>
      <c r="C3" s="24"/>
      <c r="D3" s="24"/>
      <c r="E3" s="24"/>
      <c r="F3" s="24"/>
      <c r="G3" s="24"/>
      <c r="J3" s="24" t="s">
        <v>223</v>
      </c>
      <c r="K3" s="24"/>
      <c r="L3" s="24"/>
      <c r="M3" s="24"/>
      <c r="N3" s="24"/>
      <c r="O3" s="24"/>
      <c r="R3" s="24" t="s">
        <v>224</v>
      </c>
      <c r="S3" s="24"/>
      <c r="T3" s="24"/>
      <c r="U3" s="24"/>
      <c r="V3" s="24"/>
      <c r="W3" s="24"/>
      <c r="X3" s="24"/>
    </row>
    <row r="4" spans="1:24" x14ac:dyDescent="0.25">
      <c r="A4" s="14" t="str">
        <f>R4</f>
        <v>Concern as of today -- How the stock market is doing * 3-point Party Identification Crosstabulation</v>
      </c>
      <c r="R4" t="s">
        <v>154</v>
      </c>
    </row>
    <row r="5" spans="1:24" x14ac:dyDescent="0.25">
      <c r="J5" s="23"/>
      <c r="K5" s="23"/>
      <c r="L5" s="23"/>
      <c r="M5" s="23"/>
      <c r="N5" s="23"/>
      <c r="O5" s="23"/>
      <c r="R5" t="s">
        <v>0</v>
      </c>
    </row>
    <row r="6" spans="1:24" x14ac:dyDescent="0.25">
      <c r="T6" t="s">
        <v>1</v>
      </c>
      <c r="X6" t="s">
        <v>2</v>
      </c>
    </row>
    <row r="7" spans="1:24" ht="40" x14ac:dyDescent="0.25">
      <c r="B7" s="2"/>
      <c r="C7" s="15" t="s">
        <v>7</v>
      </c>
      <c r="D7" s="15" t="s">
        <v>3</v>
      </c>
      <c r="E7" s="15" t="s">
        <v>4</v>
      </c>
      <c r="F7" s="15" t="s">
        <v>5</v>
      </c>
      <c r="G7" s="15" t="s">
        <v>6</v>
      </c>
      <c r="J7" s="2"/>
      <c r="K7" s="15" t="s">
        <v>7</v>
      </c>
      <c r="L7" s="15" t="s">
        <v>3</v>
      </c>
      <c r="M7" s="15" t="s">
        <v>4</v>
      </c>
      <c r="N7" s="15" t="s">
        <v>5</v>
      </c>
      <c r="O7" s="15" t="s">
        <v>6</v>
      </c>
      <c r="P7" s="2"/>
      <c r="Q7" s="2"/>
      <c r="T7" t="s">
        <v>3</v>
      </c>
      <c r="U7" t="s">
        <v>4</v>
      </c>
      <c r="V7" t="s">
        <v>5</v>
      </c>
      <c r="W7" t="s">
        <v>6</v>
      </c>
    </row>
    <row r="8" spans="1:24" x14ac:dyDescent="0.25">
      <c r="B8" t="s">
        <v>41</v>
      </c>
      <c r="C8" s="16">
        <f>K8+K9</f>
        <v>0.4175824175824176</v>
      </c>
      <c r="D8" s="16">
        <f>L8+L9</f>
        <v>0.55052264808362361</v>
      </c>
      <c r="E8" s="16">
        <f>M8+M9</f>
        <v>0.38801261829653</v>
      </c>
      <c r="F8" s="16">
        <f>N8+N9</f>
        <v>0.34267912772585668</v>
      </c>
      <c r="G8" s="16">
        <f>O8+O9</f>
        <v>0.35526315789473684</v>
      </c>
      <c r="J8" t="s">
        <v>36</v>
      </c>
      <c r="K8" s="19">
        <f>X8/X13</f>
        <v>0.15384615384615385</v>
      </c>
      <c r="L8" s="19">
        <f>T8/T13</f>
        <v>0.24390243902439024</v>
      </c>
      <c r="M8" s="19">
        <f>U8/U13</f>
        <v>0.12933753943217666</v>
      </c>
      <c r="N8" s="19">
        <f>V8/V13</f>
        <v>0.1059190031152648</v>
      </c>
      <c r="O8" s="19">
        <f>W8/W13</f>
        <v>0.11842105263157894</v>
      </c>
      <c r="R8" t="s">
        <v>155</v>
      </c>
      <c r="S8" t="s">
        <v>36</v>
      </c>
      <c r="T8">
        <v>70</v>
      </c>
      <c r="U8">
        <v>41</v>
      </c>
      <c r="V8">
        <v>34</v>
      </c>
      <c r="W8">
        <v>9</v>
      </c>
      <c r="X8">
        <v>154</v>
      </c>
    </row>
    <row r="9" spans="1:24" x14ac:dyDescent="0.25">
      <c r="B9" t="s">
        <v>38</v>
      </c>
      <c r="C9" s="16">
        <f>K10</f>
        <v>0.31468531468531469</v>
      </c>
      <c r="D9" s="16">
        <f>L10</f>
        <v>0.26480836236933797</v>
      </c>
      <c r="E9" s="16">
        <f>M10</f>
        <v>0.31230283911671924</v>
      </c>
      <c r="F9" s="16">
        <f>N10</f>
        <v>0.3644859813084112</v>
      </c>
      <c r="G9" s="16">
        <f>O10</f>
        <v>0.30263157894736842</v>
      </c>
      <c r="J9" t="s">
        <v>37</v>
      </c>
      <c r="K9" s="19">
        <f>X9/X13</f>
        <v>0.26373626373626374</v>
      </c>
      <c r="L9" s="19">
        <f>T9/T13</f>
        <v>0.30662020905923343</v>
      </c>
      <c r="M9" s="19">
        <f>U9/U13</f>
        <v>0.25867507886435331</v>
      </c>
      <c r="N9" s="19">
        <f>V9/V13</f>
        <v>0.2367601246105919</v>
      </c>
      <c r="O9" s="19">
        <f>W9/W13</f>
        <v>0.23684210526315788</v>
      </c>
      <c r="S9" t="s">
        <v>37</v>
      </c>
      <c r="T9">
        <v>88</v>
      </c>
      <c r="U9">
        <v>82</v>
      </c>
      <c r="V9">
        <v>76</v>
      </c>
      <c r="W9">
        <v>18</v>
      </c>
      <c r="X9">
        <v>264</v>
      </c>
    </row>
    <row r="10" spans="1:24" x14ac:dyDescent="0.25">
      <c r="B10" t="s">
        <v>42</v>
      </c>
      <c r="C10" s="16">
        <f>K11+K12</f>
        <v>0.26773226773226777</v>
      </c>
      <c r="D10" s="16">
        <f>L11+L12</f>
        <v>0.18466898954703831</v>
      </c>
      <c r="E10" s="16">
        <f>M11+M12</f>
        <v>0.29968454258675081</v>
      </c>
      <c r="F10" s="16">
        <f>N11+N12</f>
        <v>0.29283489096573206</v>
      </c>
      <c r="G10" s="16">
        <f>O11+O12</f>
        <v>0.34210526315789469</v>
      </c>
      <c r="J10" t="s">
        <v>38</v>
      </c>
      <c r="K10" s="19">
        <f>X10/X13</f>
        <v>0.31468531468531469</v>
      </c>
      <c r="L10" s="19">
        <f>T10/T13</f>
        <v>0.26480836236933797</v>
      </c>
      <c r="M10" s="19">
        <f>U10/U13</f>
        <v>0.31230283911671924</v>
      </c>
      <c r="N10" s="19">
        <f>V10/V13</f>
        <v>0.3644859813084112</v>
      </c>
      <c r="O10" s="19">
        <f>W10/W13</f>
        <v>0.30263157894736842</v>
      </c>
      <c r="S10" t="s">
        <v>38</v>
      </c>
      <c r="T10">
        <v>76</v>
      </c>
      <c r="U10">
        <v>99</v>
      </c>
      <c r="V10">
        <v>117</v>
      </c>
      <c r="W10">
        <v>23</v>
      </c>
      <c r="X10">
        <v>315</v>
      </c>
    </row>
    <row r="11" spans="1:24" x14ac:dyDescent="0.25">
      <c r="C11" s="13"/>
      <c r="D11" s="13"/>
      <c r="E11" s="13"/>
      <c r="F11" s="13"/>
      <c r="G11" s="13"/>
      <c r="J11" t="s">
        <v>39</v>
      </c>
      <c r="K11" s="19">
        <f>X11/X13</f>
        <v>0.14885114885114886</v>
      </c>
      <c r="L11" s="19">
        <f>T11/T13</f>
        <v>0.11498257839721254</v>
      </c>
      <c r="M11" s="19">
        <f>U11/U13</f>
        <v>0.16088328075709779</v>
      </c>
      <c r="N11" s="19">
        <f>V11/V13</f>
        <v>0.17133956386292834</v>
      </c>
      <c r="O11" s="19">
        <f>W11/W13</f>
        <v>0.13157894736842105</v>
      </c>
      <c r="S11" t="s">
        <v>39</v>
      </c>
      <c r="T11">
        <v>33</v>
      </c>
      <c r="U11">
        <v>51</v>
      </c>
      <c r="V11">
        <v>55</v>
      </c>
      <c r="W11">
        <v>10</v>
      </c>
      <c r="X11">
        <v>149</v>
      </c>
    </row>
    <row r="12" spans="1:24" x14ac:dyDescent="0.25">
      <c r="C12" s="13"/>
      <c r="D12" s="13"/>
      <c r="E12" s="13"/>
      <c r="F12" s="13"/>
      <c r="G12" s="13"/>
      <c r="J12" t="s">
        <v>40</v>
      </c>
      <c r="K12" s="19">
        <f>X12/X13</f>
        <v>0.11888111888111888</v>
      </c>
      <c r="L12" s="19">
        <f>T12/T13</f>
        <v>6.968641114982578E-2</v>
      </c>
      <c r="M12" s="19">
        <f>U12/U13</f>
        <v>0.13880126182965299</v>
      </c>
      <c r="N12" s="19">
        <f>V12/V13</f>
        <v>0.12149532710280374</v>
      </c>
      <c r="O12" s="19">
        <f>W12/W13</f>
        <v>0.21052631578947367</v>
      </c>
      <c r="S12" t="s">
        <v>40</v>
      </c>
      <c r="T12">
        <v>20</v>
      </c>
      <c r="U12">
        <v>44</v>
      </c>
      <c r="V12">
        <v>39</v>
      </c>
      <c r="W12">
        <v>16</v>
      </c>
      <c r="X12">
        <v>119</v>
      </c>
    </row>
    <row r="13" spans="1:24" x14ac:dyDescent="0.25">
      <c r="C13" s="13"/>
      <c r="D13" s="13"/>
      <c r="E13" s="13"/>
      <c r="F13" s="13"/>
      <c r="G13" s="13"/>
      <c r="K13" s="13"/>
      <c r="L13" s="13"/>
      <c r="M13" s="13"/>
      <c r="N13" s="13"/>
      <c r="O13" s="13"/>
      <c r="R13" t="s">
        <v>2</v>
      </c>
      <c r="T13">
        <v>287</v>
      </c>
      <c r="U13">
        <v>317</v>
      </c>
      <c r="V13">
        <v>321</v>
      </c>
      <c r="W13">
        <v>76</v>
      </c>
      <c r="X13">
        <v>1001</v>
      </c>
    </row>
    <row r="14" spans="1:24" x14ac:dyDescent="0.25">
      <c r="C14" s="13"/>
      <c r="D14" s="13"/>
      <c r="E14" s="13"/>
      <c r="F14" s="13"/>
      <c r="G14" s="13"/>
      <c r="K14" s="13"/>
      <c r="L14" s="13"/>
      <c r="M14" s="13"/>
      <c r="N14" s="13"/>
      <c r="O14" s="13"/>
    </row>
    <row r="15" spans="1:24" x14ac:dyDescent="0.25"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6" spans="1:24" x14ac:dyDescent="0.25">
      <c r="C16" s="13"/>
      <c r="D16" s="13"/>
      <c r="E16" s="13"/>
      <c r="F16" s="13"/>
      <c r="G16" s="13"/>
      <c r="K16" s="13"/>
      <c r="L16" s="13"/>
      <c r="M16" s="13"/>
      <c r="N16" s="13"/>
      <c r="O16" s="13"/>
    </row>
    <row r="17" spans="1:24" x14ac:dyDescent="0.25">
      <c r="C17" s="13"/>
      <c r="D17" s="13"/>
      <c r="E17" s="13"/>
      <c r="F17" s="13"/>
      <c r="G17" s="13"/>
      <c r="K17" s="13"/>
      <c r="L17" s="13"/>
      <c r="M17" s="13"/>
      <c r="N17" s="13"/>
      <c r="O17" s="13"/>
    </row>
    <row r="18" spans="1:24" x14ac:dyDescent="0.25">
      <c r="A18" s="14" t="str">
        <f>R18</f>
        <v>Concern as of today -- How the stock market is doing * Ideology collapsed Crosstabulation</v>
      </c>
      <c r="C18" s="13"/>
      <c r="D18" s="13"/>
      <c r="E18" s="13"/>
      <c r="F18" s="13"/>
      <c r="G18" s="13"/>
      <c r="K18" s="13"/>
      <c r="L18" s="13"/>
      <c r="M18" s="13"/>
      <c r="N18" s="13"/>
      <c r="O18" s="13"/>
      <c r="R18" t="s">
        <v>156</v>
      </c>
    </row>
    <row r="19" spans="1:24" x14ac:dyDescent="0.25">
      <c r="C19" s="13"/>
      <c r="D19" s="13"/>
      <c r="E19" s="13"/>
      <c r="F19" s="13"/>
      <c r="G19" s="13"/>
      <c r="K19" s="13"/>
      <c r="L19" s="13"/>
      <c r="M19" s="13"/>
      <c r="N19" s="13"/>
      <c r="O19" s="13"/>
      <c r="R19" t="s">
        <v>0</v>
      </c>
    </row>
    <row r="20" spans="1:24" x14ac:dyDescent="0.25">
      <c r="C20" s="13"/>
      <c r="D20" s="13"/>
      <c r="E20" s="13"/>
      <c r="F20" s="13"/>
      <c r="G20" s="13"/>
      <c r="K20" s="13"/>
      <c r="L20" s="13"/>
      <c r="M20" s="13"/>
      <c r="N20" s="13"/>
      <c r="O20" s="13"/>
      <c r="T20" t="s">
        <v>8</v>
      </c>
      <c r="X20" t="s">
        <v>2</v>
      </c>
    </row>
    <row r="21" spans="1:24" ht="80" x14ac:dyDescent="0.25">
      <c r="B21" s="2"/>
      <c r="C21" s="15" t="s">
        <v>7</v>
      </c>
      <c r="D21" s="15" t="s">
        <v>9</v>
      </c>
      <c r="E21" s="15" t="s">
        <v>10</v>
      </c>
      <c r="F21" s="15" t="s">
        <v>109</v>
      </c>
      <c r="G21" s="15" t="s">
        <v>12</v>
      </c>
      <c r="J21" s="2"/>
      <c r="K21" s="15" t="s">
        <v>7</v>
      </c>
      <c r="L21" s="15" t="s">
        <v>9</v>
      </c>
      <c r="M21" s="15" t="s">
        <v>10</v>
      </c>
      <c r="N21" s="15" t="s">
        <v>109</v>
      </c>
      <c r="O21" s="15" t="s">
        <v>12</v>
      </c>
      <c r="P21" s="2"/>
      <c r="Q21" s="2"/>
      <c r="T21" t="s">
        <v>9</v>
      </c>
      <c r="U21" t="s">
        <v>10</v>
      </c>
      <c r="V21" t="s">
        <v>11</v>
      </c>
      <c r="W21" t="s">
        <v>12</v>
      </c>
    </row>
    <row r="22" spans="1:24" x14ac:dyDescent="0.25">
      <c r="B22" t="s">
        <v>41</v>
      </c>
      <c r="C22" s="16">
        <f>K22+K23</f>
        <v>0.41658341658341658</v>
      </c>
      <c r="D22" s="16">
        <f>L22+L23</f>
        <v>0.5490196078431373</v>
      </c>
      <c r="E22" s="16">
        <f>M22+M23</f>
        <v>0.41558441558441561</v>
      </c>
      <c r="F22" s="16">
        <f>N22+N23</f>
        <v>0.35127478753541075</v>
      </c>
      <c r="G22" s="16">
        <f>O22+O23</f>
        <v>0.29411764705882354</v>
      </c>
      <c r="J22" t="s">
        <v>36</v>
      </c>
      <c r="K22" s="19">
        <f>X22/X27</f>
        <v>0.15384615384615385</v>
      </c>
      <c r="L22" s="19">
        <f>T22/T27</f>
        <v>0.2</v>
      </c>
      <c r="M22" s="19">
        <f>U22/U27</f>
        <v>0.17207792207792208</v>
      </c>
      <c r="N22" s="19">
        <f>V22/V27</f>
        <v>0.10198300283286119</v>
      </c>
      <c r="O22" s="19">
        <f>W22/W27</f>
        <v>0.16470588235294117</v>
      </c>
      <c r="R22" t="s">
        <v>155</v>
      </c>
      <c r="S22" t="s">
        <v>36</v>
      </c>
      <c r="T22">
        <v>51</v>
      </c>
      <c r="U22">
        <v>53</v>
      </c>
      <c r="V22">
        <v>36</v>
      </c>
      <c r="W22">
        <v>14</v>
      </c>
      <c r="X22">
        <v>154</v>
      </c>
    </row>
    <row r="23" spans="1:24" x14ac:dyDescent="0.25">
      <c r="B23" t="s">
        <v>38</v>
      </c>
      <c r="C23" s="16">
        <f>K24</f>
        <v>0.31568431568431571</v>
      </c>
      <c r="D23" s="16">
        <f>L24</f>
        <v>0.24705882352941178</v>
      </c>
      <c r="E23" s="16">
        <f>M24</f>
        <v>0.35714285714285715</v>
      </c>
      <c r="F23" s="16">
        <f>N24</f>
        <v>0.32294617563739375</v>
      </c>
      <c r="G23" s="16">
        <f>O24</f>
        <v>0.3411764705882353</v>
      </c>
      <c r="J23" t="s">
        <v>37</v>
      </c>
      <c r="K23" s="19">
        <f>X23/X27</f>
        <v>0.26273726273726272</v>
      </c>
      <c r="L23" s="19">
        <f>T23/T27</f>
        <v>0.34901960784313724</v>
      </c>
      <c r="M23" s="19">
        <f>U23/U27</f>
        <v>0.2435064935064935</v>
      </c>
      <c r="N23" s="19">
        <f>V23/V27</f>
        <v>0.24929178470254956</v>
      </c>
      <c r="O23" s="19">
        <f>W23/W27</f>
        <v>0.12941176470588237</v>
      </c>
      <c r="S23" t="s">
        <v>37</v>
      </c>
      <c r="T23">
        <v>89</v>
      </c>
      <c r="U23">
        <v>75</v>
      </c>
      <c r="V23">
        <v>88</v>
      </c>
      <c r="W23">
        <v>11</v>
      </c>
      <c r="X23">
        <v>263</v>
      </c>
    </row>
    <row r="24" spans="1:24" x14ac:dyDescent="0.25">
      <c r="B24" t="s">
        <v>42</v>
      </c>
      <c r="C24" s="16">
        <f>K25+K26</f>
        <v>0.26773226773226777</v>
      </c>
      <c r="D24" s="16">
        <f>L25+L26</f>
        <v>0.20392156862745098</v>
      </c>
      <c r="E24" s="16">
        <f>M25+M26</f>
        <v>0.22727272727272727</v>
      </c>
      <c r="F24" s="16">
        <f>N25+N26</f>
        <v>0.32577903682719545</v>
      </c>
      <c r="G24" s="16">
        <f>O25+O26</f>
        <v>0.36470588235294121</v>
      </c>
      <c r="J24" t="s">
        <v>38</v>
      </c>
      <c r="K24" s="19">
        <f>X24/X27</f>
        <v>0.31568431568431571</v>
      </c>
      <c r="L24" s="19">
        <f>T24/T27</f>
        <v>0.24705882352941178</v>
      </c>
      <c r="M24" s="19">
        <f>U24/U27</f>
        <v>0.35714285714285715</v>
      </c>
      <c r="N24" s="19">
        <f>V24/V27</f>
        <v>0.32294617563739375</v>
      </c>
      <c r="O24" s="19">
        <f>W24/W27</f>
        <v>0.3411764705882353</v>
      </c>
      <c r="S24" t="s">
        <v>38</v>
      </c>
      <c r="T24">
        <v>63</v>
      </c>
      <c r="U24">
        <v>110</v>
      </c>
      <c r="V24">
        <v>114</v>
      </c>
      <c r="W24">
        <v>29</v>
      </c>
      <c r="X24">
        <v>316</v>
      </c>
    </row>
    <row r="25" spans="1:24" x14ac:dyDescent="0.25">
      <c r="C25" s="13"/>
      <c r="D25" s="13"/>
      <c r="E25" s="13"/>
      <c r="F25" s="13"/>
      <c r="G25" s="13"/>
      <c r="J25" t="s">
        <v>39</v>
      </c>
      <c r="K25" s="19">
        <f>X25/X27</f>
        <v>0.14885114885114886</v>
      </c>
      <c r="L25" s="19">
        <f>T25/T27</f>
        <v>0.10980392156862745</v>
      </c>
      <c r="M25" s="19">
        <f>U25/U27</f>
        <v>0.14285714285714285</v>
      </c>
      <c r="N25" s="19">
        <f>V25/V27</f>
        <v>0.18413597733711048</v>
      </c>
      <c r="O25" s="19">
        <f>W25/W27</f>
        <v>0.14117647058823529</v>
      </c>
      <c r="S25" t="s">
        <v>39</v>
      </c>
      <c r="T25">
        <v>28</v>
      </c>
      <c r="U25">
        <v>44</v>
      </c>
      <c r="V25">
        <v>65</v>
      </c>
      <c r="W25">
        <v>12</v>
      </c>
      <c r="X25">
        <v>149</v>
      </c>
    </row>
    <row r="26" spans="1:24" x14ac:dyDescent="0.25">
      <c r="C26" s="13"/>
      <c r="D26" s="13"/>
      <c r="E26" s="13"/>
      <c r="F26" s="13"/>
      <c r="G26" s="13"/>
      <c r="J26" t="s">
        <v>40</v>
      </c>
      <c r="K26" s="19">
        <f>X26/X27</f>
        <v>0.11888111888111888</v>
      </c>
      <c r="L26" s="19">
        <f>T26/T27</f>
        <v>9.4117647058823528E-2</v>
      </c>
      <c r="M26" s="19">
        <f>U26/U27</f>
        <v>8.4415584415584416E-2</v>
      </c>
      <c r="N26" s="19">
        <f>V26/V27</f>
        <v>0.14164305949008499</v>
      </c>
      <c r="O26" s="19">
        <f>W26/W27</f>
        <v>0.22352941176470589</v>
      </c>
      <c r="S26" t="s">
        <v>40</v>
      </c>
      <c r="T26">
        <v>24</v>
      </c>
      <c r="U26">
        <v>26</v>
      </c>
      <c r="V26">
        <v>50</v>
      </c>
      <c r="W26">
        <v>19</v>
      </c>
      <c r="X26">
        <v>119</v>
      </c>
    </row>
    <row r="27" spans="1:24" x14ac:dyDescent="0.25">
      <c r="C27" s="13"/>
      <c r="D27" s="13"/>
      <c r="E27" s="13"/>
      <c r="F27" s="13"/>
      <c r="G27" s="13"/>
      <c r="K27" s="13"/>
      <c r="L27" s="13"/>
      <c r="M27" s="13"/>
      <c r="N27" s="13"/>
      <c r="O27" s="13"/>
      <c r="R27" t="s">
        <v>2</v>
      </c>
      <c r="T27">
        <v>255</v>
      </c>
      <c r="U27">
        <v>308</v>
      </c>
      <c r="V27">
        <v>353</v>
      </c>
      <c r="W27">
        <v>85</v>
      </c>
      <c r="X27">
        <v>1001</v>
      </c>
    </row>
    <row r="28" spans="1:24" x14ac:dyDescent="0.25">
      <c r="C28" s="13"/>
      <c r="D28" s="13"/>
      <c r="E28" s="13"/>
      <c r="F28" s="13"/>
      <c r="G28" s="13"/>
      <c r="K28" s="13"/>
      <c r="L28" s="13"/>
      <c r="M28" s="13"/>
      <c r="N28" s="13"/>
      <c r="O28" s="13"/>
    </row>
    <row r="29" spans="1:24" x14ac:dyDescent="0.25">
      <c r="C29" s="13"/>
      <c r="D29" s="13"/>
      <c r="E29" s="13"/>
      <c r="F29" s="13"/>
      <c r="G29" s="13"/>
      <c r="K29" s="13"/>
      <c r="L29" s="13"/>
      <c r="M29" s="13"/>
      <c r="N29" s="13"/>
      <c r="O29" s="13"/>
    </row>
    <row r="30" spans="1:24" x14ac:dyDescent="0.25">
      <c r="C30" s="13"/>
      <c r="D30" s="13"/>
      <c r="E30" s="13"/>
      <c r="F30" s="13"/>
      <c r="G30" s="13"/>
      <c r="K30" s="13"/>
      <c r="L30" s="13"/>
      <c r="M30" s="13"/>
      <c r="N30" s="13"/>
      <c r="O30" s="13"/>
    </row>
    <row r="31" spans="1:24" x14ac:dyDescent="0.25">
      <c r="C31" s="13"/>
      <c r="D31" s="13"/>
      <c r="E31" s="13"/>
      <c r="F31" s="13"/>
      <c r="G31" s="13"/>
      <c r="K31" s="13"/>
      <c r="L31" s="13"/>
      <c r="M31" s="13"/>
      <c r="N31" s="13"/>
      <c r="O31" s="13"/>
    </row>
    <row r="32" spans="1:24" x14ac:dyDescent="0.25">
      <c r="C32" s="13"/>
      <c r="D32" s="13"/>
      <c r="E32" s="13"/>
      <c r="F32" s="13"/>
      <c r="G32" s="13"/>
      <c r="K32" s="13"/>
      <c r="L32" s="13"/>
      <c r="M32" s="13"/>
      <c r="N32" s="13"/>
      <c r="O32" s="13"/>
    </row>
    <row r="33" spans="1:23" x14ac:dyDescent="0.25">
      <c r="A33" s="14" t="str">
        <f>R33</f>
        <v>Concern as of today -- How the stock market is doing * Race &amp; Ethnicity Combined Crosstabulation</v>
      </c>
      <c r="C33" s="13"/>
      <c r="D33" s="13"/>
      <c r="E33" s="13"/>
      <c r="F33" s="13"/>
      <c r="G33" s="13"/>
      <c r="K33" s="13"/>
      <c r="L33" s="13"/>
      <c r="M33" s="13"/>
      <c r="N33" s="13"/>
      <c r="O33" s="13"/>
      <c r="R33" t="s">
        <v>157</v>
      </c>
    </row>
    <row r="34" spans="1:23" x14ac:dyDescent="0.25">
      <c r="C34" s="13"/>
      <c r="D34" s="13"/>
      <c r="E34" s="13"/>
      <c r="F34" s="13"/>
      <c r="G34" s="13"/>
      <c r="K34" s="13"/>
      <c r="L34" s="13"/>
      <c r="M34" s="13"/>
      <c r="N34" s="13"/>
      <c r="O34" s="13"/>
      <c r="R34" t="s">
        <v>0</v>
      </c>
    </row>
    <row r="35" spans="1:23" x14ac:dyDescent="0.25">
      <c r="C35" s="13"/>
      <c r="D35" s="13"/>
      <c r="E35" s="13"/>
      <c r="F35" s="13"/>
      <c r="G35" s="13"/>
      <c r="K35" s="13"/>
      <c r="L35" s="13"/>
      <c r="M35" s="13"/>
      <c r="N35" s="13"/>
      <c r="O35" s="13"/>
      <c r="T35" t="s">
        <v>13</v>
      </c>
      <c r="W35" t="s">
        <v>2</v>
      </c>
    </row>
    <row r="36" spans="1:23" ht="120" x14ac:dyDescent="0.25">
      <c r="B36" s="2"/>
      <c r="C36" s="15" t="s">
        <v>7</v>
      </c>
      <c r="D36" s="15" t="s">
        <v>14</v>
      </c>
      <c r="E36" s="15" t="s">
        <v>15</v>
      </c>
      <c r="F36" s="15" t="s">
        <v>108</v>
      </c>
      <c r="G36" s="15"/>
      <c r="J36" s="2"/>
      <c r="K36" s="15" t="s">
        <v>7</v>
      </c>
      <c r="L36" s="15" t="s">
        <v>14</v>
      </c>
      <c r="M36" s="15" t="s">
        <v>15</v>
      </c>
      <c r="N36" s="15" t="s">
        <v>108</v>
      </c>
      <c r="O36" s="15"/>
      <c r="P36" s="2"/>
      <c r="Q36" s="2"/>
      <c r="T36" t="s">
        <v>14</v>
      </c>
      <c r="U36" t="s">
        <v>15</v>
      </c>
      <c r="V36" t="s">
        <v>16</v>
      </c>
    </row>
    <row r="37" spans="1:23" x14ac:dyDescent="0.25">
      <c r="B37" t="s">
        <v>41</v>
      </c>
      <c r="C37" s="16">
        <f>K37+K38</f>
        <v>0.41800000000000004</v>
      </c>
      <c r="D37" s="16">
        <f>L37+L38</f>
        <v>0.41374045801526715</v>
      </c>
      <c r="E37" s="16">
        <f>M37+M38</f>
        <v>0.47867298578199058</v>
      </c>
      <c r="F37" s="16">
        <f>N37+N38</f>
        <v>0.34328358208955223</v>
      </c>
      <c r="G37" s="16"/>
      <c r="J37" t="s">
        <v>36</v>
      </c>
      <c r="K37" s="19">
        <f>W37/W42</f>
        <v>0.154</v>
      </c>
      <c r="L37" s="19">
        <f>T37/T42</f>
        <v>0.12977099236641221</v>
      </c>
      <c r="M37" s="19">
        <f>U37/U42</f>
        <v>0.26540284360189575</v>
      </c>
      <c r="N37" s="19">
        <f>V37/V42</f>
        <v>9.7014925373134331E-2</v>
      </c>
      <c r="O37" s="19"/>
      <c r="R37" t="s">
        <v>155</v>
      </c>
      <c r="S37" t="s">
        <v>36</v>
      </c>
      <c r="T37">
        <v>85</v>
      </c>
      <c r="U37">
        <v>56</v>
      </c>
      <c r="V37">
        <v>13</v>
      </c>
      <c r="W37">
        <v>154</v>
      </c>
    </row>
    <row r="38" spans="1:23" x14ac:dyDescent="0.25">
      <c r="B38" t="s">
        <v>38</v>
      </c>
      <c r="C38" s="16">
        <f>K39</f>
        <v>0.315</v>
      </c>
      <c r="D38" s="16">
        <f>L39</f>
        <v>0.33435114503816793</v>
      </c>
      <c r="E38" s="16">
        <f>M39</f>
        <v>0.27488151658767773</v>
      </c>
      <c r="F38" s="16">
        <f>N39</f>
        <v>0.28358208955223879</v>
      </c>
      <c r="G38" s="16"/>
      <c r="J38" t="s">
        <v>37</v>
      </c>
      <c r="K38" s="19">
        <f>W38/W42</f>
        <v>0.26400000000000001</v>
      </c>
      <c r="L38" s="19">
        <f>T38/T42</f>
        <v>0.28396946564885495</v>
      </c>
      <c r="M38" s="19">
        <f>U38/U42</f>
        <v>0.2132701421800948</v>
      </c>
      <c r="N38" s="19">
        <f>V38/V42</f>
        <v>0.2462686567164179</v>
      </c>
      <c r="O38" s="19"/>
      <c r="S38" t="s">
        <v>37</v>
      </c>
      <c r="T38">
        <v>186</v>
      </c>
      <c r="U38">
        <v>45</v>
      </c>
      <c r="V38">
        <v>33</v>
      </c>
      <c r="W38">
        <v>264</v>
      </c>
    </row>
    <row r="39" spans="1:23" x14ac:dyDescent="0.25">
      <c r="B39" t="s">
        <v>42</v>
      </c>
      <c r="C39" s="16">
        <f>K40+K41</f>
        <v>0.26700000000000002</v>
      </c>
      <c r="D39" s="16">
        <f>L40+L41</f>
        <v>0.25190839694656486</v>
      </c>
      <c r="E39" s="16">
        <f>M40+M41</f>
        <v>0.24644549763033174</v>
      </c>
      <c r="F39" s="16">
        <f>N40+N41</f>
        <v>0.37313432835820892</v>
      </c>
      <c r="G39" s="16"/>
      <c r="J39" t="s">
        <v>38</v>
      </c>
      <c r="K39" s="19">
        <f>W39/W42</f>
        <v>0.315</v>
      </c>
      <c r="L39" s="19">
        <f>T39/T42</f>
        <v>0.33435114503816793</v>
      </c>
      <c r="M39" s="19">
        <f>U39/U42</f>
        <v>0.27488151658767773</v>
      </c>
      <c r="N39" s="19">
        <f>V39/V42</f>
        <v>0.28358208955223879</v>
      </c>
      <c r="O39" s="19"/>
      <c r="S39" t="s">
        <v>38</v>
      </c>
      <c r="T39">
        <v>219</v>
      </c>
      <c r="U39">
        <v>58</v>
      </c>
      <c r="V39">
        <v>38</v>
      </c>
      <c r="W39">
        <v>315</v>
      </c>
    </row>
    <row r="40" spans="1:23" x14ac:dyDescent="0.25">
      <c r="C40" s="13"/>
      <c r="D40" s="13"/>
      <c r="E40" s="13"/>
      <c r="F40" s="13"/>
      <c r="G40" s="13"/>
      <c r="J40" t="s">
        <v>39</v>
      </c>
      <c r="K40" s="19">
        <f>W40/W42</f>
        <v>0.14899999999999999</v>
      </c>
      <c r="L40" s="19">
        <f>T40/T42</f>
        <v>0.15419847328244274</v>
      </c>
      <c r="M40" s="19">
        <f>U40/U42</f>
        <v>0.14691943127962084</v>
      </c>
      <c r="N40" s="19">
        <f>V40/V42</f>
        <v>0.12686567164179105</v>
      </c>
      <c r="O40" s="19"/>
      <c r="S40" t="s">
        <v>39</v>
      </c>
      <c r="T40">
        <v>101</v>
      </c>
      <c r="U40">
        <v>31</v>
      </c>
      <c r="V40">
        <v>17</v>
      </c>
      <c r="W40">
        <v>149</v>
      </c>
    </row>
    <row r="41" spans="1:23" x14ac:dyDescent="0.25">
      <c r="C41" s="13"/>
      <c r="D41" s="13"/>
      <c r="E41" s="13"/>
      <c r="F41" s="13"/>
      <c r="G41" s="13"/>
      <c r="J41" t="s">
        <v>40</v>
      </c>
      <c r="K41" s="19">
        <f>W41/W42</f>
        <v>0.11799999999999999</v>
      </c>
      <c r="L41" s="19">
        <f>T41/T42</f>
        <v>9.7709923664122136E-2</v>
      </c>
      <c r="M41" s="19">
        <f>U41/U42</f>
        <v>9.9526066350710901E-2</v>
      </c>
      <c r="N41" s="19">
        <f>V41/V42</f>
        <v>0.2462686567164179</v>
      </c>
      <c r="O41" s="19"/>
      <c r="S41" t="s">
        <v>40</v>
      </c>
      <c r="T41">
        <v>64</v>
      </c>
      <c r="U41">
        <v>21</v>
      </c>
      <c r="V41">
        <v>33</v>
      </c>
      <c r="W41">
        <v>118</v>
      </c>
    </row>
    <row r="42" spans="1:23" x14ac:dyDescent="0.25">
      <c r="C42" s="13"/>
      <c r="D42" s="13"/>
      <c r="E42" s="13"/>
      <c r="F42" s="13"/>
      <c r="G42" s="13"/>
      <c r="K42" s="13"/>
      <c r="L42" s="13"/>
      <c r="M42" s="13"/>
      <c r="N42" s="13"/>
      <c r="O42" s="13"/>
      <c r="R42" t="s">
        <v>2</v>
      </c>
      <c r="T42">
        <v>655</v>
      </c>
      <c r="U42">
        <v>211</v>
      </c>
      <c r="V42">
        <v>134</v>
      </c>
      <c r="W42">
        <v>1000</v>
      </c>
    </row>
    <row r="43" spans="1:23" x14ac:dyDescent="0.25">
      <c r="C43" s="13"/>
      <c r="D43" s="13"/>
      <c r="E43" s="13"/>
      <c r="F43" s="13"/>
      <c r="G43" s="13"/>
      <c r="K43" s="13"/>
      <c r="L43" s="13"/>
      <c r="M43" s="13"/>
      <c r="N43" s="13"/>
      <c r="O43" s="13"/>
    </row>
    <row r="44" spans="1:23" x14ac:dyDescent="0.25">
      <c r="C44" s="13"/>
      <c r="D44" s="13"/>
      <c r="E44" s="13"/>
      <c r="F44" s="13"/>
      <c r="G44" s="13"/>
      <c r="K44" s="13"/>
      <c r="L44" s="13"/>
      <c r="M44" s="13"/>
      <c r="N44" s="13"/>
      <c r="O44" s="13"/>
    </row>
    <row r="45" spans="1:23" x14ac:dyDescent="0.25">
      <c r="C45" s="13"/>
      <c r="D45" s="13"/>
      <c r="E45" s="13"/>
      <c r="F45" s="13"/>
      <c r="G45" s="13"/>
      <c r="K45" s="13"/>
      <c r="L45" s="13"/>
      <c r="M45" s="13"/>
      <c r="N45" s="13"/>
      <c r="O45" s="13"/>
    </row>
    <row r="46" spans="1:23" x14ac:dyDescent="0.25">
      <c r="C46" s="13"/>
      <c r="D46" s="13"/>
      <c r="E46" s="13"/>
      <c r="F46" s="13"/>
      <c r="G46" s="13"/>
      <c r="K46" s="13"/>
      <c r="L46" s="13"/>
      <c r="M46" s="13"/>
      <c r="N46" s="13"/>
      <c r="O46" s="13"/>
    </row>
    <row r="47" spans="1:23" x14ac:dyDescent="0.25">
      <c r="C47" s="13"/>
      <c r="D47" s="13"/>
      <c r="E47" s="13"/>
      <c r="F47" s="13"/>
      <c r="G47" s="13"/>
      <c r="K47" s="13"/>
      <c r="L47" s="13"/>
      <c r="M47" s="13"/>
      <c r="N47" s="13"/>
      <c r="O47" s="13"/>
    </row>
    <row r="48" spans="1:23" x14ac:dyDescent="0.25">
      <c r="A48" s="14" t="str">
        <f>R48</f>
        <v>Concern as of today -- How the stock market is doing * Education Collapsed Crosstabulation</v>
      </c>
      <c r="C48" s="13"/>
      <c r="D48" s="13"/>
      <c r="E48" s="13"/>
      <c r="F48" s="13"/>
      <c r="G48" s="13"/>
      <c r="K48" s="13"/>
      <c r="L48" s="13"/>
      <c r="M48" s="13"/>
      <c r="N48" s="13"/>
      <c r="O48" s="13"/>
      <c r="R48" t="s">
        <v>158</v>
      </c>
    </row>
    <row r="49" spans="1:23" x14ac:dyDescent="0.25">
      <c r="C49" s="13"/>
      <c r="D49" s="13"/>
      <c r="E49" s="13"/>
      <c r="F49" s="13"/>
      <c r="G49" s="13"/>
      <c r="K49" s="13"/>
      <c r="L49" s="13"/>
      <c r="M49" s="13"/>
      <c r="N49" s="13"/>
      <c r="O49" s="13"/>
      <c r="R49" t="s">
        <v>0</v>
      </c>
    </row>
    <row r="50" spans="1:23" x14ac:dyDescent="0.25">
      <c r="C50" s="13"/>
      <c r="D50" s="13"/>
      <c r="E50" s="13"/>
      <c r="F50" s="13"/>
      <c r="G50" s="13"/>
      <c r="K50" s="13"/>
      <c r="L50" s="13"/>
      <c r="M50" s="13"/>
      <c r="N50" s="13"/>
      <c r="O50" s="13"/>
      <c r="T50" t="s">
        <v>17</v>
      </c>
      <c r="W50" t="s">
        <v>2</v>
      </c>
    </row>
    <row r="51" spans="1:23" ht="60" x14ac:dyDescent="0.25">
      <c r="B51" s="2"/>
      <c r="C51" s="15" t="s">
        <v>7</v>
      </c>
      <c r="D51" s="15" t="s">
        <v>18</v>
      </c>
      <c r="E51" s="15" t="s">
        <v>19</v>
      </c>
      <c r="F51" s="15" t="s">
        <v>20</v>
      </c>
      <c r="G51" s="15"/>
      <c r="J51" s="2"/>
      <c r="K51" s="15" t="s">
        <v>7</v>
      </c>
      <c r="L51" s="15" t="s">
        <v>18</v>
      </c>
      <c r="M51" s="15" t="s">
        <v>19</v>
      </c>
      <c r="N51" s="15" t="s">
        <v>20</v>
      </c>
      <c r="O51" s="15"/>
      <c r="P51" s="2"/>
      <c r="Q51" s="2"/>
      <c r="T51" t="s">
        <v>18</v>
      </c>
      <c r="U51" t="s">
        <v>19</v>
      </c>
      <c r="V51" t="s">
        <v>20</v>
      </c>
    </row>
    <row r="52" spans="1:23" x14ac:dyDescent="0.25">
      <c r="B52" t="s">
        <v>41</v>
      </c>
      <c r="C52" s="16">
        <f>K52+K53</f>
        <v>0.4175824175824176</v>
      </c>
      <c r="D52" s="16">
        <f>L52+L53</f>
        <v>0.37396121883656508</v>
      </c>
      <c r="E52" s="16">
        <f>M52+M53</f>
        <v>0.39549839228295819</v>
      </c>
      <c r="F52" s="16">
        <f>N52+N53</f>
        <v>0.48632218844984804</v>
      </c>
      <c r="G52" s="13"/>
      <c r="J52" t="s">
        <v>36</v>
      </c>
      <c r="K52" s="19">
        <f>W52/W57</f>
        <v>0.15384615384615385</v>
      </c>
      <c r="L52" s="19">
        <f>T52/T57</f>
        <v>0.16066481994459833</v>
      </c>
      <c r="M52" s="19">
        <f>U52/U57</f>
        <v>0.15112540192926044</v>
      </c>
      <c r="N52" s="19">
        <f>V52/V57</f>
        <v>0.14893617021276595</v>
      </c>
      <c r="O52" s="19"/>
      <c r="R52" t="s">
        <v>155</v>
      </c>
      <c r="S52" t="s">
        <v>36</v>
      </c>
      <c r="T52">
        <v>58</v>
      </c>
      <c r="U52">
        <v>47</v>
      </c>
      <c r="V52">
        <v>49</v>
      </c>
      <c r="W52">
        <v>154</v>
      </c>
    </row>
    <row r="53" spans="1:23" x14ac:dyDescent="0.25">
      <c r="B53" t="s">
        <v>38</v>
      </c>
      <c r="C53" s="16">
        <f>K54</f>
        <v>0.31568431568431571</v>
      </c>
      <c r="D53" s="16">
        <f>L54</f>
        <v>0.33240997229916897</v>
      </c>
      <c r="E53" s="16">
        <f>M54</f>
        <v>0.32154340836012862</v>
      </c>
      <c r="F53" s="16">
        <f>N54</f>
        <v>0.2917933130699088</v>
      </c>
      <c r="G53" s="13"/>
      <c r="J53" t="s">
        <v>37</v>
      </c>
      <c r="K53" s="19">
        <f>W53/W57</f>
        <v>0.26373626373626374</v>
      </c>
      <c r="L53" s="19">
        <f>T53/T57</f>
        <v>0.21329639889196675</v>
      </c>
      <c r="M53" s="19">
        <f>U53/U57</f>
        <v>0.24437299035369775</v>
      </c>
      <c r="N53" s="19">
        <f>V53/V57</f>
        <v>0.33738601823708209</v>
      </c>
      <c r="O53" s="19"/>
      <c r="S53" t="s">
        <v>37</v>
      </c>
      <c r="T53">
        <v>77</v>
      </c>
      <c r="U53">
        <v>76</v>
      </c>
      <c r="V53">
        <v>111</v>
      </c>
      <c r="W53">
        <v>264</v>
      </c>
    </row>
    <row r="54" spans="1:23" x14ac:dyDescent="0.25">
      <c r="B54" t="s">
        <v>42</v>
      </c>
      <c r="C54" s="16">
        <f>K55+K56</f>
        <v>0.26673326673326675</v>
      </c>
      <c r="D54" s="16">
        <f>L55+L56</f>
        <v>0.2936288088642659</v>
      </c>
      <c r="E54" s="16">
        <f>M55+M56</f>
        <v>0.28295819935691313</v>
      </c>
      <c r="F54" s="16">
        <f>N55+N56</f>
        <v>0.22188449848024316</v>
      </c>
      <c r="G54" s="13"/>
      <c r="J54" t="s">
        <v>38</v>
      </c>
      <c r="K54" s="19">
        <f>W54/W57</f>
        <v>0.31568431568431571</v>
      </c>
      <c r="L54" s="19">
        <f>T54/T57</f>
        <v>0.33240997229916897</v>
      </c>
      <c r="M54" s="19">
        <f>U54/U57</f>
        <v>0.32154340836012862</v>
      </c>
      <c r="N54" s="19">
        <f>V54/V57</f>
        <v>0.2917933130699088</v>
      </c>
      <c r="O54" s="19"/>
      <c r="S54" t="s">
        <v>38</v>
      </c>
      <c r="T54">
        <v>120</v>
      </c>
      <c r="U54">
        <v>100</v>
      </c>
      <c r="V54">
        <v>96</v>
      </c>
      <c r="W54">
        <v>316</v>
      </c>
    </row>
    <row r="55" spans="1:23" x14ac:dyDescent="0.25">
      <c r="C55" s="13"/>
      <c r="D55" s="13"/>
      <c r="E55" s="13"/>
      <c r="F55" s="13"/>
      <c r="G55" s="13"/>
      <c r="J55" t="s">
        <v>39</v>
      </c>
      <c r="K55" s="19">
        <f>W55/W57</f>
        <v>0.14885114885114886</v>
      </c>
      <c r="L55" s="19">
        <f>T55/T57</f>
        <v>0.15512465373961218</v>
      </c>
      <c r="M55" s="19">
        <f>U55/U57</f>
        <v>0.13183279742765272</v>
      </c>
      <c r="N55" s="19">
        <f>V55/V57</f>
        <v>0.1580547112462006</v>
      </c>
      <c r="O55" s="19"/>
      <c r="S55" t="s">
        <v>39</v>
      </c>
      <c r="T55">
        <v>56</v>
      </c>
      <c r="U55">
        <v>41</v>
      </c>
      <c r="V55">
        <v>52</v>
      </c>
      <c r="W55">
        <v>149</v>
      </c>
    </row>
    <row r="56" spans="1:23" x14ac:dyDescent="0.25">
      <c r="C56" s="13"/>
      <c r="D56" s="13"/>
      <c r="E56" s="13"/>
      <c r="F56" s="13"/>
      <c r="G56" s="13"/>
      <c r="J56" t="s">
        <v>40</v>
      </c>
      <c r="K56" s="19">
        <f>W56/W57</f>
        <v>0.11788211788211789</v>
      </c>
      <c r="L56" s="19">
        <f>T56/T57</f>
        <v>0.13850415512465375</v>
      </c>
      <c r="M56" s="19">
        <f>U56/U57</f>
        <v>0.15112540192926044</v>
      </c>
      <c r="N56" s="19">
        <f>V56/V57</f>
        <v>6.3829787234042548E-2</v>
      </c>
      <c r="O56" s="19"/>
      <c r="S56" t="s">
        <v>40</v>
      </c>
      <c r="T56">
        <v>50</v>
      </c>
      <c r="U56">
        <v>47</v>
      </c>
      <c r="V56">
        <v>21</v>
      </c>
      <c r="W56">
        <v>118</v>
      </c>
    </row>
    <row r="57" spans="1:23" x14ac:dyDescent="0.25">
      <c r="C57" s="13"/>
      <c r="D57" s="13"/>
      <c r="E57" s="13"/>
      <c r="F57" s="13"/>
      <c r="G57" s="13"/>
      <c r="K57" s="13"/>
      <c r="L57" s="13"/>
      <c r="M57" s="13"/>
      <c r="N57" s="13"/>
      <c r="O57" s="13"/>
      <c r="R57" t="s">
        <v>2</v>
      </c>
      <c r="T57">
        <v>361</v>
      </c>
      <c r="U57">
        <v>311</v>
      </c>
      <c r="V57">
        <v>329</v>
      </c>
      <c r="W57">
        <v>1001</v>
      </c>
    </row>
    <row r="58" spans="1:23" x14ac:dyDescent="0.25">
      <c r="C58" s="13"/>
      <c r="D58" s="13"/>
      <c r="E58" s="13"/>
      <c r="F58" s="13"/>
      <c r="G58" s="13"/>
      <c r="K58" s="13"/>
      <c r="L58" s="13"/>
      <c r="M58" s="13"/>
      <c r="N58" s="13"/>
      <c r="O58" s="13"/>
    </row>
    <row r="59" spans="1:23" x14ac:dyDescent="0.25">
      <c r="C59" s="13"/>
      <c r="D59" s="13"/>
      <c r="E59" s="13"/>
      <c r="F59" s="13"/>
      <c r="G59" s="13"/>
      <c r="K59" s="13"/>
      <c r="L59" s="13"/>
      <c r="M59" s="13"/>
      <c r="N59" s="13"/>
      <c r="O59" s="13"/>
    </row>
    <row r="60" spans="1:23" x14ac:dyDescent="0.25">
      <c r="C60" s="13"/>
      <c r="D60" s="13"/>
      <c r="E60" s="13"/>
      <c r="F60" s="13"/>
      <c r="G60" s="13"/>
      <c r="K60" s="13"/>
      <c r="L60" s="13"/>
      <c r="M60" s="13"/>
      <c r="N60" s="13"/>
      <c r="O60" s="13"/>
    </row>
    <row r="61" spans="1:23" x14ac:dyDescent="0.25">
      <c r="C61" s="13"/>
      <c r="D61" s="13"/>
      <c r="E61" s="13"/>
      <c r="F61" s="13"/>
      <c r="G61" s="13"/>
      <c r="K61" s="13"/>
      <c r="L61" s="13"/>
      <c r="M61" s="13"/>
      <c r="N61" s="13"/>
      <c r="O61" s="13"/>
    </row>
    <row r="62" spans="1:23" x14ac:dyDescent="0.25">
      <c r="C62" s="13"/>
      <c r="D62" s="13"/>
      <c r="E62" s="13"/>
      <c r="F62" s="13"/>
      <c r="G62" s="13"/>
      <c r="K62" s="13"/>
      <c r="L62" s="13"/>
      <c r="M62" s="13"/>
      <c r="N62" s="13"/>
      <c r="O62" s="13"/>
    </row>
    <row r="63" spans="1:23" x14ac:dyDescent="0.25">
      <c r="A63" s="14" t="str">
        <f>R63</f>
        <v>Concern as of today -- How the stock market is doing * NC Region based on Zip Code Crosstabulation</v>
      </c>
      <c r="C63" s="13"/>
      <c r="D63" s="13"/>
      <c r="E63" s="13"/>
      <c r="F63" s="13"/>
      <c r="G63" s="13"/>
      <c r="K63" s="13"/>
      <c r="L63" s="13"/>
      <c r="M63" s="13"/>
      <c r="N63" s="13"/>
      <c r="O63" s="13"/>
      <c r="R63" t="s">
        <v>159</v>
      </c>
    </row>
    <row r="64" spans="1:23" x14ac:dyDescent="0.25">
      <c r="C64" s="13"/>
      <c r="D64" s="13"/>
      <c r="E64" s="13"/>
      <c r="F64" s="13"/>
      <c r="G64" s="13"/>
      <c r="K64" s="13"/>
      <c r="L64" s="13"/>
      <c r="M64" s="13"/>
      <c r="N64" s="13"/>
      <c r="O64" s="13"/>
      <c r="R64" t="s">
        <v>0</v>
      </c>
    </row>
    <row r="65" spans="1:24" x14ac:dyDescent="0.25">
      <c r="C65" s="13"/>
      <c r="D65" s="13"/>
      <c r="E65" s="13"/>
      <c r="F65" s="13"/>
      <c r="G65" s="13"/>
      <c r="K65" s="13"/>
      <c r="L65" s="13"/>
      <c r="M65" s="13"/>
      <c r="N65" s="13"/>
      <c r="O65" s="13"/>
      <c r="T65" t="s">
        <v>21</v>
      </c>
      <c r="X65" t="s">
        <v>2</v>
      </c>
    </row>
    <row r="66" spans="1:24" ht="60" x14ac:dyDescent="0.25">
      <c r="B66" s="2"/>
      <c r="C66" s="15" t="s">
        <v>7</v>
      </c>
      <c r="D66" s="15" t="s">
        <v>22</v>
      </c>
      <c r="E66" s="15" t="s">
        <v>23</v>
      </c>
      <c r="F66" s="15" t="s">
        <v>24</v>
      </c>
      <c r="G66" s="15" t="s">
        <v>25</v>
      </c>
      <c r="J66" s="2"/>
      <c r="K66" s="15" t="s">
        <v>7</v>
      </c>
      <c r="L66" s="15" t="s">
        <v>22</v>
      </c>
      <c r="M66" s="15" t="s">
        <v>23</v>
      </c>
      <c r="N66" s="15" t="s">
        <v>24</v>
      </c>
      <c r="O66" s="15" t="s">
        <v>25</v>
      </c>
      <c r="P66" s="2"/>
      <c r="Q66" s="2"/>
      <c r="T66" t="s">
        <v>22</v>
      </c>
      <c r="U66" t="s">
        <v>23</v>
      </c>
      <c r="V66" t="s">
        <v>24</v>
      </c>
      <c r="W66" t="s">
        <v>25</v>
      </c>
    </row>
    <row r="67" spans="1:24" x14ac:dyDescent="0.25">
      <c r="B67" t="s">
        <v>41</v>
      </c>
      <c r="C67" s="16">
        <f>K67+K68</f>
        <v>0.41741741741741745</v>
      </c>
      <c r="D67" s="16">
        <f>L67+L68</f>
        <v>0.46975088967971534</v>
      </c>
      <c r="E67" s="16">
        <f>M67+M68</f>
        <v>0.44656488549618323</v>
      </c>
      <c r="F67" s="16">
        <f>N67+N68</f>
        <v>0.34523809523809523</v>
      </c>
      <c r="G67" s="16">
        <f>O67+O68</f>
        <v>0.39705882352941174</v>
      </c>
      <c r="J67" t="s">
        <v>36</v>
      </c>
      <c r="K67" s="19">
        <f>X67/X72</f>
        <v>0.15415415415415415</v>
      </c>
      <c r="L67" s="19">
        <f>T67/T72</f>
        <v>0.17793594306049823</v>
      </c>
      <c r="M67" s="19">
        <f>U67/U72</f>
        <v>0.1717557251908397</v>
      </c>
      <c r="N67" s="19">
        <f>V67/V72</f>
        <v>0.13095238095238096</v>
      </c>
      <c r="O67" s="19">
        <f>W67/W72</f>
        <v>0.12745098039215685</v>
      </c>
      <c r="R67" t="s">
        <v>155</v>
      </c>
      <c r="S67" t="s">
        <v>36</v>
      </c>
      <c r="T67">
        <v>50</v>
      </c>
      <c r="U67">
        <v>45</v>
      </c>
      <c r="V67">
        <v>33</v>
      </c>
      <c r="W67">
        <v>26</v>
      </c>
      <c r="X67">
        <v>154</v>
      </c>
    </row>
    <row r="68" spans="1:24" x14ac:dyDescent="0.25">
      <c r="B68" t="s">
        <v>38</v>
      </c>
      <c r="C68" s="16">
        <f>K69</f>
        <v>0.31531531531531531</v>
      </c>
      <c r="D68" s="16">
        <f>L69</f>
        <v>0.27046263345195731</v>
      </c>
      <c r="E68" s="16">
        <f>M69</f>
        <v>0.2786259541984733</v>
      </c>
      <c r="F68" s="16">
        <f>N69</f>
        <v>0.41269841269841268</v>
      </c>
      <c r="G68" s="16">
        <f>O69</f>
        <v>0.30392156862745096</v>
      </c>
      <c r="J68" t="s">
        <v>37</v>
      </c>
      <c r="K68" s="19">
        <f>X68/X72</f>
        <v>0.26326326326326327</v>
      </c>
      <c r="L68" s="19">
        <f>T68/T72</f>
        <v>0.29181494661921709</v>
      </c>
      <c r="M68" s="19">
        <f>U68/U72</f>
        <v>0.27480916030534353</v>
      </c>
      <c r="N68" s="19">
        <f>V68/V72</f>
        <v>0.21428571428571427</v>
      </c>
      <c r="O68" s="19">
        <f>W68/W72</f>
        <v>0.26960784313725489</v>
      </c>
      <c r="S68" t="s">
        <v>37</v>
      </c>
      <c r="T68">
        <v>82</v>
      </c>
      <c r="U68">
        <v>72</v>
      </c>
      <c r="V68">
        <v>54</v>
      </c>
      <c r="W68">
        <v>55</v>
      </c>
      <c r="X68">
        <v>263</v>
      </c>
    </row>
    <row r="69" spans="1:24" x14ac:dyDescent="0.25">
      <c r="B69" t="s">
        <v>42</v>
      </c>
      <c r="C69" s="16">
        <f>K70+K71</f>
        <v>0.26726726726726724</v>
      </c>
      <c r="D69" s="16">
        <f>L70+L71</f>
        <v>0.2597864768683274</v>
      </c>
      <c r="E69" s="16">
        <f>M70+M71</f>
        <v>0.27480916030534353</v>
      </c>
      <c r="F69" s="16">
        <f>N70+N71</f>
        <v>0.24206349206349206</v>
      </c>
      <c r="G69" s="16">
        <f>O70+O71</f>
        <v>0.29901960784313725</v>
      </c>
      <c r="J69" t="s">
        <v>38</v>
      </c>
      <c r="K69" s="19">
        <f>X69/X72</f>
        <v>0.31531531531531531</v>
      </c>
      <c r="L69" s="19">
        <f>T69/T72</f>
        <v>0.27046263345195731</v>
      </c>
      <c r="M69" s="19">
        <f>U69/U72</f>
        <v>0.2786259541984733</v>
      </c>
      <c r="N69" s="19">
        <f>V69/V72</f>
        <v>0.41269841269841268</v>
      </c>
      <c r="O69" s="19">
        <f>W69/W72</f>
        <v>0.30392156862745096</v>
      </c>
      <c r="S69" t="s">
        <v>38</v>
      </c>
      <c r="T69">
        <v>76</v>
      </c>
      <c r="U69">
        <v>73</v>
      </c>
      <c r="V69">
        <v>104</v>
      </c>
      <c r="W69">
        <v>62</v>
      </c>
      <c r="X69">
        <v>315</v>
      </c>
    </row>
    <row r="70" spans="1:24" x14ac:dyDescent="0.25">
      <c r="C70" s="13"/>
      <c r="D70" s="13"/>
      <c r="E70" s="13"/>
      <c r="F70" s="13"/>
      <c r="G70" s="13"/>
      <c r="J70" t="s">
        <v>39</v>
      </c>
      <c r="K70" s="19">
        <f>X70/X72</f>
        <v>0.14914914914914915</v>
      </c>
      <c r="L70" s="19">
        <f>T70/T72</f>
        <v>0.1494661921708185</v>
      </c>
      <c r="M70" s="19">
        <f>U70/U72</f>
        <v>0.16412213740458015</v>
      </c>
      <c r="N70" s="19">
        <f>V70/V72</f>
        <v>0.1388888888888889</v>
      </c>
      <c r="O70" s="19">
        <f>W70/W72</f>
        <v>0.14215686274509803</v>
      </c>
      <c r="S70" t="s">
        <v>39</v>
      </c>
      <c r="T70">
        <v>42</v>
      </c>
      <c r="U70">
        <v>43</v>
      </c>
      <c r="V70">
        <v>35</v>
      </c>
      <c r="W70">
        <v>29</v>
      </c>
      <c r="X70">
        <v>149</v>
      </c>
    </row>
    <row r="71" spans="1:24" x14ac:dyDescent="0.25">
      <c r="C71" s="13"/>
      <c r="D71" s="13"/>
      <c r="E71" s="13"/>
      <c r="F71" s="13"/>
      <c r="G71" s="13"/>
      <c r="J71" t="s">
        <v>40</v>
      </c>
      <c r="K71" s="19">
        <f>X71/X72</f>
        <v>0.11811811811811812</v>
      </c>
      <c r="L71" s="19">
        <f>T71/T72</f>
        <v>0.1103202846975089</v>
      </c>
      <c r="M71" s="19">
        <f>U71/U72</f>
        <v>0.11068702290076336</v>
      </c>
      <c r="N71" s="19">
        <f>V71/V72</f>
        <v>0.10317460317460317</v>
      </c>
      <c r="O71" s="19">
        <f>W71/W72</f>
        <v>0.15686274509803921</v>
      </c>
      <c r="S71" t="s">
        <v>40</v>
      </c>
      <c r="T71">
        <v>31</v>
      </c>
      <c r="U71">
        <v>29</v>
      </c>
      <c r="V71">
        <v>26</v>
      </c>
      <c r="W71">
        <v>32</v>
      </c>
      <c r="X71">
        <v>118</v>
      </c>
    </row>
    <row r="72" spans="1:24" x14ac:dyDescent="0.25">
      <c r="C72" s="13"/>
      <c r="D72" s="13"/>
      <c r="E72" s="13"/>
      <c r="F72" s="13"/>
      <c r="G72" s="13"/>
      <c r="K72" s="13"/>
      <c r="L72" s="13"/>
      <c r="M72" s="13"/>
      <c r="N72" s="13"/>
      <c r="O72" s="13"/>
      <c r="R72" t="s">
        <v>2</v>
      </c>
      <c r="T72">
        <v>281</v>
      </c>
      <c r="U72">
        <v>262</v>
      </c>
      <c r="V72">
        <v>252</v>
      </c>
      <c r="W72">
        <v>204</v>
      </c>
      <c r="X72">
        <v>999</v>
      </c>
    </row>
    <row r="73" spans="1:24" x14ac:dyDescent="0.25">
      <c r="C73" s="13"/>
      <c r="D73" s="13"/>
      <c r="E73" s="13"/>
      <c r="F73" s="13"/>
      <c r="G73" s="13"/>
      <c r="K73" s="13"/>
      <c r="L73" s="13"/>
      <c r="M73" s="13"/>
      <c r="N73" s="13"/>
      <c r="O73" s="13"/>
    </row>
    <row r="74" spans="1:24" x14ac:dyDescent="0.25">
      <c r="C74" s="13"/>
      <c r="D74" s="13"/>
      <c r="E74" s="13"/>
      <c r="F74" s="13"/>
      <c r="G74" s="13"/>
      <c r="K74" s="13"/>
      <c r="L74" s="13"/>
      <c r="M74" s="13"/>
      <c r="N74" s="13"/>
      <c r="O74" s="13"/>
    </row>
    <row r="75" spans="1:24" x14ac:dyDescent="0.25">
      <c r="C75" s="13"/>
      <c r="D75" s="13"/>
      <c r="E75" s="13"/>
      <c r="F75" s="13"/>
      <c r="G75" s="13"/>
      <c r="K75" s="13"/>
      <c r="L75" s="13"/>
      <c r="M75" s="13"/>
      <c r="N75" s="13"/>
      <c r="O75" s="13"/>
    </row>
    <row r="76" spans="1:24" x14ac:dyDescent="0.25">
      <c r="C76" s="13"/>
      <c r="D76" s="13"/>
      <c r="E76" s="13"/>
      <c r="F76" s="13"/>
      <c r="G76" s="13"/>
      <c r="K76" s="13"/>
      <c r="L76" s="13"/>
      <c r="M76" s="13"/>
      <c r="N76" s="13"/>
      <c r="O76" s="13"/>
    </row>
    <row r="77" spans="1:24" x14ac:dyDescent="0.25">
      <c r="C77" s="13"/>
      <c r="D77" s="13"/>
      <c r="E77" s="13"/>
      <c r="F77" s="13"/>
      <c r="G77" s="13"/>
      <c r="K77" s="13"/>
      <c r="L77" s="13"/>
      <c r="M77" s="13"/>
      <c r="N77" s="13"/>
      <c r="O77" s="13"/>
    </row>
    <row r="78" spans="1:24" x14ac:dyDescent="0.25">
      <c r="A78" s="14" t="str">
        <f>R78</f>
        <v>Concern as of today -- How the stock market is doing * Generation Cohorts Collapsed Crosstabulation</v>
      </c>
      <c r="C78" s="13"/>
      <c r="D78" s="13"/>
      <c r="E78" s="13"/>
      <c r="F78" s="13"/>
      <c r="G78" s="13"/>
      <c r="K78" s="13"/>
      <c r="L78" s="13"/>
      <c r="M78" s="13"/>
      <c r="N78" s="13"/>
      <c r="O78" s="13"/>
      <c r="R78" t="s">
        <v>160</v>
      </c>
    </row>
    <row r="79" spans="1:24" x14ac:dyDescent="0.25">
      <c r="C79" s="13"/>
      <c r="D79" s="13"/>
      <c r="E79" s="13"/>
      <c r="F79" s="13"/>
      <c r="G79" s="13"/>
      <c r="K79" s="13"/>
      <c r="L79" s="13"/>
      <c r="M79" s="13"/>
      <c r="N79" s="13"/>
      <c r="O79" s="13"/>
      <c r="R79" t="s">
        <v>0</v>
      </c>
    </row>
    <row r="80" spans="1:24" x14ac:dyDescent="0.25">
      <c r="C80" s="13"/>
      <c r="D80" s="13"/>
      <c r="E80" s="13"/>
      <c r="F80" s="13"/>
      <c r="G80" s="13"/>
      <c r="K80" s="13"/>
      <c r="L80" s="13"/>
      <c r="M80" s="13"/>
      <c r="N80" s="13"/>
      <c r="O80" s="13"/>
      <c r="T80" t="s">
        <v>26</v>
      </c>
      <c r="W80" t="s">
        <v>2</v>
      </c>
    </row>
    <row r="81" spans="1:24" ht="80" x14ac:dyDescent="0.25">
      <c r="B81" s="2"/>
      <c r="C81" s="15" t="s">
        <v>7</v>
      </c>
      <c r="D81" s="15" t="s">
        <v>107</v>
      </c>
      <c r="E81" s="15" t="s">
        <v>28</v>
      </c>
      <c r="F81" s="15" t="s">
        <v>110</v>
      </c>
      <c r="G81" s="15"/>
      <c r="J81" s="2"/>
      <c r="K81" s="15" t="s">
        <v>7</v>
      </c>
      <c r="L81" s="15" t="s">
        <v>107</v>
      </c>
      <c r="M81" s="15" t="s">
        <v>28</v>
      </c>
      <c r="N81" s="15" t="s">
        <v>110</v>
      </c>
      <c r="O81" s="15"/>
      <c r="P81" s="2"/>
      <c r="Q81" s="2"/>
      <c r="T81" t="s">
        <v>107</v>
      </c>
      <c r="U81" t="s">
        <v>28</v>
      </c>
      <c r="V81" t="s">
        <v>110</v>
      </c>
    </row>
    <row r="82" spans="1:24" x14ac:dyDescent="0.25">
      <c r="B82" t="s">
        <v>41</v>
      </c>
      <c r="C82" s="16">
        <f>K82+K83</f>
        <v>0.41741741741741745</v>
      </c>
      <c r="D82" s="16">
        <f>L82+L83</f>
        <v>0.44516129032258067</v>
      </c>
      <c r="E82" s="16">
        <f>M82+M83</f>
        <v>0.43798449612403101</v>
      </c>
      <c r="F82" s="16">
        <f>N82+N83</f>
        <v>0.38515081206496515</v>
      </c>
      <c r="G82" s="13"/>
      <c r="J82" t="s">
        <v>36</v>
      </c>
      <c r="K82" s="19">
        <f>W82/W87</f>
        <v>0.15415415415415415</v>
      </c>
      <c r="L82" s="19">
        <f>T82/T87</f>
        <v>0.13548387096774195</v>
      </c>
      <c r="M82" s="19">
        <f>U82/U87</f>
        <v>0.17054263565891473</v>
      </c>
      <c r="N82" s="19">
        <f>V82/V87</f>
        <v>0.15777262180974477</v>
      </c>
      <c r="O82" s="19"/>
      <c r="R82" t="s">
        <v>155</v>
      </c>
      <c r="S82" t="s">
        <v>36</v>
      </c>
      <c r="T82">
        <v>42</v>
      </c>
      <c r="U82">
        <v>44</v>
      </c>
      <c r="V82">
        <v>68</v>
      </c>
      <c r="W82">
        <v>154</v>
      </c>
    </row>
    <row r="83" spans="1:24" x14ac:dyDescent="0.25">
      <c r="B83" t="s">
        <v>38</v>
      </c>
      <c r="C83" s="16">
        <f>K84</f>
        <v>0.31631631631631629</v>
      </c>
      <c r="D83" s="16">
        <f>L84</f>
        <v>0.28064516129032258</v>
      </c>
      <c r="E83" s="16">
        <f>M84</f>
        <v>0.33720930232558138</v>
      </c>
      <c r="F83" s="16">
        <f>N84</f>
        <v>0.3294663573085847</v>
      </c>
      <c r="G83" s="13"/>
      <c r="J83" t="s">
        <v>37</v>
      </c>
      <c r="K83" s="19">
        <f>W83/W87</f>
        <v>0.26326326326326327</v>
      </c>
      <c r="L83" s="19">
        <f>T83/T87</f>
        <v>0.30967741935483872</v>
      </c>
      <c r="M83" s="19">
        <f>U83/U87</f>
        <v>0.26744186046511625</v>
      </c>
      <c r="N83" s="19">
        <f>V83/V87</f>
        <v>0.22737819025522041</v>
      </c>
      <c r="O83" s="19"/>
      <c r="S83" t="s">
        <v>37</v>
      </c>
      <c r="T83">
        <v>96</v>
      </c>
      <c r="U83">
        <v>69</v>
      </c>
      <c r="V83">
        <v>98</v>
      </c>
      <c r="W83">
        <v>263</v>
      </c>
    </row>
    <row r="84" spans="1:24" x14ac:dyDescent="0.25">
      <c r="B84" t="s">
        <v>42</v>
      </c>
      <c r="C84" s="16">
        <f>K85+K86</f>
        <v>0.26626626626626626</v>
      </c>
      <c r="D84" s="16">
        <f>L85+L86</f>
        <v>0.27419354838709675</v>
      </c>
      <c r="E84" s="16">
        <f>M85+M86</f>
        <v>0.22480620155038761</v>
      </c>
      <c r="F84" s="16">
        <f>N85+N86</f>
        <v>0.28538283062645009</v>
      </c>
      <c r="G84" s="13"/>
      <c r="J84" t="s">
        <v>38</v>
      </c>
      <c r="K84" s="19">
        <f>W84/W87</f>
        <v>0.31631631631631629</v>
      </c>
      <c r="L84" s="19">
        <f>T84/T87</f>
        <v>0.28064516129032258</v>
      </c>
      <c r="M84" s="19">
        <f>U84/U87</f>
        <v>0.33720930232558138</v>
      </c>
      <c r="N84" s="19">
        <f>V84/V87</f>
        <v>0.3294663573085847</v>
      </c>
      <c r="O84" s="19"/>
      <c r="S84" t="s">
        <v>38</v>
      </c>
      <c r="T84">
        <v>87</v>
      </c>
      <c r="U84">
        <v>87</v>
      </c>
      <c r="V84">
        <v>142</v>
      </c>
      <c r="W84">
        <v>316</v>
      </c>
    </row>
    <row r="85" spans="1:24" x14ac:dyDescent="0.25">
      <c r="C85" s="13"/>
      <c r="D85" s="13"/>
      <c r="E85" s="13"/>
      <c r="F85" s="13"/>
      <c r="G85" s="13"/>
      <c r="J85" t="s">
        <v>39</v>
      </c>
      <c r="K85" s="19">
        <f>W85/W87</f>
        <v>0.14814814814814814</v>
      </c>
      <c r="L85" s="19">
        <f>T85/T87</f>
        <v>0.15161290322580645</v>
      </c>
      <c r="M85" s="19">
        <f>U85/U87</f>
        <v>0.1434108527131783</v>
      </c>
      <c r="N85" s="19">
        <f>V85/V87</f>
        <v>0.14849187935034802</v>
      </c>
      <c r="O85" s="19"/>
      <c r="S85" t="s">
        <v>39</v>
      </c>
      <c r="T85">
        <v>47</v>
      </c>
      <c r="U85">
        <v>37</v>
      </c>
      <c r="V85">
        <v>64</v>
      </c>
      <c r="W85">
        <v>148</v>
      </c>
    </row>
    <row r="86" spans="1:24" x14ac:dyDescent="0.25">
      <c r="C86" s="13"/>
      <c r="D86" s="13"/>
      <c r="E86" s="13"/>
      <c r="F86" s="13"/>
      <c r="G86" s="13"/>
      <c r="J86" t="s">
        <v>40</v>
      </c>
      <c r="K86" s="19">
        <f>W86/W87</f>
        <v>0.11811811811811812</v>
      </c>
      <c r="L86" s="19">
        <f>T86/T87</f>
        <v>0.12258064516129032</v>
      </c>
      <c r="M86" s="19">
        <f>U86/U87</f>
        <v>8.1395348837209308E-2</v>
      </c>
      <c r="N86" s="19">
        <f>V86/V87</f>
        <v>0.1368909512761021</v>
      </c>
      <c r="O86" s="19"/>
      <c r="S86" t="s">
        <v>40</v>
      </c>
      <c r="T86">
        <v>38</v>
      </c>
      <c r="U86">
        <v>21</v>
      </c>
      <c r="V86">
        <v>59</v>
      </c>
      <c r="W86">
        <v>118</v>
      </c>
    </row>
    <row r="87" spans="1:24" x14ac:dyDescent="0.25">
      <c r="C87" s="13"/>
      <c r="D87" s="13"/>
      <c r="E87" s="13"/>
      <c r="F87" s="13"/>
      <c r="G87" s="13"/>
      <c r="K87" s="13"/>
      <c r="L87" s="13"/>
      <c r="M87" s="13"/>
      <c r="N87" s="13"/>
      <c r="O87" s="13"/>
      <c r="R87" t="s">
        <v>2</v>
      </c>
      <c r="T87">
        <v>310</v>
      </c>
      <c r="U87">
        <v>258</v>
      </c>
      <c r="V87">
        <v>431</v>
      </c>
      <c r="W87">
        <v>999</v>
      </c>
    </row>
    <row r="88" spans="1:24" x14ac:dyDescent="0.25">
      <c r="C88" s="13"/>
      <c r="D88" s="13"/>
      <c r="E88" s="13"/>
      <c r="F88" s="13"/>
      <c r="G88" s="13"/>
      <c r="K88" s="13"/>
      <c r="L88" s="13"/>
      <c r="M88" s="13"/>
      <c r="N88" s="13"/>
      <c r="O88" s="13"/>
    </row>
    <row r="89" spans="1:24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1:24" x14ac:dyDescent="0.25">
      <c r="C90" s="13"/>
      <c r="D90" s="13"/>
      <c r="E90" s="13"/>
      <c r="F90" s="13"/>
      <c r="G90" s="13"/>
      <c r="K90" s="13"/>
      <c r="L90" s="13"/>
      <c r="M90" s="13"/>
      <c r="N90" s="13"/>
      <c r="O90" s="13"/>
    </row>
    <row r="91" spans="1:24" x14ac:dyDescent="0.25">
      <c r="C91" s="13"/>
      <c r="D91" s="13"/>
      <c r="E91" s="13"/>
      <c r="F91" s="13"/>
      <c r="G91" s="13"/>
      <c r="K91" s="13"/>
      <c r="L91" s="13"/>
      <c r="M91" s="13"/>
      <c r="N91" s="13"/>
      <c r="O91" s="13"/>
    </row>
    <row r="92" spans="1:24" x14ac:dyDescent="0.25">
      <c r="C92" s="13"/>
      <c r="D92" s="13"/>
      <c r="E92" s="13"/>
      <c r="F92" s="13"/>
      <c r="G92" s="13"/>
      <c r="K92" s="13"/>
      <c r="L92" s="13"/>
      <c r="M92" s="13"/>
      <c r="N92" s="13"/>
      <c r="O92" s="13"/>
    </row>
    <row r="93" spans="1:24" x14ac:dyDescent="0.25">
      <c r="A93" s="14" t="str">
        <f>R93</f>
        <v>Concern as of today -- How the stock market is doing * Collapsed Presidential Vote in 2024 collapsed Crosstabulation</v>
      </c>
      <c r="C93" s="13"/>
      <c r="D93" s="13"/>
      <c r="E93" s="13"/>
      <c r="F93" s="13"/>
      <c r="G93" s="13"/>
      <c r="K93" s="13"/>
      <c r="L93" s="13"/>
      <c r="M93" s="13"/>
      <c r="N93" s="13"/>
      <c r="O93" s="13"/>
      <c r="R93" t="s">
        <v>161</v>
      </c>
    </row>
    <row r="94" spans="1:24" x14ac:dyDescent="0.25">
      <c r="C94" s="13"/>
      <c r="D94" s="13"/>
      <c r="E94" s="13"/>
      <c r="F94" s="13"/>
      <c r="G94" s="13"/>
      <c r="K94" s="13"/>
      <c r="L94" s="13"/>
      <c r="M94" s="13"/>
      <c r="N94" s="13"/>
      <c r="O94" s="13"/>
      <c r="R94" t="s">
        <v>0</v>
      </c>
    </row>
    <row r="95" spans="1:24" x14ac:dyDescent="0.25">
      <c r="C95" s="13"/>
      <c r="D95" s="13"/>
      <c r="E95" s="13"/>
      <c r="F95" s="13"/>
      <c r="G95" s="13"/>
      <c r="K95" s="13"/>
      <c r="L95" s="13"/>
      <c r="M95" s="13"/>
      <c r="N95" s="13"/>
      <c r="O95" s="13"/>
      <c r="T95" t="s">
        <v>30</v>
      </c>
      <c r="X95" t="s">
        <v>2</v>
      </c>
    </row>
    <row r="96" spans="1:24" ht="60" x14ac:dyDescent="0.25">
      <c r="B96" s="2"/>
      <c r="C96" s="15" t="s">
        <v>7</v>
      </c>
      <c r="D96" s="15" t="s">
        <v>31</v>
      </c>
      <c r="E96" s="15" t="s">
        <v>32</v>
      </c>
      <c r="F96" s="15" t="s">
        <v>33</v>
      </c>
      <c r="G96" s="15" t="s">
        <v>34</v>
      </c>
      <c r="J96" s="2"/>
      <c r="K96" s="15" t="s">
        <v>7</v>
      </c>
      <c r="L96" s="15" t="s">
        <v>31</v>
      </c>
      <c r="M96" s="15" t="s">
        <v>32</v>
      </c>
      <c r="N96" s="15" t="s">
        <v>33</v>
      </c>
      <c r="O96" s="15" t="s">
        <v>34</v>
      </c>
      <c r="P96" s="2"/>
      <c r="Q96" s="2"/>
      <c r="T96" t="s">
        <v>31</v>
      </c>
      <c r="U96" t="s">
        <v>32</v>
      </c>
      <c r="V96" t="s">
        <v>225</v>
      </c>
      <c r="W96" t="s">
        <v>34</v>
      </c>
    </row>
    <row r="97" spans="1:24" x14ac:dyDescent="0.25">
      <c r="B97" t="s">
        <v>41</v>
      </c>
      <c r="C97" s="16">
        <f>K97+K98</f>
        <v>0.41800000000000004</v>
      </c>
      <c r="D97" s="16">
        <f>L97+L98</f>
        <v>0.56842105263157894</v>
      </c>
      <c r="E97" s="16">
        <f>M97+M98</f>
        <v>0.34063260340632606</v>
      </c>
      <c r="F97" s="16">
        <f>N97+N98</f>
        <v>0.38461538461538464</v>
      </c>
      <c r="G97" s="16">
        <f>O97+O98</f>
        <v>0.29081632653061223</v>
      </c>
      <c r="J97" t="s">
        <v>36</v>
      </c>
      <c r="K97" s="19">
        <f>X97/X102</f>
        <v>0.154</v>
      </c>
      <c r="L97" s="19">
        <f>T97/T102</f>
        <v>0.24210526315789474</v>
      </c>
      <c r="M97" s="19">
        <f>U97/U102</f>
        <v>9.002433090024331E-2</v>
      </c>
      <c r="N97" s="19">
        <f>V97/V102</f>
        <v>0.15384615384615385</v>
      </c>
      <c r="O97" s="19">
        <f>W97/W102</f>
        <v>0.11734693877551021</v>
      </c>
      <c r="R97" t="s">
        <v>155</v>
      </c>
      <c r="S97" t="s">
        <v>36</v>
      </c>
      <c r="T97">
        <v>92</v>
      </c>
      <c r="U97">
        <v>37</v>
      </c>
      <c r="V97">
        <v>2</v>
      </c>
      <c r="W97">
        <v>23</v>
      </c>
      <c r="X97">
        <v>154</v>
      </c>
    </row>
    <row r="98" spans="1:24" x14ac:dyDescent="0.25">
      <c r="B98" t="s">
        <v>38</v>
      </c>
      <c r="C98" s="16">
        <f>K99</f>
        <v>0.316</v>
      </c>
      <c r="D98" s="16">
        <f>L99</f>
        <v>0.25</v>
      </c>
      <c r="E98" s="16">
        <f>M99</f>
        <v>0.33333333333333331</v>
      </c>
      <c r="F98" s="16">
        <f>N99</f>
        <v>0.15384615384615385</v>
      </c>
      <c r="G98" s="16">
        <f>O99</f>
        <v>0.41836734693877553</v>
      </c>
      <c r="J98" t="s">
        <v>37</v>
      </c>
      <c r="K98" s="19">
        <f>X98/X102</f>
        <v>0.26400000000000001</v>
      </c>
      <c r="L98" s="19">
        <f>T98/T102</f>
        <v>0.32631578947368423</v>
      </c>
      <c r="M98" s="19">
        <f>U98/U102</f>
        <v>0.25060827250608275</v>
      </c>
      <c r="N98" s="19">
        <f>V98/V102</f>
        <v>0.23076923076923078</v>
      </c>
      <c r="O98" s="19">
        <f>W98/W102</f>
        <v>0.17346938775510204</v>
      </c>
      <c r="S98" t="s">
        <v>37</v>
      </c>
      <c r="T98">
        <v>124</v>
      </c>
      <c r="U98">
        <v>103</v>
      </c>
      <c r="V98">
        <v>3</v>
      </c>
      <c r="W98">
        <v>34</v>
      </c>
      <c r="X98">
        <v>264</v>
      </c>
    </row>
    <row r="99" spans="1:24" x14ac:dyDescent="0.25">
      <c r="B99" t="s">
        <v>42</v>
      </c>
      <c r="C99" s="16">
        <f>K100+K101</f>
        <v>0.26600000000000001</v>
      </c>
      <c r="D99" s="16">
        <f>L100+L101</f>
        <v>0.18157894736842106</v>
      </c>
      <c r="E99" s="16">
        <f>M100+M101</f>
        <v>0.32603406326034062</v>
      </c>
      <c r="F99" s="16">
        <f>N100+N101</f>
        <v>0.46153846153846156</v>
      </c>
      <c r="G99" s="16">
        <f>O100+O101</f>
        <v>0.29081632653061223</v>
      </c>
      <c r="J99" t="s">
        <v>38</v>
      </c>
      <c r="K99" s="19">
        <f>X99/X102</f>
        <v>0.316</v>
      </c>
      <c r="L99" s="19">
        <f>T99/T102</f>
        <v>0.25</v>
      </c>
      <c r="M99" s="19">
        <f>U99/U102</f>
        <v>0.33333333333333331</v>
      </c>
      <c r="N99" s="19">
        <f>V99/V102</f>
        <v>0.15384615384615385</v>
      </c>
      <c r="O99" s="19">
        <f>W99/W102</f>
        <v>0.41836734693877553</v>
      </c>
      <c r="S99" t="s">
        <v>38</v>
      </c>
      <c r="T99">
        <v>95</v>
      </c>
      <c r="U99">
        <v>137</v>
      </c>
      <c r="V99">
        <v>2</v>
      </c>
      <c r="W99">
        <v>82</v>
      </c>
      <c r="X99">
        <v>316</v>
      </c>
    </row>
    <row r="100" spans="1:24" x14ac:dyDescent="0.25">
      <c r="C100" s="13"/>
      <c r="D100" s="13"/>
      <c r="E100" s="13"/>
      <c r="F100" s="13"/>
      <c r="G100" s="13"/>
      <c r="J100" t="s">
        <v>39</v>
      </c>
      <c r="K100" s="19">
        <f>X100/X102</f>
        <v>0.14799999999999999</v>
      </c>
      <c r="L100" s="19">
        <f>T100/T102</f>
        <v>9.4736842105263161E-2</v>
      </c>
      <c r="M100" s="19">
        <f>U100/U102</f>
        <v>0.18978102189781021</v>
      </c>
      <c r="N100" s="19">
        <f>V100/V102</f>
        <v>0.15384615384615385</v>
      </c>
      <c r="O100" s="19">
        <f>W100/W102</f>
        <v>0.16326530612244897</v>
      </c>
      <c r="S100" t="s">
        <v>39</v>
      </c>
      <c r="T100">
        <v>36</v>
      </c>
      <c r="U100">
        <v>78</v>
      </c>
      <c r="V100">
        <v>2</v>
      </c>
      <c r="W100">
        <v>32</v>
      </c>
      <c r="X100">
        <v>148</v>
      </c>
    </row>
    <row r="101" spans="1:24" x14ac:dyDescent="0.25">
      <c r="C101" s="13"/>
      <c r="D101" s="13"/>
      <c r="E101" s="13"/>
      <c r="F101" s="13"/>
      <c r="G101" s="13"/>
      <c r="J101" t="s">
        <v>40</v>
      </c>
      <c r="K101" s="19">
        <f>X101/X102</f>
        <v>0.11799999999999999</v>
      </c>
      <c r="L101" s="19">
        <f>T101/T102</f>
        <v>8.6842105263157901E-2</v>
      </c>
      <c r="M101" s="19">
        <f>U101/U102</f>
        <v>0.13625304136253041</v>
      </c>
      <c r="N101" s="19">
        <f>V101/V102</f>
        <v>0.30769230769230771</v>
      </c>
      <c r="O101" s="19">
        <f>W101/W102</f>
        <v>0.12755102040816327</v>
      </c>
      <c r="S101" t="s">
        <v>40</v>
      </c>
      <c r="T101">
        <v>33</v>
      </c>
      <c r="U101">
        <v>56</v>
      </c>
      <c r="V101">
        <v>4</v>
      </c>
      <c r="W101">
        <v>25</v>
      </c>
      <c r="X101">
        <v>118</v>
      </c>
    </row>
    <row r="102" spans="1:24" x14ac:dyDescent="0.25">
      <c r="C102" s="13"/>
      <c r="D102" s="13"/>
      <c r="E102" s="13"/>
      <c r="F102" s="13"/>
      <c r="G102" s="13"/>
      <c r="K102" s="19"/>
      <c r="L102" s="19"/>
      <c r="M102" s="19"/>
      <c r="N102" s="19"/>
      <c r="O102" s="19"/>
      <c r="R102" t="s">
        <v>2</v>
      </c>
      <c r="T102">
        <v>380</v>
      </c>
      <c r="U102">
        <v>411</v>
      </c>
      <c r="V102">
        <v>13</v>
      </c>
      <c r="W102">
        <v>196</v>
      </c>
      <c r="X102">
        <v>1000</v>
      </c>
    </row>
    <row r="103" spans="1:24" x14ac:dyDescent="0.25">
      <c r="C103" s="13"/>
      <c r="D103" s="13"/>
      <c r="E103" s="13"/>
      <c r="F103" s="13"/>
      <c r="G103" s="13"/>
      <c r="K103" s="13"/>
      <c r="L103" s="13"/>
      <c r="M103" s="13"/>
      <c r="N103" s="13"/>
      <c r="O103" s="13"/>
    </row>
    <row r="104" spans="1:24" s="10" customFormat="1" x14ac:dyDescent="0.25">
      <c r="C104" s="17"/>
      <c r="D104" s="17"/>
      <c r="E104" s="17"/>
      <c r="F104" s="17"/>
      <c r="G104" s="17"/>
      <c r="K104" s="17"/>
      <c r="L104" s="17"/>
      <c r="M104" s="17"/>
      <c r="N104" s="17"/>
      <c r="O104" s="17"/>
    </row>
    <row r="105" spans="1:24" s="10" customFormat="1" x14ac:dyDescent="0.25">
      <c r="C105" s="17"/>
      <c r="D105" s="17"/>
      <c r="E105" s="17"/>
      <c r="F105" s="17"/>
      <c r="G105" s="17"/>
      <c r="K105" s="17"/>
      <c r="L105" s="17"/>
      <c r="M105" s="17"/>
      <c r="N105" s="17"/>
      <c r="O105" s="17"/>
    </row>
    <row r="106" spans="1:24" x14ac:dyDescent="0.25">
      <c r="A106" t="s">
        <v>219</v>
      </c>
      <c r="B106" s="12" t="s">
        <v>221</v>
      </c>
      <c r="C106" s="13"/>
      <c r="D106" s="13"/>
      <c r="E106" s="13"/>
      <c r="F106" s="13"/>
      <c r="G106" s="13"/>
      <c r="K106" s="13"/>
      <c r="L106" s="13"/>
      <c r="M106" s="13"/>
      <c r="N106" s="13"/>
      <c r="O106" s="13"/>
    </row>
    <row r="107" spans="1:24" x14ac:dyDescent="0.25">
      <c r="C107" s="13"/>
      <c r="D107" s="13"/>
      <c r="E107" s="13"/>
      <c r="F107" s="13"/>
      <c r="G107" s="13"/>
      <c r="K107" s="13"/>
      <c r="L107" s="13"/>
      <c r="M107" s="13"/>
      <c r="N107" s="13"/>
      <c r="O107" s="13"/>
    </row>
    <row r="108" spans="1:24" x14ac:dyDescent="0.25">
      <c r="C108" s="13"/>
      <c r="D108" s="13"/>
      <c r="E108" s="13"/>
      <c r="F108" s="13"/>
      <c r="G108" s="13"/>
      <c r="K108" s="13"/>
      <c r="L108" s="13"/>
      <c r="M108" s="13"/>
      <c r="N108" s="13"/>
      <c r="O108" s="13"/>
    </row>
    <row r="109" spans="1:24" x14ac:dyDescent="0.25">
      <c r="A109" s="14" t="str">
        <f>R109</f>
        <v>Concern over the next six months -- How the stock market is doing * 3-point Party Identification Crosstabulation</v>
      </c>
      <c r="C109" s="13"/>
      <c r="D109" s="13"/>
      <c r="E109" s="13"/>
      <c r="F109" s="13"/>
      <c r="G109" s="13"/>
      <c r="K109" s="13"/>
      <c r="L109" s="13"/>
      <c r="M109" s="13"/>
      <c r="N109" s="13"/>
      <c r="O109" s="13"/>
      <c r="R109" t="s">
        <v>93</v>
      </c>
    </row>
    <row r="110" spans="1:24" x14ac:dyDescent="0.25">
      <c r="C110" s="13"/>
      <c r="D110" s="13"/>
      <c r="E110" s="13"/>
      <c r="F110" s="13"/>
      <c r="G110" s="13"/>
      <c r="K110" s="13"/>
      <c r="L110" s="13"/>
      <c r="M110" s="13"/>
      <c r="N110" s="13"/>
      <c r="O110" s="13"/>
      <c r="R110" t="s">
        <v>0</v>
      </c>
    </row>
    <row r="111" spans="1:24" x14ac:dyDescent="0.25">
      <c r="C111" s="13"/>
      <c r="D111" s="13"/>
      <c r="E111" s="13"/>
      <c r="F111" s="13"/>
      <c r="G111" s="13"/>
      <c r="K111" s="13"/>
      <c r="L111" s="13"/>
      <c r="M111" s="13"/>
      <c r="N111" s="13"/>
      <c r="O111" s="13"/>
      <c r="T111" t="s">
        <v>1</v>
      </c>
      <c r="X111" t="s">
        <v>2</v>
      </c>
    </row>
    <row r="112" spans="1:24" s="2" customFormat="1" ht="40" x14ac:dyDescent="0.25">
      <c r="C112" s="15" t="s">
        <v>7</v>
      </c>
      <c r="D112" s="15" t="s">
        <v>3</v>
      </c>
      <c r="E112" s="15" t="s">
        <v>4</v>
      </c>
      <c r="F112" s="15" t="s">
        <v>5</v>
      </c>
      <c r="G112" s="15" t="s">
        <v>6</v>
      </c>
      <c r="K112" s="15" t="s">
        <v>7</v>
      </c>
      <c r="L112" s="15" t="s">
        <v>3</v>
      </c>
      <c r="M112" s="15" t="s">
        <v>4</v>
      </c>
      <c r="N112" s="15" t="s">
        <v>5</v>
      </c>
      <c r="O112" s="15" t="s">
        <v>6</v>
      </c>
      <c r="T112" s="2" t="s">
        <v>3</v>
      </c>
      <c r="U112" s="2" t="s">
        <v>4</v>
      </c>
      <c r="V112" s="2" t="s">
        <v>5</v>
      </c>
      <c r="W112" s="2" t="s">
        <v>6</v>
      </c>
    </row>
    <row r="113" spans="1:24" x14ac:dyDescent="0.25">
      <c r="B113" t="s">
        <v>41</v>
      </c>
      <c r="C113" s="16">
        <f>K113+K114</f>
        <v>0.47347347347347346</v>
      </c>
      <c r="D113" s="16">
        <f>L113+L114</f>
        <v>0.6376306620209059</v>
      </c>
      <c r="E113" s="16">
        <f>M113+M114</f>
        <v>0.45253164556962028</v>
      </c>
      <c r="F113" s="16">
        <f>N113+N114</f>
        <v>0.36875000000000002</v>
      </c>
      <c r="G113" s="16">
        <f>O113+O114</f>
        <v>0.38157894736842102</v>
      </c>
      <c r="J113" t="s">
        <v>36</v>
      </c>
      <c r="K113" s="19">
        <f>X113/X118</f>
        <v>0.2022022022022022</v>
      </c>
      <c r="L113" s="19">
        <f>T113/T118</f>
        <v>0.30662020905923343</v>
      </c>
      <c r="M113" s="19">
        <f>U113/U118</f>
        <v>0.19936708860759494</v>
      </c>
      <c r="N113" s="19">
        <f>V113/V118</f>
        <v>0.125</v>
      </c>
      <c r="O113" s="19">
        <f>W113/W118</f>
        <v>0.14473684210526316</v>
      </c>
      <c r="S113" t="s">
        <v>36</v>
      </c>
      <c r="T113">
        <v>88</v>
      </c>
      <c r="U113">
        <v>63</v>
      </c>
      <c r="V113">
        <v>40</v>
      </c>
      <c r="W113">
        <v>11</v>
      </c>
      <c r="X113">
        <v>202</v>
      </c>
    </row>
    <row r="114" spans="1:24" x14ac:dyDescent="0.25">
      <c r="B114" t="s">
        <v>38</v>
      </c>
      <c r="C114" s="16">
        <f>K115</f>
        <v>0.27027027027027029</v>
      </c>
      <c r="D114" s="16">
        <f>L115</f>
        <v>0.22996515679442509</v>
      </c>
      <c r="E114" s="16">
        <f>M115</f>
        <v>0.26898734177215189</v>
      </c>
      <c r="F114" s="16">
        <f>N115</f>
        <v>0.3</v>
      </c>
      <c r="G114" s="16">
        <f>O115</f>
        <v>0.30263157894736842</v>
      </c>
      <c r="J114" t="s">
        <v>37</v>
      </c>
      <c r="K114" s="19">
        <f>X114/X118</f>
        <v>0.27127127127127126</v>
      </c>
      <c r="L114" s="19">
        <f>T114/T118</f>
        <v>0.33101045296167247</v>
      </c>
      <c r="M114" s="19">
        <f>U114/U118</f>
        <v>0.25316455696202533</v>
      </c>
      <c r="N114" s="19">
        <f>V114/V118</f>
        <v>0.24374999999999999</v>
      </c>
      <c r="O114" s="19">
        <f>W114/W118</f>
        <v>0.23684210526315788</v>
      </c>
      <c r="S114" t="s">
        <v>37</v>
      </c>
      <c r="T114">
        <v>95</v>
      </c>
      <c r="U114">
        <v>80</v>
      </c>
      <c r="V114">
        <v>78</v>
      </c>
      <c r="W114">
        <v>18</v>
      </c>
      <c r="X114">
        <v>271</v>
      </c>
    </row>
    <row r="115" spans="1:24" x14ac:dyDescent="0.25">
      <c r="B115" t="s">
        <v>42</v>
      </c>
      <c r="C115" s="16">
        <f>K116+K117</f>
        <v>0.25625625625625625</v>
      </c>
      <c r="D115" s="16">
        <f>L116+L117</f>
        <v>0.13240418118466898</v>
      </c>
      <c r="E115" s="16">
        <f>M116+M117</f>
        <v>0.27848101265822789</v>
      </c>
      <c r="F115" s="16">
        <f>N116+N117</f>
        <v>0.33124999999999999</v>
      </c>
      <c r="G115" s="16">
        <f>O116+O117</f>
        <v>0.31578947368421051</v>
      </c>
      <c r="J115" t="s">
        <v>38</v>
      </c>
      <c r="K115" s="19">
        <f>X115/X118</f>
        <v>0.27027027027027029</v>
      </c>
      <c r="L115" s="19">
        <f>T115/T118</f>
        <v>0.22996515679442509</v>
      </c>
      <c r="M115" s="19">
        <f>U115/U118</f>
        <v>0.26898734177215189</v>
      </c>
      <c r="N115" s="19">
        <f>V115/V118</f>
        <v>0.3</v>
      </c>
      <c r="O115" s="19">
        <f>W115/W118</f>
        <v>0.30263157894736842</v>
      </c>
      <c r="S115" t="s">
        <v>38</v>
      </c>
      <c r="T115">
        <v>66</v>
      </c>
      <c r="U115">
        <v>85</v>
      </c>
      <c r="V115">
        <v>96</v>
      </c>
      <c r="W115">
        <v>23</v>
      </c>
      <c r="X115">
        <v>270</v>
      </c>
    </row>
    <row r="116" spans="1:24" x14ac:dyDescent="0.25">
      <c r="C116" s="13"/>
      <c r="D116" s="13"/>
      <c r="E116" s="13"/>
      <c r="F116" s="13"/>
      <c r="G116" s="13"/>
      <c r="J116" t="s">
        <v>39</v>
      </c>
      <c r="K116" s="19">
        <f>X116/X118</f>
        <v>0.14014014014014015</v>
      </c>
      <c r="L116" s="19">
        <f>T116/T118</f>
        <v>7.3170731707317069E-2</v>
      </c>
      <c r="M116" s="19">
        <f>U116/U118</f>
        <v>0.13607594936708861</v>
      </c>
      <c r="N116" s="19">
        <f>V116/V118</f>
        <v>0.20937500000000001</v>
      </c>
      <c r="O116" s="19">
        <f>W116/W118</f>
        <v>0.11842105263157894</v>
      </c>
      <c r="S116" t="s">
        <v>39</v>
      </c>
      <c r="T116">
        <v>21</v>
      </c>
      <c r="U116">
        <v>43</v>
      </c>
      <c r="V116">
        <v>67</v>
      </c>
      <c r="W116">
        <v>9</v>
      </c>
      <c r="X116">
        <v>140</v>
      </c>
    </row>
    <row r="117" spans="1:24" x14ac:dyDescent="0.25">
      <c r="C117" s="13"/>
      <c r="D117" s="13"/>
      <c r="E117" s="13"/>
      <c r="F117" s="13"/>
      <c r="G117" s="13"/>
      <c r="J117" t="s">
        <v>40</v>
      </c>
      <c r="K117" s="19">
        <f>X117/X118</f>
        <v>0.11611611611611612</v>
      </c>
      <c r="L117" s="19">
        <f>T117/T118</f>
        <v>5.9233449477351915E-2</v>
      </c>
      <c r="M117" s="19">
        <f>U117/U118</f>
        <v>0.14240506329113925</v>
      </c>
      <c r="N117" s="19">
        <f>V117/V118</f>
        <v>0.121875</v>
      </c>
      <c r="O117" s="19">
        <f>W117/W118</f>
        <v>0.19736842105263158</v>
      </c>
      <c r="S117" t="s">
        <v>40</v>
      </c>
      <c r="T117">
        <v>17</v>
      </c>
      <c r="U117">
        <v>45</v>
      </c>
      <c r="V117">
        <v>39</v>
      </c>
      <c r="W117">
        <v>15</v>
      </c>
      <c r="X117">
        <v>116</v>
      </c>
    </row>
    <row r="118" spans="1:24" x14ac:dyDescent="0.25">
      <c r="C118" s="13"/>
      <c r="D118" s="13"/>
      <c r="E118" s="13"/>
      <c r="F118" s="13"/>
      <c r="G118" s="13"/>
      <c r="K118" s="13"/>
      <c r="L118" s="13"/>
      <c r="M118" s="13"/>
      <c r="N118" s="13"/>
      <c r="O118" s="13"/>
      <c r="R118" t="s">
        <v>2</v>
      </c>
      <c r="T118">
        <v>287</v>
      </c>
      <c r="U118">
        <v>316</v>
      </c>
      <c r="V118">
        <v>320</v>
      </c>
      <c r="W118">
        <v>76</v>
      </c>
      <c r="X118">
        <v>999</v>
      </c>
    </row>
    <row r="119" spans="1:24" x14ac:dyDescent="0.25">
      <c r="C119" s="13"/>
      <c r="D119" s="13"/>
      <c r="E119" s="13"/>
      <c r="F119" s="13"/>
      <c r="G119" s="13"/>
      <c r="K119" s="13"/>
      <c r="L119" s="13"/>
      <c r="M119" s="13"/>
      <c r="N119" s="13"/>
      <c r="O119" s="13"/>
    </row>
    <row r="120" spans="1:24" x14ac:dyDescent="0.25">
      <c r="C120" s="13"/>
      <c r="D120" s="13"/>
      <c r="E120" s="13"/>
      <c r="F120" s="13"/>
      <c r="G120" s="13"/>
      <c r="K120" s="13"/>
      <c r="L120" s="13"/>
      <c r="M120" s="13"/>
      <c r="N120" s="13"/>
      <c r="O120" s="13"/>
    </row>
    <row r="121" spans="1:24" x14ac:dyDescent="0.25">
      <c r="C121" s="13"/>
      <c r="D121" s="13"/>
      <c r="E121" s="13"/>
      <c r="F121" s="13"/>
      <c r="G121" s="13"/>
      <c r="K121" s="13"/>
      <c r="L121" s="13"/>
      <c r="M121" s="13"/>
      <c r="N121" s="13"/>
      <c r="O121" s="13"/>
    </row>
    <row r="122" spans="1:24" x14ac:dyDescent="0.25">
      <c r="C122" s="13"/>
      <c r="D122" s="13"/>
      <c r="E122" s="13"/>
      <c r="F122" s="13"/>
      <c r="G122" s="13"/>
      <c r="K122" s="13"/>
      <c r="L122" s="13"/>
      <c r="M122" s="13"/>
      <c r="N122" s="13"/>
      <c r="O122" s="13"/>
    </row>
    <row r="123" spans="1:24" x14ac:dyDescent="0.25">
      <c r="A123" s="14" t="str">
        <f>R123</f>
        <v>Concern over the next six months -- How the stock market is doing * Ideology collapsed Crosstabulation</v>
      </c>
      <c r="C123" s="13"/>
      <c r="D123" s="13"/>
      <c r="E123" s="13"/>
      <c r="F123" s="13"/>
      <c r="G123" s="13"/>
      <c r="K123" s="13"/>
      <c r="L123" s="13"/>
      <c r="M123" s="13"/>
      <c r="N123" s="13"/>
      <c r="O123" s="13"/>
      <c r="R123" t="s">
        <v>94</v>
      </c>
    </row>
    <row r="124" spans="1:24" x14ac:dyDescent="0.25">
      <c r="C124" s="13"/>
      <c r="D124" s="13"/>
      <c r="E124" s="13"/>
      <c r="F124" s="13"/>
      <c r="G124" s="13"/>
      <c r="K124" s="13"/>
      <c r="L124" s="13"/>
      <c r="M124" s="13"/>
      <c r="N124" s="13"/>
      <c r="O124" s="13"/>
      <c r="R124" t="s">
        <v>0</v>
      </c>
    </row>
    <row r="125" spans="1:24" x14ac:dyDescent="0.25">
      <c r="C125" s="13"/>
      <c r="D125" s="13"/>
      <c r="E125" s="13"/>
      <c r="F125" s="13"/>
      <c r="G125" s="13"/>
      <c r="K125" s="13"/>
      <c r="L125" s="13"/>
      <c r="M125" s="13"/>
      <c r="N125" s="13"/>
      <c r="O125" s="13"/>
      <c r="T125" t="s">
        <v>8</v>
      </c>
      <c r="X125" t="s">
        <v>2</v>
      </c>
    </row>
    <row r="126" spans="1:24" s="2" customFormat="1" ht="80" x14ac:dyDescent="0.25">
      <c r="C126" s="15" t="s">
        <v>7</v>
      </c>
      <c r="D126" s="15" t="s">
        <v>9</v>
      </c>
      <c r="E126" s="15" t="s">
        <v>10</v>
      </c>
      <c r="F126" s="15" t="s">
        <v>109</v>
      </c>
      <c r="G126" s="15" t="s">
        <v>12</v>
      </c>
      <c r="K126" s="15" t="s">
        <v>7</v>
      </c>
      <c r="L126" s="15" t="s">
        <v>9</v>
      </c>
      <c r="M126" s="15" t="s">
        <v>10</v>
      </c>
      <c r="N126" s="15" t="s">
        <v>109</v>
      </c>
      <c r="O126" s="15" t="s">
        <v>12</v>
      </c>
      <c r="T126" s="2" t="s">
        <v>9</v>
      </c>
      <c r="U126" s="2" t="s">
        <v>10</v>
      </c>
      <c r="V126" s="2" t="s">
        <v>109</v>
      </c>
      <c r="W126" s="2" t="s">
        <v>12</v>
      </c>
    </row>
    <row r="127" spans="1:24" x14ac:dyDescent="0.25">
      <c r="B127" t="s">
        <v>41</v>
      </c>
      <c r="C127" s="16">
        <f>K127+K128</f>
        <v>0.47141424272818455</v>
      </c>
      <c r="D127" s="16">
        <f>L127+L128</f>
        <v>0.62992125984251968</v>
      </c>
      <c r="E127" s="16">
        <f>M127+M128</f>
        <v>0.49837133550488599</v>
      </c>
      <c r="F127" s="16">
        <f>N127+N128</f>
        <v>0.37393767705382436</v>
      </c>
      <c r="G127" s="16">
        <f>O127+O128</f>
        <v>0.3012048192771084</v>
      </c>
      <c r="J127" t="s">
        <v>36</v>
      </c>
      <c r="K127" s="19">
        <f>X127/X132</f>
        <v>0.20060180541624875</v>
      </c>
      <c r="L127" s="19">
        <f>T127/T132</f>
        <v>0.29527559055118108</v>
      </c>
      <c r="M127" s="19">
        <f>U127/U132</f>
        <v>0.21824104234527689</v>
      </c>
      <c r="N127" s="19">
        <f>V127/V132</f>
        <v>0.11614730878186968</v>
      </c>
      <c r="O127" s="19">
        <f>W127/W132</f>
        <v>0.20481927710843373</v>
      </c>
      <c r="S127" t="s">
        <v>36</v>
      </c>
      <c r="T127">
        <v>75</v>
      </c>
      <c r="U127">
        <v>67</v>
      </c>
      <c r="V127">
        <v>41</v>
      </c>
      <c r="W127">
        <v>17</v>
      </c>
      <c r="X127">
        <v>200</v>
      </c>
    </row>
    <row r="128" spans="1:24" x14ac:dyDescent="0.25">
      <c r="B128" t="s">
        <v>38</v>
      </c>
      <c r="C128" s="16">
        <f>K129</f>
        <v>0.27181544633901705</v>
      </c>
      <c r="D128" s="16">
        <f>L129</f>
        <v>0.21653543307086615</v>
      </c>
      <c r="E128" s="16">
        <f>M129</f>
        <v>0.27687296416938112</v>
      </c>
      <c r="F128" s="16">
        <f>N129</f>
        <v>0.29178470254957506</v>
      </c>
      <c r="G128" s="16">
        <f>O129</f>
        <v>0.33734939759036142</v>
      </c>
      <c r="J128" t="s">
        <v>37</v>
      </c>
      <c r="K128" s="19">
        <f>X128/X132</f>
        <v>0.27081243731193583</v>
      </c>
      <c r="L128" s="19">
        <f>T128/T132</f>
        <v>0.3346456692913386</v>
      </c>
      <c r="M128" s="19">
        <f>U128/U132</f>
        <v>0.28013029315960913</v>
      </c>
      <c r="N128" s="19">
        <f>V128/V132</f>
        <v>0.25779036827195467</v>
      </c>
      <c r="O128" s="19">
        <f>W128/W132</f>
        <v>9.6385542168674704E-2</v>
      </c>
      <c r="S128" t="s">
        <v>37</v>
      </c>
      <c r="T128">
        <v>85</v>
      </c>
      <c r="U128">
        <v>86</v>
      </c>
      <c r="V128">
        <v>91</v>
      </c>
      <c r="W128">
        <v>8</v>
      </c>
      <c r="X128">
        <v>270</v>
      </c>
    </row>
    <row r="129" spans="1:24" x14ac:dyDescent="0.25">
      <c r="B129" t="s">
        <v>42</v>
      </c>
      <c r="C129" s="16">
        <f>K130+K131</f>
        <v>0.2567703109327984</v>
      </c>
      <c r="D129" s="16">
        <f>L130+L131</f>
        <v>0.15354330708661418</v>
      </c>
      <c r="E129" s="16">
        <f>M130+M131</f>
        <v>0.22475570032573289</v>
      </c>
      <c r="F129" s="16">
        <f>N130+N131</f>
        <v>0.33427762039660058</v>
      </c>
      <c r="G129" s="16">
        <f>O130+O131</f>
        <v>0.36144578313253012</v>
      </c>
      <c r="J129" t="s">
        <v>38</v>
      </c>
      <c r="K129" s="19">
        <f>X129/X132</f>
        <v>0.27181544633901705</v>
      </c>
      <c r="L129" s="19">
        <f>T129/T132</f>
        <v>0.21653543307086615</v>
      </c>
      <c r="M129" s="19">
        <f>U129/U132</f>
        <v>0.27687296416938112</v>
      </c>
      <c r="N129" s="19">
        <f>V129/V132</f>
        <v>0.29178470254957506</v>
      </c>
      <c r="O129" s="19">
        <f>W129/W132</f>
        <v>0.33734939759036142</v>
      </c>
      <c r="S129" t="s">
        <v>38</v>
      </c>
      <c r="T129">
        <v>55</v>
      </c>
      <c r="U129">
        <v>85</v>
      </c>
      <c r="V129">
        <v>103</v>
      </c>
      <c r="W129">
        <v>28</v>
      </c>
      <c r="X129">
        <v>271</v>
      </c>
    </row>
    <row r="130" spans="1:24" x14ac:dyDescent="0.25">
      <c r="C130" s="13"/>
      <c r="D130" s="13"/>
      <c r="E130" s="13"/>
      <c r="F130" s="13"/>
      <c r="G130" s="13"/>
      <c r="J130" t="s">
        <v>39</v>
      </c>
      <c r="K130" s="19">
        <f>X130/X132</f>
        <v>0.13941825476429287</v>
      </c>
      <c r="L130" s="19">
        <f>T130/T132</f>
        <v>6.6929133858267723E-2</v>
      </c>
      <c r="M130" s="19">
        <f>U130/U132</f>
        <v>0.14332247557003258</v>
      </c>
      <c r="N130" s="19">
        <f>V130/V132</f>
        <v>0.18696883852691218</v>
      </c>
      <c r="O130" s="19">
        <f>W130/W132</f>
        <v>0.14457831325301204</v>
      </c>
      <c r="S130" t="s">
        <v>39</v>
      </c>
      <c r="T130">
        <v>17</v>
      </c>
      <c r="U130">
        <v>44</v>
      </c>
      <c r="V130">
        <v>66</v>
      </c>
      <c r="W130">
        <v>12</v>
      </c>
      <c r="X130">
        <v>139</v>
      </c>
    </row>
    <row r="131" spans="1:24" x14ac:dyDescent="0.25">
      <c r="C131" s="13"/>
      <c r="D131" s="13"/>
      <c r="E131" s="13"/>
      <c r="F131" s="13"/>
      <c r="G131" s="13"/>
      <c r="J131" t="s">
        <v>40</v>
      </c>
      <c r="K131" s="19">
        <f>X131/X132</f>
        <v>0.11735205616850551</v>
      </c>
      <c r="L131" s="19">
        <f>T131/T132</f>
        <v>8.6614173228346455E-2</v>
      </c>
      <c r="M131" s="19">
        <f>U131/U132</f>
        <v>8.143322475570032E-2</v>
      </c>
      <c r="N131" s="19">
        <f>V131/V132</f>
        <v>0.14730878186968838</v>
      </c>
      <c r="O131" s="19">
        <f>W131/W132</f>
        <v>0.21686746987951808</v>
      </c>
      <c r="S131" t="s">
        <v>40</v>
      </c>
      <c r="T131">
        <v>22</v>
      </c>
      <c r="U131">
        <v>25</v>
      </c>
      <c r="V131">
        <v>52</v>
      </c>
      <c r="W131">
        <v>18</v>
      </c>
      <c r="X131">
        <v>117</v>
      </c>
    </row>
    <row r="132" spans="1:24" x14ac:dyDescent="0.25">
      <c r="C132" s="13"/>
      <c r="D132" s="13"/>
      <c r="E132" s="13"/>
      <c r="F132" s="13"/>
      <c r="G132" s="13"/>
      <c r="K132" s="13"/>
      <c r="L132" s="13"/>
      <c r="M132" s="13"/>
      <c r="N132" s="13"/>
      <c r="O132" s="13"/>
      <c r="R132" t="s">
        <v>2</v>
      </c>
      <c r="T132">
        <v>254</v>
      </c>
      <c r="U132">
        <v>307</v>
      </c>
      <c r="V132">
        <v>353</v>
      </c>
      <c r="W132">
        <v>83</v>
      </c>
      <c r="X132">
        <v>997</v>
      </c>
    </row>
    <row r="133" spans="1:24" x14ac:dyDescent="0.25">
      <c r="C133" s="13"/>
      <c r="D133" s="13"/>
      <c r="E133" s="13"/>
      <c r="F133" s="13"/>
      <c r="G133" s="13"/>
      <c r="K133" s="13"/>
      <c r="L133" s="13"/>
      <c r="M133" s="13"/>
      <c r="N133" s="13"/>
      <c r="O133" s="13"/>
    </row>
    <row r="134" spans="1:24" x14ac:dyDescent="0.25">
      <c r="C134" s="13"/>
      <c r="D134" s="13"/>
      <c r="E134" s="13"/>
      <c r="F134" s="13"/>
      <c r="G134" s="13"/>
      <c r="K134" s="13"/>
      <c r="L134" s="13"/>
      <c r="M134" s="13"/>
      <c r="N134" s="13"/>
      <c r="O134" s="13"/>
    </row>
    <row r="135" spans="1:24" x14ac:dyDescent="0.25">
      <c r="C135" s="13"/>
      <c r="D135" s="13"/>
      <c r="E135" s="13"/>
      <c r="F135" s="13"/>
      <c r="G135" s="13"/>
      <c r="K135" s="13"/>
      <c r="L135" s="13"/>
      <c r="M135" s="13"/>
      <c r="N135" s="13"/>
      <c r="O135" s="13"/>
    </row>
    <row r="136" spans="1:24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1:24" x14ac:dyDescent="0.25">
      <c r="C137" s="13"/>
      <c r="D137" s="13"/>
      <c r="E137" s="13"/>
      <c r="F137" s="13"/>
      <c r="G137" s="13"/>
      <c r="K137" s="13"/>
      <c r="L137" s="13"/>
      <c r="M137" s="13"/>
      <c r="N137" s="13"/>
      <c r="O137" s="13"/>
    </row>
    <row r="138" spans="1:24" x14ac:dyDescent="0.25">
      <c r="A138" s="14" t="str">
        <f>R138</f>
        <v>Concern over the next six months -- How the stock market is doing * Race &amp; Ethnicity Combined Crosstabulation</v>
      </c>
      <c r="C138" s="13"/>
      <c r="D138" s="13"/>
      <c r="E138" s="13"/>
      <c r="F138" s="13"/>
      <c r="G138" s="13"/>
      <c r="K138" s="13"/>
      <c r="L138" s="13"/>
      <c r="M138" s="13"/>
      <c r="N138" s="13"/>
      <c r="O138" s="13"/>
      <c r="R138" t="s">
        <v>95</v>
      </c>
    </row>
    <row r="139" spans="1:24" x14ac:dyDescent="0.25">
      <c r="C139" s="13"/>
      <c r="D139" s="13"/>
      <c r="E139" s="13"/>
      <c r="F139" s="13"/>
      <c r="G139" s="13"/>
      <c r="K139" s="13"/>
      <c r="L139" s="13"/>
      <c r="M139" s="13"/>
      <c r="N139" s="13"/>
      <c r="O139" s="13"/>
      <c r="R139" t="s">
        <v>0</v>
      </c>
    </row>
    <row r="140" spans="1:24" x14ac:dyDescent="0.25">
      <c r="C140" s="13"/>
      <c r="D140" s="13"/>
      <c r="E140" s="13"/>
      <c r="F140" s="13"/>
      <c r="G140" s="13"/>
      <c r="K140" s="13"/>
      <c r="L140" s="13"/>
      <c r="M140" s="13"/>
      <c r="N140" s="13"/>
      <c r="O140" s="13"/>
      <c r="T140" t="s">
        <v>13</v>
      </c>
      <c r="W140" t="s">
        <v>2</v>
      </c>
    </row>
    <row r="141" spans="1:24" s="2" customFormat="1" ht="120" x14ac:dyDescent="0.25">
      <c r="C141" s="15" t="s">
        <v>7</v>
      </c>
      <c r="D141" s="15" t="s">
        <v>14</v>
      </c>
      <c r="E141" s="15" t="s">
        <v>15</v>
      </c>
      <c r="F141" s="15" t="s">
        <v>108</v>
      </c>
      <c r="G141" s="15"/>
      <c r="K141" s="15" t="s">
        <v>7</v>
      </c>
      <c r="L141" s="15" t="s">
        <v>14</v>
      </c>
      <c r="M141" s="15" t="s">
        <v>15</v>
      </c>
      <c r="N141" s="15" t="s">
        <v>108</v>
      </c>
      <c r="O141" s="15"/>
      <c r="T141" s="2" t="s">
        <v>14</v>
      </c>
      <c r="U141" s="2" t="s">
        <v>15</v>
      </c>
      <c r="V141" s="2" t="s">
        <v>108</v>
      </c>
    </row>
    <row r="142" spans="1:24" x14ac:dyDescent="0.25">
      <c r="B142" t="s">
        <v>41</v>
      </c>
      <c r="C142" s="16">
        <f>K142+K143</f>
        <v>0.47205588822355293</v>
      </c>
      <c r="D142" s="16">
        <f>L142+L143</f>
        <v>0.46575342465753422</v>
      </c>
      <c r="E142" s="16">
        <f>M142+M143</f>
        <v>0.55450236966824651</v>
      </c>
      <c r="F142" s="16">
        <f>N142+N143</f>
        <v>0.37313432835820892</v>
      </c>
      <c r="G142" s="16"/>
      <c r="J142" t="s">
        <v>36</v>
      </c>
      <c r="K142" s="19">
        <f>W142/W147</f>
        <v>0.20059880239520958</v>
      </c>
      <c r="L142" s="19">
        <f>T142/T147</f>
        <v>0.17656012176560121</v>
      </c>
      <c r="M142" s="19">
        <f>U142/U147</f>
        <v>0.27962085308056872</v>
      </c>
      <c r="N142" s="19">
        <f>V142/V147</f>
        <v>0.19402985074626866</v>
      </c>
      <c r="O142" s="19"/>
      <c r="S142" t="s">
        <v>36</v>
      </c>
      <c r="T142">
        <v>116</v>
      </c>
      <c r="U142">
        <v>59</v>
      </c>
      <c r="V142">
        <v>26</v>
      </c>
      <c r="W142">
        <v>201</v>
      </c>
    </row>
    <row r="143" spans="1:24" x14ac:dyDescent="0.25">
      <c r="B143" t="s">
        <v>38</v>
      </c>
      <c r="C143" s="16">
        <f>K144</f>
        <v>0.27045908183632733</v>
      </c>
      <c r="D143" s="16">
        <f>L144</f>
        <v>0.27549467275494671</v>
      </c>
      <c r="E143" s="16">
        <f>M144</f>
        <v>0.25592417061611372</v>
      </c>
      <c r="F143" s="16">
        <f>N144</f>
        <v>0.26865671641791045</v>
      </c>
      <c r="G143" s="16"/>
      <c r="J143" t="s">
        <v>37</v>
      </c>
      <c r="K143" s="19">
        <f>W143/W147</f>
        <v>0.27145708582834333</v>
      </c>
      <c r="L143" s="19">
        <f>T143/T147</f>
        <v>0.28919330289193301</v>
      </c>
      <c r="M143" s="19">
        <f>U143/U147</f>
        <v>0.27488151658767773</v>
      </c>
      <c r="N143" s="19">
        <f>V143/V147</f>
        <v>0.17910447761194029</v>
      </c>
      <c r="O143" s="19"/>
      <c r="S143" t="s">
        <v>37</v>
      </c>
      <c r="T143">
        <v>190</v>
      </c>
      <c r="U143">
        <v>58</v>
      </c>
      <c r="V143">
        <v>24</v>
      </c>
      <c r="W143">
        <v>272</v>
      </c>
    </row>
    <row r="144" spans="1:24" x14ac:dyDescent="0.25">
      <c r="B144" t="s">
        <v>42</v>
      </c>
      <c r="C144" s="16">
        <f>K145+K146</f>
        <v>0.25748502994011979</v>
      </c>
      <c r="D144" s="16">
        <f>L145+L146</f>
        <v>0.25875190258751901</v>
      </c>
      <c r="E144" s="16">
        <f>M145+M146</f>
        <v>0.18957345971563982</v>
      </c>
      <c r="F144" s="16">
        <f>N145+N146</f>
        <v>0.35820895522388063</v>
      </c>
      <c r="G144" s="16"/>
      <c r="J144" t="s">
        <v>38</v>
      </c>
      <c r="K144" s="19">
        <f>W144/W147</f>
        <v>0.27045908183632733</v>
      </c>
      <c r="L144" s="19">
        <f>T144/T147</f>
        <v>0.27549467275494671</v>
      </c>
      <c r="M144" s="19">
        <f>U144/U147</f>
        <v>0.25592417061611372</v>
      </c>
      <c r="N144" s="19">
        <f>V144/V147</f>
        <v>0.26865671641791045</v>
      </c>
      <c r="O144" s="19"/>
      <c r="S144" t="s">
        <v>38</v>
      </c>
      <c r="T144">
        <v>181</v>
      </c>
      <c r="U144">
        <v>54</v>
      </c>
      <c r="V144">
        <v>36</v>
      </c>
      <c r="W144">
        <v>271</v>
      </c>
    </row>
    <row r="145" spans="1:23" x14ac:dyDescent="0.25">
      <c r="C145" s="13"/>
      <c r="D145" s="13"/>
      <c r="E145" s="13"/>
      <c r="F145" s="13"/>
      <c r="G145" s="13"/>
      <c r="J145" t="s">
        <v>39</v>
      </c>
      <c r="K145" s="19">
        <f>W145/W147</f>
        <v>0.13972055888223553</v>
      </c>
      <c r="L145" s="19">
        <f>T145/T147</f>
        <v>0.15372907153729071</v>
      </c>
      <c r="M145" s="19">
        <f>U145/U147</f>
        <v>7.582938388625593E-2</v>
      </c>
      <c r="N145" s="19">
        <f>V145/V147</f>
        <v>0.17164179104477612</v>
      </c>
      <c r="O145" s="19"/>
      <c r="S145" t="s">
        <v>39</v>
      </c>
      <c r="T145">
        <v>101</v>
      </c>
      <c r="U145">
        <v>16</v>
      </c>
      <c r="V145">
        <v>23</v>
      </c>
      <c r="W145">
        <v>140</v>
      </c>
    </row>
    <row r="146" spans="1:23" x14ac:dyDescent="0.25">
      <c r="C146" s="13"/>
      <c r="D146" s="13"/>
      <c r="E146" s="13"/>
      <c r="F146" s="13"/>
      <c r="G146" s="13"/>
      <c r="J146" t="s">
        <v>40</v>
      </c>
      <c r="K146" s="19">
        <f>W146/W147</f>
        <v>0.11776447105788423</v>
      </c>
      <c r="L146" s="19">
        <f>T146/T147</f>
        <v>0.1050228310502283</v>
      </c>
      <c r="M146" s="19">
        <f>U146/U147</f>
        <v>0.11374407582938388</v>
      </c>
      <c r="N146" s="19">
        <f>V146/V147</f>
        <v>0.18656716417910449</v>
      </c>
      <c r="O146" s="19"/>
      <c r="S146" t="s">
        <v>40</v>
      </c>
      <c r="T146">
        <v>69</v>
      </c>
      <c r="U146">
        <v>24</v>
      </c>
      <c r="V146">
        <v>25</v>
      </c>
      <c r="W146">
        <v>118</v>
      </c>
    </row>
    <row r="147" spans="1:23" x14ac:dyDescent="0.25">
      <c r="C147" s="13"/>
      <c r="D147" s="13"/>
      <c r="E147" s="13"/>
      <c r="F147" s="13"/>
      <c r="G147" s="13"/>
      <c r="K147" s="13"/>
      <c r="L147" s="13"/>
      <c r="M147" s="13"/>
      <c r="N147" s="13"/>
      <c r="O147" s="13"/>
      <c r="R147" t="s">
        <v>2</v>
      </c>
      <c r="T147">
        <v>657</v>
      </c>
      <c r="U147">
        <v>211</v>
      </c>
      <c r="V147">
        <v>134</v>
      </c>
      <c r="W147">
        <v>1002</v>
      </c>
    </row>
    <row r="148" spans="1:23" x14ac:dyDescent="0.25">
      <c r="C148" s="13"/>
      <c r="D148" s="13"/>
      <c r="E148" s="13"/>
      <c r="F148" s="13"/>
      <c r="G148" s="13"/>
      <c r="K148" s="13"/>
      <c r="L148" s="13"/>
      <c r="M148" s="13"/>
      <c r="N148" s="13"/>
      <c r="O148" s="13"/>
    </row>
    <row r="149" spans="1:23" x14ac:dyDescent="0.25">
      <c r="C149" s="13"/>
      <c r="D149" s="13"/>
      <c r="E149" s="13"/>
      <c r="F149" s="13"/>
      <c r="G149" s="13"/>
      <c r="K149" s="13"/>
      <c r="L149" s="13"/>
      <c r="M149" s="13"/>
      <c r="N149" s="13"/>
      <c r="O149" s="13"/>
    </row>
    <row r="150" spans="1:23" x14ac:dyDescent="0.25">
      <c r="C150" s="13"/>
      <c r="D150" s="13"/>
      <c r="E150" s="13"/>
      <c r="F150" s="13"/>
      <c r="G150" s="13"/>
      <c r="K150" s="13"/>
      <c r="L150" s="13"/>
      <c r="M150" s="13"/>
      <c r="N150" s="13"/>
      <c r="O150" s="13"/>
    </row>
    <row r="151" spans="1:23" x14ac:dyDescent="0.25">
      <c r="C151" s="13"/>
      <c r="D151" s="13"/>
      <c r="E151" s="13"/>
      <c r="F151" s="13"/>
      <c r="G151" s="13"/>
      <c r="K151" s="13"/>
      <c r="L151" s="13"/>
      <c r="M151" s="13"/>
      <c r="N151" s="13"/>
      <c r="O151" s="13"/>
    </row>
    <row r="152" spans="1:23" x14ac:dyDescent="0.25">
      <c r="C152" s="13"/>
      <c r="D152" s="13"/>
      <c r="E152" s="13"/>
      <c r="F152" s="13"/>
      <c r="G152" s="13"/>
      <c r="K152" s="13"/>
      <c r="L152" s="13"/>
      <c r="M152" s="13"/>
      <c r="N152" s="13"/>
      <c r="O152" s="13"/>
    </row>
    <row r="153" spans="1:23" x14ac:dyDescent="0.25">
      <c r="A153" s="14" t="str">
        <f>R153</f>
        <v>Concern over the next six months -- How the stock market is doing * Education Collapsed Crosstabulation</v>
      </c>
      <c r="C153" s="13"/>
      <c r="D153" s="13"/>
      <c r="E153" s="13"/>
      <c r="F153" s="13"/>
      <c r="G153" s="13"/>
      <c r="K153" s="13"/>
      <c r="L153" s="13"/>
      <c r="M153" s="13"/>
      <c r="N153" s="13"/>
      <c r="O153" s="13"/>
      <c r="R153" t="s">
        <v>96</v>
      </c>
    </row>
    <row r="154" spans="1:23" x14ac:dyDescent="0.25">
      <c r="C154" s="13"/>
      <c r="D154" s="13"/>
      <c r="E154" s="13"/>
      <c r="F154" s="13"/>
      <c r="G154" s="13"/>
      <c r="K154" s="13"/>
      <c r="L154" s="13"/>
      <c r="M154" s="13"/>
      <c r="N154" s="13"/>
      <c r="O154" s="13"/>
      <c r="R154" t="s">
        <v>0</v>
      </c>
    </row>
    <row r="155" spans="1:23" x14ac:dyDescent="0.25">
      <c r="C155" s="13"/>
      <c r="D155" s="13"/>
      <c r="E155" s="13"/>
      <c r="F155" s="13"/>
      <c r="G155" s="13"/>
      <c r="K155" s="13"/>
      <c r="L155" s="13"/>
      <c r="M155" s="13"/>
      <c r="N155" s="13"/>
      <c r="O155" s="13"/>
      <c r="T155" t="s">
        <v>17</v>
      </c>
      <c r="W155" t="s">
        <v>2</v>
      </c>
    </row>
    <row r="156" spans="1:23" s="2" customFormat="1" ht="60" x14ac:dyDescent="0.25">
      <c r="C156" s="15" t="s">
        <v>7</v>
      </c>
      <c r="D156" s="15" t="s">
        <v>18</v>
      </c>
      <c r="E156" s="15" t="s">
        <v>19</v>
      </c>
      <c r="F156" s="15" t="s">
        <v>20</v>
      </c>
      <c r="G156" s="15"/>
      <c r="K156" s="15" t="s">
        <v>7</v>
      </c>
      <c r="L156" s="15" t="s">
        <v>18</v>
      </c>
      <c r="M156" s="15" t="s">
        <v>19</v>
      </c>
      <c r="N156" s="15" t="s">
        <v>20</v>
      </c>
      <c r="O156" s="15"/>
      <c r="T156" s="2" t="s">
        <v>18</v>
      </c>
      <c r="U156" s="2" t="s">
        <v>19</v>
      </c>
      <c r="V156" s="2" t="s">
        <v>20</v>
      </c>
    </row>
    <row r="157" spans="1:23" x14ac:dyDescent="0.25">
      <c r="B157" t="s">
        <v>41</v>
      </c>
      <c r="C157" s="16">
        <f>K157+K158</f>
        <v>0.47200000000000003</v>
      </c>
      <c r="D157" s="16">
        <f>L157+L158</f>
        <v>0.46814404432132961</v>
      </c>
      <c r="E157" s="16">
        <f>M157+M158</f>
        <v>0.42903225806451611</v>
      </c>
      <c r="F157" s="16">
        <f>N157+N158</f>
        <v>0.51671732522796354</v>
      </c>
      <c r="G157" s="13"/>
      <c r="J157" t="s">
        <v>36</v>
      </c>
      <c r="K157" s="19">
        <f>W157/W162</f>
        <v>0.20100000000000001</v>
      </c>
      <c r="L157" s="19">
        <f>T157/T162</f>
        <v>0.21606648199445982</v>
      </c>
      <c r="M157" s="19">
        <f>U157/U162</f>
        <v>0.17096774193548386</v>
      </c>
      <c r="N157" s="19">
        <f>V157/V162</f>
        <v>0.21276595744680851</v>
      </c>
      <c r="O157" s="19"/>
      <c r="S157" t="s">
        <v>36</v>
      </c>
      <c r="T157">
        <v>78</v>
      </c>
      <c r="U157">
        <v>53</v>
      </c>
      <c r="V157">
        <v>70</v>
      </c>
      <c r="W157">
        <v>201</v>
      </c>
    </row>
    <row r="158" spans="1:23" x14ac:dyDescent="0.25">
      <c r="B158" t="s">
        <v>38</v>
      </c>
      <c r="C158" s="16">
        <f>K159</f>
        <v>0.27100000000000002</v>
      </c>
      <c r="D158" s="16">
        <f>L159</f>
        <v>0.296398891966759</v>
      </c>
      <c r="E158" s="16">
        <f>M159</f>
        <v>0.24838709677419354</v>
      </c>
      <c r="F158" s="16">
        <f>N159</f>
        <v>0.26443768996960487</v>
      </c>
      <c r="G158" s="13"/>
      <c r="J158" t="s">
        <v>37</v>
      </c>
      <c r="K158" s="19">
        <f>W158/W162</f>
        <v>0.27100000000000002</v>
      </c>
      <c r="L158" s="19">
        <f>T158/T162</f>
        <v>0.25207756232686979</v>
      </c>
      <c r="M158" s="19">
        <f>U158/U162</f>
        <v>0.25806451612903225</v>
      </c>
      <c r="N158" s="19">
        <f>V158/V162</f>
        <v>0.303951367781155</v>
      </c>
      <c r="O158" s="19"/>
      <c r="S158" t="s">
        <v>37</v>
      </c>
      <c r="T158">
        <v>91</v>
      </c>
      <c r="U158">
        <v>80</v>
      </c>
      <c r="V158">
        <v>100</v>
      </c>
      <c r="W158">
        <v>271</v>
      </c>
    </row>
    <row r="159" spans="1:23" x14ac:dyDescent="0.25">
      <c r="B159" t="s">
        <v>42</v>
      </c>
      <c r="C159" s="16">
        <f>K160+K161</f>
        <v>0.25700000000000001</v>
      </c>
      <c r="D159" s="16">
        <f>L160+L161</f>
        <v>0.23545706371191136</v>
      </c>
      <c r="E159" s="16">
        <f>M160+M161</f>
        <v>0.32258064516129031</v>
      </c>
      <c r="F159" s="16">
        <f>N160+N161</f>
        <v>0.21884498480243159</v>
      </c>
      <c r="G159" s="13"/>
      <c r="J159" t="s">
        <v>38</v>
      </c>
      <c r="K159" s="19">
        <f>W159/W162</f>
        <v>0.27100000000000002</v>
      </c>
      <c r="L159" s="19">
        <f>T159/T162</f>
        <v>0.296398891966759</v>
      </c>
      <c r="M159" s="19">
        <f>U159/U162</f>
        <v>0.24838709677419354</v>
      </c>
      <c r="N159" s="19">
        <f>V159/V162</f>
        <v>0.26443768996960487</v>
      </c>
      <c r="O159" s="19"/>
      <c r="S159" t="s">
        <v>38</v>
      </c>
      <c r="T159">
        <v>107</v>
      </c>
      <c r="U159">
        <v>77</v>
      </c>
      <c r="V159">
        <v>87</v>
      </c>
      <c r="W159">
        <v>271</v>
      </c>
    </row>
    <row r="160" spans="1:23" x14ac:dyDescent="0.25">
      <c r="C160" s="13"/>
      <c r="D160" s="13"/>
      <c r="E160" s="13"/>
      <c r="F160" s="13"/>
      <c r="G160" s="13"/>
      <c r="J160" t="s">
        <v>39</v>
      </c>
      <c r="K160" s="19">
        <f>W160/W162</f>
        <v>0.13900000000000001</v>
      </c>
      <c r="L160" s="19">
        <f>T160/T162</f>
        <v>0.12465373961218837</v>
      </c>
      <c r="M160" s="19">
        <f>U160/U162</f>
        <v>0.14193548387096774</v>
      </c>
      <c r="N160" s="19">
        <f>V160/V162</f>
        <v>0.1519756838905775</v>
      </c>
      <c r="O160" s="19"/>
      <c r="S160" t="s">
        <v>39</v>
      </c>
      <c r="T160">
        <v>45</v>
      </c>
      <c r="U160">
        <v>44</v>
      </c>
      <c r="V160">
        <v>50</v>
      </c>
      <c r="W160">
        <v>139</v>
      </c>
    </row>
    <row r="161" spans="1:24" x14ac:dyDescent="0.25">
      <c r="C161" s="13"/>
      <c r="D161" s="13"/>
      <c r="E161" s="13"/>
      <c r="F161" s="13"/>
      <c r="G161" s="13"/>
      <c r="J161" t="s">
        <v>40</v>
      </c>
      <c r="K161" s="19">
        <f>W161/W162</f>
        <v>0.11799999999999999</v>
      </c>
      <c r="L161" s="19">
        <f>T161/T162</f>
        <v>0.11080332409972299</v>
      </c>
      <c r="M161" s="19">
        <f>U161/U162</f>
        <v>0.18064516129032257</v>
      </c>
      <c r="N161" s="19">
        <f>V161/V162</f>
        <v>6.6869300911854099E-2</v>
      </c>
      <c r="O161" s="19"/>
      <c r="S161" t="s">
        <v>40</v>
      </c>
      <c r="T161">
        <v>40</v>
      </c>
      <c r="U161">
        <v>56</v>
      </c>
      <c r="V161">
        <v>22</v>
      </c>
      <c r="W161">
        <v>118</v>
      </c>
    </row>
    <row r="162" spans="1:24" x14ac:dyDescent="0.25">
      <c r="C162" s="13"/>
      <c r="D162" s="13"/>
      <c r="E162" s="13"/>
      <c r="F162" s="13"/>
      <c r="G162" s="13"/>
      <c r="K162" s="13"/>
      <c r="L162" s="13"/>
      <c r="M162" s="13"/>
      <c r="N162" s="13"/>
      <c r="O162" s="13"/>
      <c r="R162" t="s">
        <v>2</v>
      </c>
      <c r="T162">
        <v>361</v>
      </c>
      <c r="U162">
        <v>310</v>
      </c>
      <c r="V162">
        <v>329</v>
      </c>
      <c r="W162">
        <v>1000</v>
      </c>
    </row>
    <row r="163" spans="1:24" x14ac:dyDescent="0.25">
      <c r="C163" s="13"/>
      <c r="D163" s="13"/>
      <c r="E163" s="13"/>
      <c r="F163" s="13"/>
      <c r="G163" s="13"/>
      <c r="K163" s="13"/>
      <c r="L163" s="13"/>
      <c r="M163" s="13"/>
      <c r="N163" s="13"/>
      <c r="O163" s="13"/>
    </row>
    <row r="164" spans="1:24" x14ac:dyDescent="0.25">
      <c r="C164" s="13"/>
      <c r="D164" s="13"/>
      <c r="E164" s="13"/>
      <c r="F164" s="13"/>
      <c r="G164" s="13"/>
      <c r="K164" s="13"/>
      <c r="L164" s="13"/>
      <c r="M164" s="13"/>
      <c r="N164" s="13"/>
      <c r="O164" s="13"/>
    </row>
    <row r="165" spans="1:24" x14ac:dyDescent="0.25">
      <c r="C165" s="13"/>
      <c r="D165" s="13"/>
      <c r="E165" s="13"/>
      <c r="F165" s="13"/>
      <c r="G165" s="13"/>
      <c r="K165" s="13"/>
      <c r="L165" s="13"/>
      <c r="M165" s="13"/>
      <c r="N165" s="13"/>
      <c r="O165" s="13"/>
    </row>
    <row r="166" spans="1:24" x14ac:dyDescent="0.25">
      <c r="C166" s="13"/>
      <c r="D166" s="13"/>
      <c r="E166" s="13"/>
      <c r="F166" s="13"/>
      <c r="G166" s="13"/>
      <c r="K166" s="13"/>
      <c r="L166" s="13"/>
      <c r="M166" s="13"/>
      <c r="N166" s="13"/>
      <c r="O166" s="13"/>
    </row>
    <row r="167" spans="1:24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1:24" x14ac:dyDescent="0.25">
      <c r="A168" s="14" t="str">
        <f>R168</f>
        <v>Concern over the next six months -- How the stock market is doing * NC Region based on Zip Code Crosstabulation</v>
      </c>
      <c r="C168" s="13"/>
      <c r="D168" s="13"/>
      <c r="E168" s="13"/>
      <c r="F168" s="13"/>
      <c r="G168" s="13"/>
      <c r="K168" s="13"/>
      <c r="L168" s="13"/>
      <c r="M168" s="13"/>
      <c r="N168" s="13"/>
      <c r="O168" s="13"/>
      <c r="R168" t="s">
        <v>97</v>
      </c>
    </row>
    <row r="169" spans="1:24" x14ac:dyDescent="0.25">
      <c r="C169" s="13"/>
      <c r="D169" s="13"/>
      <c r="E169" s="13"/>
      <c r="F169" s="13"/>
      <c r="G169" s="13"/>
      <c r="K169" s="13"/>
      <c r="L169" s="13"/>
      <c r="M169" s="13"/>
      <c r="N169" s="13"/>
      <c r="O169" s="13"/>
      <c r="R169" t="s">
        <v>0</v>
      </c>
    </row>
    <row r="170" spans="1:24" x14ac:dyDescent="0.25">
      <c r="C170" s="13"/>
      <c r="D170" s="13"/>
      <c r="E170" s="13"/>
      <c r="F170" s="13"/>
      <c r="G170" s="13"/>
      <c r="K170" s="13"/>
      <c r="L170" s="13"/>
      <c r="M170" s="13"/>
      <c r="N170" s="13"/>
      <c r="O170" s="13"/>
      <c r="T170" t="s">
        <v>21</v>
      </c>
      <c r="X170" t="s">
        <v>2</v>
      </c>
    </row>
    <row r="171" spans="1:24" s="2" customFormat="1" ht="60" x14ac:dyDescent="0.25">
      <c r="C171" s="15" t="s">
        <v>7</v>
      </c>
      <c r="D171" s="15" t="s">
        <v>22</v>
      </c>
      <c r="E171" s="15" t="s">
        <v>23</v>
      </c>
      <c r="F171" s="15" t="s">
        <v>24</v>
      </c>
      <c r="G171" s="15" t="s">
        <v>25</v>
      </c>
      <c r="K171" s="15" t="s">
        <v>7</v>
      </c>
      <c r="L171" s="15" t="s">
        <v>22</v>
      </c>
      <c r="M171" s="15" t="s">
        <v>23</v>
      </c>
      <c r="N171" s="15" t="s">
        <v>24</v>
      </c>
      <c r="O171" s="15" t="s">
        <v>25</v>
      </c>
      <c r="T171" s="2" t="s">
        <v>22</v>
      </c>
      <c r="U171" s="2" t="s">
        <v>23</v>
      </c>
      <c r="V171" s="2" t="s">
        <v>24</v>
      </c>
      <c r="W171" s="2" t="s">
        <v>25</v>
      </c>
    </row>
    <row r="172" spans="1:24" x14ac:dyDescent="0.25">
      <c r="B172" t="s">
        <v>41</v>
      </c>
      <c r="C172" s="16">
        <f>K172+K173</f>
        <v>0.47442326980942828</v>
      </c>
      <c r="D172" s="16">
        <f>L172+L173</f>
        <v>0.49110320284697512</v>
      </c>
      <c r="E172" s="16">
        <f>M172+M173</f>
        <v>0.52107279693486586</v>
      </c>
      <c r="F172" s="16">
        <f>N172+N173</f>
        <v>0.45019920318725098</v>
      </c>
      <c r="G172" s="16">
        <f>O172+O173</f>
        <v>0.42156862745098039</v>
      </c>
      <c r="J172" t="s">
        <v>36</v>
      </c>
      <c r="K172" s="19">
        <f>X172/X177</f>
        <v>0.20160481444332998</v>
      </c>
      <c r="L172" s="19">
        <f>T172/T177</f>
        <v>0.20640569395017794</v>
      </c>
      <c r="M172" s="19">
        <f>U172/U177</f>
        <v>0.23754789272030652</v>
      </c>
      <c r="N172" s="19">
        <f>V172/V177</f>
        <v>0.1752988047808765</v>
      </c>
      <c r="O172" s="19">
        <f>W172/W177</f>
        <v>0.18137254901960784</v>
      </c>
      <c r="S172" t="s">
        <v>36</v>
      </c>
      <c r="T172">
        <v>58</v>
      </c>
      <c r="U172">
        <v>62</v>
      </c>
      <c r="V172">
        <v>44</v>
      </c>
      <c r="W172">
        <v>37</v>
      </c>
      <c r="X172">
        <v>201</v>
      </c>
    </row>
    <row r="173" spans="1:24" x14ac:dyDescent="0.25">
      <c r="B173" t="s">
        <v>38</v>
      </c>
      <c r="C173" s="16">
        <f>K174</f>
        <v>0.27081243731193583</v>
      </c>
      <c r="D173" s="16">
        <f>L174</f>
        <v>0.2597864768683274</v>
      </c>
      <c r="E173" s="16">
        <f>M174</f>
        <v>0.23371647509578544</v>
      </c>
      <c r="F173" s="16">
        <f>N174</f>
        <v>0.33067729083665337</v>
      </c>
      <c r="G173" s="16">
        <f>O174</f>
        <v>0.25980392156862747</v>
      </c>
      <c r="J173" t="s">
        <v>37</v>
      </c>
      <c r="K173" s="19">
        <f>X173/X177</f>
        <v>0.27281845536609828</v>
      </c>
      <c r="L173" s="19">
        <f>T173/T177</f>
        <v>0.28469750889679718</v>
      </c>
      <c r="M173" s="19">
        <f>U173/U177</f>
        <v>0.28352490421455939</v>
      </c>
      <c r="N173" s="19">
        <f>V173/V177</f>
        <v>0.27490039840637448</v>
      </c>
      <c r="O173" s="19">
        <f>W173/W177</f>
        <v>0.24019607843137256</v>
      </c>
      <c r="S173" t="s">
        <v>37</v>
      </c>
      <c r="T173">
        <v>80</v>
      </c>
      <c r="U173">
        <v>74</v>
      </c>
      <c r="V173">
        <v>69</v>
      </c>
      <c r="W173">
        <v>49</v>
      </c>
      <c r="X173">
        <v>272</v>
      </c>
    </row>
    <row r="174" spans="1:24" x14ac:dyDescent="0.25">
      <c r="B174" t="s">
        <v>42</v>
      </c>
      <c r="C174" s="16">
        <f>K175+K176</f>
        <v>0.25476429287863589</v>
      </c>
      <c r="D174" s="16">
        <f>L175+L176</f>
        <v>0.24911032028469751</v>
      </c>
      <c r="E174" s="16">
        <f>M175+M176</f>
        <v>0.24521072796934865</v>
      </c>
      <c r="F174" s="16">
        <f>N175+N176</f>
        <v>0.21912350597609564</v>
      </c>
      <c r="G174" s="16">
        <f>O175+O176</f>
        <v>0.31862745098039214</v>
      </c>
      <c r="J174" t="s">
        <v>38</v>
      </c>
      <c r="K174" s="19">
        <f>X174/X177</f>
        <v>0.27081243731193583</v>
      </c>
      <c r="L174" s="19">
        <f>T174/T177</f>
        <v>0.2597864768683274</v>
      </c>
      <c r="M174" s="19">
        <f>U174/U177</f>
        <v>0.23371647509578544</v>
      </c>
      <c r="N174" s="19">
        <f>V174/V177</f>
        <v>0.33067729083665337</v>
      </c>
      <c r="O174" s="19">
        <f>W174/W177</f>
        <v>0.25980392156862747</v>
      </c>
      <c r="S174" t="s">
        <v>38</v>
      </c>
      <c r="T174">
        <v>73</v>
      </c>
      <c r="U174">
        <v>61</v>
      </c>
      <c r="V174">
        <v>83</v>
      </c>
      <c r="W174">
        <v>53</v>
      </c>
      <c r="X174">
        <v>270</v>
      </c>
    </row>
    <row r="175" spans="1:24" x14ac:dyDescent="0.25">
      <c r="C175" s="13"/>
      <c r="D175" s="13"/>
      <c r="E175" s="13"/>
      <c r="F175" s="13"/>
      <c r="G175" s="13"/>
      <c r="J175" t="s">
        <v>39</v>
      </c>
      <c r="K175" s="19">
        <f>X175/X177</f>
        <v>0.13841524573721165</v>
      </c>
      <c r="L175" s="19">
        <f>T175/T177</f>
        <v>0.12811387900355872</v>
      </c>
      <c r="M175" s="19">
        <f>U175/U177</f>
        <v>0.13026819923371646</v>
      </c>
      <c r="N175" s="19">
        <f>V175/V177</f>
        <v>0.14342629482071714</v>
      </c>
      <c r="O175" s="19">
        <f>W175/W177</f>
        <v>0.15686274509803921</v>
      </c>
      <c r="S175" t="s">
        <v>39</v>
      </c>
      <c r="T175">
        <v>36</v>
      </c>
      <c r="U175">
        <v>34</v>
      </c>
      <c r="V175">
        <v>36</v>
      </c>
      <c r="W175">
        <v>32</v>
      </c>
      <c r="X175">
        <v>138</v>
      </c>
    </row>
    <row r="176" spans="1:24" x14ac:dyDescent="0.25">
      <c r="C176" s="13"/>
      <c r="D176" s="13"/>
      <c r="E176" s="13"/>
      <c r="F176" s="13"/>
      <c r="G176" s="13"/>
      <c r="J176" t="s">
        <v>40</v>
      </c>
      <c r="K176" s="19">
        <f>X176/X177</f>
        <v>0.11634904714142427</v>
      </c>
      <c r="L176" s="19">
        <f>T176/T177</f>
        <v>0.12099644128113879</v>
      </c>
      <c r="M176" s="19">
        <f>U176/U177</f>
        <v>0.11494252873563218</v>
      </c>
      <c r="N176" s="19">
        <f>V176/V177</f>
        <v>7.5697211155378488E-2</v>
      </c>
      <c r="O176" s="19">
        <f>W176/W177</f>
        <v>0.16176470588235295</v>
      </c>
      <c r="S176" t="s">
        <v>40</v>
      </c>
      <c r="T176">
        <v>34</v>
      </c>
      <c r="U176">
        <v>30</v>
      </c>
      <c r="V176">
        <v>19</v>
      </c>
      <c r="W176">
        <v>33</v>
      </c>
      <c r="X176">
        <v>116</v>
      </c>
    </row>
    <row r="177" spans="1:24" x14ac:dyDescent="0.25">
      <c r="C177" s="13"/>
      <c r="D177" s="13"/>
      <c r="E177" s="13"/>
      <c r="F177" s="13"/>
      <c r="G177" s="13"/>
      <c r="K177" s="13"/>
      <c r="L177" s="13"/>
      <c r="M177" s="13"/>
      <c r="N177" s="13"/>
      <c r="O177" s="13"/>
      <c r="R177" t="s">
        <v>2</v>
      </c>
      <c r="T177">
        <v>281</v>
      </c>
      <c r="U177">
        <v>261</v>
      </c>
      <c r="V177">
        <v>251</v>
      </c>
      <c r="W177">
        <v>204</v>
      </c>
      <c r="X177">
        <v>997</v>
      </c>
    </row>
    <row r="178" spans="1:24" x14ac:dyDescent="0.25">
      <c r="C178" s="13"/>
      <c r="D178" s="13"/>
      <c r="E178" s="13"/>
      <c r="F178" s="13"/>
      <c r="G178" s="13"/>
      <c r="K178" s="13"/>
      <c r="L178" s="13"/>
      <c r="M178" s="13"/>
      <c r="N178" s="13"/>
      <c r="O178" s="13"/>
    </row>
    <row r="179" spans="1:24" x14ac:dyDescent="0.25">
      <c r="C179" s="13"/>
      <c r="D179" s="13"/>
      <c r="E179" s="13"/>
      <c r="F179" s="13"/>
      <c r="G179" s="13"/>
      <c r="K179" s="13"/>
      <c r="L179" s="13"/>
      <c r="M179" s="13"/>
      <c r="N179" s="13"/>
      <c r="O179" s="13"/>
    </row>
    <row r="180" spans="1:24" x14ac:dyDescent="0.25">
      <c r="C180" s="13"/>
      <c r="D180" s="13"/>
      <c r="E180" s="13"/>
      <c r="F180" s="13"/>
      <c r="G180" s="13"/>
      <c r="K180" s="13"/>
      <c r="L180" s="13"/>
      <c r="M180" s="13"/>
      <c r="N180" s="13"/>
      <c r="O180" s="13"/>
    </row>
    <row r="181" spans="1:24" x14ac:dyDescent="0.25">
      <c r="C181" s="13"/>
      <c r="D181" s="13"/>
      <c r="E181" s="13"/>
      <c r="F181" s="13"/>
      <c r="G181" s="13"/>
      <c r="K181" s="13"/>
      <c r="L181" s="13"/>
      <c r="M181" s="13"/>
      <c r="N181" s="13"/>
      <c r="O181" s="13"/>
    </row>
    <row r="182" spans="1:24" x14ac:dyDescent="0.25">
      <c r="C182" s="13"/>
      <c r="D182" s="13"/>
      <c r="E182" s="13"/>
      <c r="F182" s="13"/>
      <c r="G182" s="13"/>
      <c r="K182" s="13"/>
      <c r="L182" s="13"/>
      <c r="M182" s="13"/>
      <c r="N182" s="13"/>
      <c r="O182" s="13"/>
    </row>
    <row r="183" spans="1:24" x14ac:dyDescent="0.25">
      <c r="A183" s="14" t="str">
        <f>R183</f>
        <v>Concern over the next six months -- How the stock market is doing * Generation Cohorts Collapsed Crosstabulation</v>
      </c>
      <c r="C183" s="13"/>
      <c r="D183" s="13"/>
      <c r="E183" s="13"/>
      <c r="F183" s="13"/>
      <c r="G183" s="13"/>
      <c r="K183" s="13"/>
      <c r="L183" s="13"/>
      <c r="M183" s="13"/>
      <c r="N183" s="13"/>
      <c r="O183" s="13"/>
      <c r="R183" t="s">
        <v>98</v>
      </c>
    </row>
    <row r="184" spans="1:24" x14ac:dyDescent="0.25">
      <c r="C184" s="13"/>
      <c r="D184" s="13"/>
      <c r="E184" s="13"/>
      <c r="F184" s="13"/>
      <c r="G184" s="13"/>
      <c r="K184" s="13"/>
      <c r="L184" s="13"/>
      <c r="M184" s="13"/>
      <c r="N184" s="13"/>
      <c r="O184" s="13"/>
      <c r="R184" t="s">
        <v>0</v>
      </c>
    </row>
    <row r="185" spans="1:24" x14ac:dyDescent="0.25">
      <c r="C185" s="13"/>
      <c r="D185" s="13"/>
      <c r="E185" s="13"/>
      <c r="F185" s="13"/>
      <c r="G185" s="13"/>
      <c r="K185" s="13"/>
      <c r="L185" s="13"/>
      <c r="M185" s="13"/>
      <c r="N185" s="13"/>
      <c r="O185" s="13"/>
      <c r="T185" t="s">
        <v>26</v>
      </c>
      <c r="W185" t="s">
        <v>2</v>
      </c>
    </row>
    <row r="186" spans="1:24" s="2" customFormat="1" ht="80" x14ac:dyDescent="0.25">
      <c r="C186" s="15" t="s">
        <v>7</v>
      </c>
      <c r="D186" s="15" t="s">
        <v>107</v>
      </c>
      <c r="E186" s="15" t="s">
        <v>28</v>
      </c>
      <c r="F186" s="15" t="s">
        <v>110</v>
      </c>
      <c r="G186" s="15"/>
      <c r="K186" s="15" t="s">
        <v>7</v>
      </c>
      <c r="L186" s="15" t="s">
        <v>107</v>
      </c>
      <c r="M186" s="15" t="s">
        <v>28</v>
      </c>
      <c r="N186" s="15" t="s">
        <v>110</v>
      </c>
      <c r="O186" s="15"/>
      <c r="T186" s="2" t="s">
        <v>107</v>
      </c>
      <c r="U186" s="2" t="s">
        <v>28</v>
      </c>
      <c r="V186" s="2" t="s">
        <v>110</v>
      </c>
    </row>
    <row r="187" spans="1:24" x14ac:dyDescent="0.25">
      <c r="B187" t="s">
        <v>41</v>
      </c>
      <c r="C187" s="16">
        <f>K187+K188</f>
        <v>0.47194388777555107</v>
      </c>
      <c r="D187" s="16">
        <f>L187+L188</f>
        <v>0.4838709677419355</v>
      </c>
      <c r="E187" s="16">
        <f>M187+M188</f>
        <v>0.48249027237354081</v>
      </c>
      <c r="F187" s="16">
        <f>N187+N188</f>
        <v>0.45707656612529002</v>
      </c>
      <c r="G187" s="13"/>
      <c r="J187" t="s">
        <v>36</v>
      </c>
      <c r="K187" s="19">
        <f>W187/W192</f>
        <v>0.20140280561122245</v>
      </c>
      <c r="L187" s="19">
        <f>T187/T192</f>
        <v>0.16774193548387098</v>
      </c>
      <c r="M187" s="19">
        <f>U187/U192</f>
        <v>0.22568093385214008</v>
      </c>
      <c r="N187" s="19">
        <f>V187/V192</f>
        <v>0.21113689095127611</v>
      </c>
      <c r="O187" s="19"/>
      <c r="S187" t="s">
        <v>36</v>
      </c>
      <c r="T187">
        <v>52</v>
      </c>
      <c r="U187">
        <v>58</v>
      </c>
      <c r="V187">
        <v>91</v>
      </c>
      <c r="W187">
        <v>201</v>
      </c>
    </row>
    <row r="188" spans="1:24" x14ac:dyDescent="0.25">
      <c r="B188" t="s">
        <v>38</v>
      </c>
      <c r="C188" s="16">
        <f>K189</f>
        <v>0.27054108216432865</v>
      </c>
      <c r="D188" s="16">
        <f>L189</f>
        <v>0.26774193548387099</v>
      </c>
      <c r="E188" s="16">
        <f>M189</f>
        <v>0.2723735408560311</v>
      </c>
      <c r="F188" s="16">
        <f>N189</f>
        <v>0.27146171693735499</v>
      </c>
      <c r="G188" s="13"/>
      <c r="J188" t="s">
        <v>37</v>
      </c>
      <c r="K188" s="19">
        <f>W188/W192</f>
        <v>0.27054108216432865</v>
      </c>
      <c r="L188" s="19">
        <f>T188/T192</f>
        <v>0.31612903225806449</v>
      </c>
      <c r="M188" s="19">
        <f>U188/U192</f>
        <v>0.25680933852140075</v>
      </c>
      <c r="N188" s="19">
        <f>V188/V192</f>
        <v>0.24593967517401391</v>
      </c>
      <c r="O188" s="19"/>
      <c r="S188" t="s">
        <v>37</v>
      </c>
      <c r="T188">
        <v>98</v>
      </c>
      <c r="U188">
        <v>66</v>
      </c>
      <c r="V188">
        <v>106</v>
      </c>
      <c r="W188">
        <v>270</v>
      </c>
    </row>
    <row r="189" spans="1:24" x14ac:dyDescent="0.25">
      <c r="B189" t="s">
        <v>42</v>
      </c>
      <c r="C189" s="16">
        <f>K190+K191</f>
        <v>0.25751503006012022</v>
      </c>
      <c r="D189" s="16">
        <f>L190+L191</f>
        <v>0.24838709677419354</v>
      </c>
      <c r="E189" s="16">
        <f>M190+M191</f>
        <v>0.24513618677042803</v>
      </c>
      <c r="F189" s="16">
        <f>N190+N191</f>
        <v>0.27146171693735499</v>
      </c>
      <c r="G189" s="13"/>
      <c r="J189" t="s">
        <v>38</v>
      </c>
      <c r="K189" s="19">
        <f>W189/W192</f>
        <v>0.27054108216432865</v>
      </c>
      <c r="L189" s="19">
        <f>T189/T192</f>
        <v>0.26774193548387099</v>
      </c>
      <c r="M189" s="19">
        <f>U189/U192</f>
        <v>0.2723735408560311</v>
      </c>
      <c r="N189" s="19">
        <f>V189/V192</f>
        <v>0.27146171693735499</v>
      </c>
      <c r="O189" s="19"/>
      <c r="S189" t="s">
        <v>38</v>
      </c>
      <c r="T189">
        <v>83</v>
      </c>
      <c r="U189">
        <v>70</v>
      </c>
      <c r="V189">
        <v>117</v>
      </c>
      <c r="W189">
        <v>270</v>
      </c>
    </row>
    <row r="190" spans="1:24" x14ac:dyDescent="0.25">
      <c r="C190" s="13"/>
      <c r="D190" s="13"/>
      <c r="E190" s="13"/>
      <c r="F190" s="13"/>
      <c r="G190" s="13"/>
      <c r="J190" t="s">
        <v>39</v>
      </c>
      <c r="K190" s="19">
        <f>W190/W192</f>
        <v>0.14028056112224449</v>
      </c>
      <c r="L190" s="19">
        <f>T190/T192</f>
        <v>0.14193548387096774</v>
      </c>
      <c r="M190" s="19">
        <f>U190/U192</f>
        <v>0.1556420233463035</v>
      </c>
      <c r="N190" s="19">
        <f>V190/V192</f>
        <v>0.12993039443155452</v>
      </c>
      <c r="O190" s="19"/>
      <c r="S190" t="s">
        <v>39</v>
      </c>
      <c r="T190">
        <v>44</v>
      </c>
      <c r="U190">
        <v>40</v>
      </c>
      <c r="V190">
        <v>56</v>
      </c>
      <c r="W190">
        <v>140</v>
      </c>
    </row>
    <row r="191" spans="1:24" x14ac:dyDescent="0.25">
      <c r="C191" s="13"/>
      <c r="D191" s="13"/>
      <c r="E191" s="13"/>
      <c r="F191" s="13"/>
      <c r="G191" s="13"/>
      <c r="J191" t="s">
        <v>40</v>
      </c>
      <c r="K191" s="19">
        <f>W191/W192</f>
        <v>0.11723446893787576</v>
      </c>
      <c r="L191" s="19">
        <f>T191/T192</f>
        <v>0.1064516129032258</v>
      </c>
      <c r="M191" s="19">
        <f>U191/U192</f>
        <v>8.9494163424124515E-2</v>
      </c>
      <c r="N191" s="19">
        <f>V191/V192</f>
        <v>0.14153132250580047</v>
      </c>
      <c r="O191" s="19"/>
      <c r="S191" t="s">
        <v>40</v>
      </c>
      <c r="T191">
        <v>33</v>
      </c>
      <c r="U191">
        <v>23</v>
      </c>
      <c r="V191">
        <v>61</v>
      </c>
      <c r="W191">
        <v>117</v>
      </c>
    </row>
    <row r="192" spans="1:24" x14ac:dyDescent="0.25">
      <c r="C192" s="13"/>
      <c r="D192" s="13"/>
      <c r="E192" s="13"/>
      <c r="F192" s="13"/>
      <c r="G192" s="13"/>
      <c r="K192" s="13"/>
      <c r="L192" s="13"/>
      <c r="M192" s="13"/>
      <c r="N192" s="13"/>
      <c r="O192" s="13"/>
      <c r="R192" t="s">
        <v>2</v>
      </c>
      <c r="T192">
        <v>310</v>
      </c>
      <c r="U192">
        <v>257</v>
      </c>
      <c r="V192">
        <v>431</v>
      </c>
      <c r="W192">
        <v>998</v>
      </c>
    </row>
    <row r="193" spans="1:24" x14ac:dyDescent="0.25">
      <c r="C193" s="13"/>
      <c r="D193" s="13"/>
      <c r="E193" s="13"/>
      <c r="F193" s="13"/>
      <c r="G193" s="13"/>
      <c r="K193" s="13"/>
      <c r="L193" s="13"/>
      <c r="M193" s="13"/>
      <c r="N193" s="13"/>
      <c r="O193" s="13"/>
    </row>
    <row r="194" spans="1:24" x14ac:dyDescent="0.25">
      <c r="C194" s="13"/>
      <c r="D194" s="13"/>
      <c r="E194" s="13"/>
      <c r="F194" s="13"/>
      <c r="G194" s="13"/>
      <c r="K194" s="13"/>
      <c r="L194" s="13"/>
      <c r="M194" s="13"/>
      <c r="N194" s="13"/>
      <c r="O194" s="13"/>
    </row>
    <row r="195" spans="1:24" x14ac:dyDescent="0.25">
      <c r="C195" s="13"/>
      <c r="D195" s="13"/>
      <c r="E195" s="13"/>
      <c r="F195" s="13"/>
      <c r="G195" s="13"/>
      <c r="K195" s="13"/>
      <c r="L195" s="13"/>
      <c r="M195" s="13"/>
      <c r="N195" s="13"/>
      <c r="O195" s="13"/>
    </row>
    <row r="196" spans="1:24" x14ac:dyDescent="0.25">
      <c r="C196" s="13"/>
      <c r="D196" s="13"/>
      <c r="E196" s="13"/>
      <c r="F196" s="13"/>
      <c r="G196" s="13"/>
      <c r="K196" s="13"/>
      <c r="L196" s="13"/>
      <c r="M196" s="13"/>
      <c r="N196" s="13"/>
      <c r="O196" s="13"/>
    </row>
    <row r="197" spans="1:24" x14ac:dyDescent="0.25">
      <c r="C197" s="13"/>
      <c r="D197" s="13"/>
      <c r="E197" s="13"/>
      <c r="F197" s="13"/>
      <c r="G197" s="13"/>
      <c r="K197" s="13"/>
      <c r="L197" s="13"/>
      <c r="M197" s="13"/>
      <c r="N197" s="13"/>
      <c r="O197" s="13"/>
    </row>
    <row r="198" spans="1:24" x14ac:dyDescent="0.25">
      <c r="A198" s="14" t="str">
        <f>R198</f>
        <v>Concern over the next six months -- How the stock market is doing * Collapsed Presidential Vote in 2024 collapsed Crosstabulation</v>
      </c>
      <c r="C198" s="13"/>
      <c r="D198" s="13"/>
      <c r="E198" s="13"/>
      <c r="F198" s="13"/>
      <c r="G198" s="13"/>
      <c r="K198" s="13"/>
      <c r="L198" s="13"/>
      <c r="M198" s="13"/>
      <c r="N198" s="13"/>
      <c r="O198" s="13"/>
      <c r="R198" t="s">
        <v>99</v>
      </c>
    </row>
    <row r="199" spans="1:24" x14ac:dyDescent="0.25">
      <c r="C199" s="13"/>
      <c r="D199" s="13"/>
      <c r="E199" s="13"/>
      <c r="F199" s="13"/>
      <c r="G199" s="13"/>
      <c r="K199" s="13"/>
      <c r="L199" s="13"/>
      <c r="M199" s="13"/>
      <c r="N199" s="13"/>
      <c r="O199" s="13"/>
      <c r="R199" t="s">
        <v>0</v>
      </c>
    </row>
    <row r="200" spans="1:24" x14ac:dyDescent="0.25">
      <c r="C200" s="13"/>
      <c r="D200" s="13"/>
      <c r="E200" s="13"/>
      <c r="F200" s="13"/>
      <c r="G200" s="13"/>
      <c r="K200" s="13"/>
      <c r="L200" s="13"/>
      <c r="M200" s="13"/>
      <c r="N200" s="13"/>
      <c r="O200" s="13"/>
      <c r="T200" t="s">
        <v>30</v>
      </c>
      <c r="X200" t="s">
        <v>2</v>
      </c>
    </row>
    <row r="201" spans="1:24" s="2" customFormat="1" ht="60" x14ac:dyDescent="0.25">
      <c r="C201" s="15" t="s">
        <v>7</v>
      </c>
      <c r="D201" s="15" t="s">
        <v>31</v>
      </c>
      <c r="E201" s="15" t="s">
        <v>32</v>
      </c>
      <c r="F201" s="15" t="s">
        <v>33</v>
      </c>
      <c r="G201" s="15" t="s">
        <v>34</v>
      </c>
      <c r="K201" s="15" t="s">
        <v>7</v>
      </c>
      <c r="L201" s="15" t="s">
        <v>31</v>
      </c>
      <c r="M201" s="15" t="s">
        <v>32</v>
      </c>
      <c r="N201" s="15" t="s">
        <v>33</v>
      </c>
      <c r="O201" s="15" t="s">
        <v>34</v>
      </c>
      <c r="T201" s="2" t="s">
        <v>31</v>
      </c>
      <c r="U201" s="2" t="s">
        <v>32</v>
      </c>
      <c r="V201" s="2" t="s">
        <v>225</v>
      </c>
      <c r="W201" s="2" t="s">
        <v>34</v>
      </c>
    </row>
    <row r="202" spans="1:24" x14ac:dyDescent="0.25">
      <c r="B202" t="s">
        <v>41</v>
      </c>
      <c r="C202" s="16">
        <f>K202+K203</f>
        <v>0.47300000000000003</v>
      </c>
      <c r="D202" s="16">
        <f>L202+L203</f>
        <v>0.62041884816753923</v>
      </c>
      <c r="E202" s="16">
        <f>M202+M203</f>
        <v>0.35853658536585364</v>
      </c>
      <c r="F202" s="16">
        <f>N202+N203</f>
        <v>0.25</v>
      </c>
      <c r="G202" s="16">
        <f>O202+O203</f>
        <v>0.43877551020408168</v>
      </c>
      <c r="J202" t="s">
        <v>36</v>
      </c>
      <c r="K202" s="19">
        <f>X202/X207</f>
        <v>0.20200000000000001</v>
      </c>
      <c r="L202" s="19">
        <f>T202/T207</f>
        <v>0.3193717277486911</v>
      </c>
      <c r="M202" s="19">
        <f>U202/U207</f>
        <v>0.10731707317073171</v>
      </c>
      <c r="N202" s="19">
        <f>V202/V207</f>
        <v>8.3333333333333329E-2</v>
      </c>
      <c r="O202" s="19">
        <f>W202/W207</f>
        <v>0.17857142857142858</v>
      </c>
      <c r="S202" t="s">
        <v>36</v>
      </c>
      <c r="T202">
        <v>122</v>
      </c>
      <c r="U202">
        <v>44</v>
      </c>
      <c r="V202">
        <v>1</v>
      </c>
      <c r="W202">
        <v>35</v>
      </c>
      <c r="X202">
        <v>202</v>
      </c>
    </row>
    <row r="203" spans="1:24" x14ac:dyDescent="0.25">
      <c r="B203" t="s">
        <v>38</v>
      </c>
      <c r="C203" s="16">
        <f>K204</f>
        <v>0.27</v>
      </c>
      <c r="D203" s="16">
        <f>L204</f>
        <v>0.23298429319371727</v>
      </c>
      <c r="E203" s="16">
        <f>M204</f>
        <v>0.28048780487804881</v>
      </c>
      <c r="F203" s="16">
        <f>N204</f>
        <v>0.33333333333333331</v>
      </c>
      <c r="G203" s="16">
        <f>O204</f>
        <v>0.31632653061224492</v>
      </c>
      <c r="J203" t="s">
        <v>37</v>
      </c>
      <c r="K203" s="19">
        <f>X203/X207</f>
        <v>0.27100000000000002</v>
      </c>
      <c r="L203" s="19">
        <f>T203/T207</f>
        <v>0.30104712041884818</v>
      </c>
      <c r="M203" s="19">
        <f>U203/U207</f>
        <v>0.25121951219512195</v>
      </c>
      <c r="N203" s="19">
        <f>V203/V207</f>
        <v>0.16666666666666666</v>
      </c>
      <c r="O203" s="19">
        <f>W203/W207</f>
        <v>0.26020408163265307</v>
      </c>
      <c r="S203" t="s">
        <v>37</v>
      </c>
      <c r="T203">
        <v>115</v>
      </c>
      <c r="U203">
        <v>103</v>
      </c>
      <c r="V203">
        <v>2</v>
      </c>
      <c r="W203">
        <v>51</v>
      </c>
      <c r="X203">
        <v>271</v>
      </c>
    </row>
    <row r="204" spans="1:24" x14ac:dyDescent="0.25">
      <c r="B204" t="s">
        <v>42</v>
      </c>
      <c r="C204" s="16">
        <f>K205+K206</f>
        <v>0.25700000000000001</v>
      </c>
      <c r="D204" s="16">
        <f>L205+L206</f>
        <v>0.14659685863874344</v>
      </c>
      <c r="E204" s="16">
        <f>M205+M206</f>
        <v>0.36097560975609755</v>
      </c>
      <c r="F204" s="16">
        <f>N205+N206</f>
        <v>0.41666666666666663</v>
      </c>
      <c r="G204" s="16">
        <f>O205+O206</f>
        <v>0.24489795918367346</v>
      </c>
      <c r="J204" t="s">
        <v>38</v>
      </c>
      <c r="K204" s="19">
        <f>X204/X207</f>
        <v>0.27</v>
      </c>
      <c r="L204" s="19">
        <f>T204/T207</f>
        <v>0.23298429319371727</v>
      </c>
      <c r="M204" s="19">
        <f>U204/U207</f>
        <v>0.28048780487804881</v>
      </c>
      <c r="N204" s="19">
        <f>V204/V207</f>
        <v>0.33333333333333331</v>
      </c>
      <c r="O204" s="19">
        <f>W204/W207</f>
        <v>0.31632653061224492</v>
      </c>
      <c r="S204" t="s">
        <v>38</v>
      </c>
      <c r="T204">
        <v>89</v>
      </c>
      <c r="U204">
        <v>115</v>
      </c>
      <c r="V204">
        <v>4</v>
      </c>
      <c r="W204">
        <v>62</v>
      </c>
      <c r="X204">
        <v>270</v>
      </c>
    </row>
    <row r="205" spans="1:24" x14ac:dyDescent="0.25">
      <c r="J205" t="s">
        <v>39</v>
      </c>
      <c r="K205" s="19">
        <f>X205/X207</f>
        <v>0.14000000000000001</v>
      </c>
      <c r="L205" s="19">
        <f>T205/T207</f>
        <v>6.8062827225130892E-2</v>
      </c>
      <c r="M205" s="19">
        <f>U205/U207</f>
        <v>0.21707317073170732</v>
      </c>
      <c r="N205" s="19">
        <f>V205/V207</f>
        <v>8.3333333333333329E-2</v>
      </c>
      <c r="O205" s="19">
        <f>W205/W207</f>
        <v>0.12244897959183673</v>
      </c>
      <c r="S205" t="s">
        <v>39</v>
      </c>
      <c r="T205">
        <v>26</v>
      </c>
      <c r="U205">
        <v>89</v>
      </c>
      <c r="V205">
        <v>1</v>
      </c>
      <c r="W205">
        <v>24</v>
      </c>
      <c r="X205">
        <v>140</v>
      </c>
    </row>
    <row r="206" spans="1:24" x14ac:dyDescent="0.25">
      <c r="J206" t="s">
        <v>40</v>
      </c>
      <c r="K206" s="19">
        <f>X206/X207</f>
        <v>0.11700000000000001</v>
      </c>
      <c r="L206" s="19">
        <f>T206/T207</f>
        <v>7.8534031413612565E-2</v>
      </c>
      <c r="M206" s="19">
        <f>U206/U207</f>
        <v>0.14390243902439023</v>
      </c>
      <c r="N206" s="19">
        <f>V206/V207</f>
        <v>0.33333333333333331</v>
      </c>
      <c r="O206" s="19">
        <f>W206/W207</f>
        <v>0.12244897959183673</v>
      </c>
      <c r="S206" t="s">
        <v>40</v>
      </c>
      <c r="T206">
        <v>30</v>
      </c>
      <c r="U206">
        <v>59</v>
      </c>
      <c r="V206">
        <v>4</v>
      </c>
      <c r="W206">
        <v>24</v>
      </c>
      <c r="X206">
        <v>117</v>
      </c>
    </row>
    <row r="207" spans="1:24" x14ac:dyDescent="0.25">
      <c r="R207" t="s">
        <v>2</v>
      </c>
      <c r="T207">
        <v>382</v>
      </c>
      <c r="U207">
        <v>410</v>
      </c>
      <c r="V207">
        <v>12</v>
      </c>
      <c r="W207">
        <v>196</v>
      </c>
      <c r="X207">
        <v>1000</v>
      </c>
    </row>
  </sheetData>
  <mergeCells count="4">
    <mergeCell ref="J5:O5"/>
    <mergeCell ref="R3:X3"/>
    <mergeCell ref="B3:G3"/>
    <mergeCell ref="J3:O3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97B9-7CC8-6444-A1BF-DBB6F737D8CB}">
  <dimension ref="A1:X207"/>
  <sheetViews>
    <sheetView showGridLines="0" topLeftCell="O163" workbookViewId="0">
      <selection activeCell="B12" sqref="B12"/>
    </sheetView>
  </sheetViews>
  <sheetFormatPr baseColWidth="10" defaultRowHeight="19" x14ac:dyDescent="0.25"/>
  <cols>
    <col min="2" max="2" width="33.42578125" customWidth="1"/>
    <col min="4" max="5" width="11.5703125" customWidth="1"/>
    <col min="10" max="10" width="22.7109375" customWidth="1"/>
    <col min="13" max="13" width="11.28515625" customWidth="1"/>
    <col min="14" max="14" width="11.5703125" customWidth="1"/>
    <col min="19" max="19" width="20.5703125" customWidth="1"/>
    <col min="21" max="21" width="11.85546875" customWidth="1"/>
    <col min="22" max="22" width="12.42578125" customWidth="1"/>
  </cols>
  <sheetData>
    <row r="1" spans="1:24" x14ac:dyDescent="0.25">
      <c r="A1" t="s">
        <v>219</v>
      </c>
      <c r="B1" s="11" t="s">
        <v>220</v>
      </c>
    </row>
    <row r="3" spans="1:24" x14ac:dyDescent="0.25">
      <c r="B3" s="24" t="s">
        <v>222</v>
      </c>
      <c r="C3" s="24"/>
      <c r="D3" s="24"/>
      <c r="E3" s="24"/>
      <c r="F3" s="24"/>
      <c r="G3" s="24"/>
      <c r="J3" s="24" t="s">
        <v>223</v>
      </c>
      <c r="K3" s="24"/>
      <c r="L3" s="24"/>
      <c r="M3" s="24"/>
      <c r="N3" s="24"/>
      <c r="O3" s="24"/>
      <c r="R3" s="24" t="s">
        <v>224</v>
      </c>
      <c r="S3" s="24"/>
      <c r="T3" s="24"/>
      <c r="U3" s="24"/>
      <c r="V3" s="24"/>
      <c r="W3" s="24"/>
      <c r="X3" s="24"/>
    </row>
    <row r="4" spans="1:24" x14ac:dyDescent="0.25">
      <c r="A4" s="14" t="str">
        <f>R4</f>
        <v>Concern as of today -- The ability of people who want to work being unable to find jobs * 3-point Party Identification Crosstabulation</v>
      </c>
      <c r="R4" t="s">
        <v>162</v>
      </c>
    </row>
    <row r="5" spans="1:24" x14ac:dyDescent="0.25">
      <c r="J5" s="23"/>
      <c r="K5" s="23"/>
      <c r="L5" s="23"/>
      <c r="M5" s="23"/>
      <c r="N5" s="23"/>
      <c r="O5" s="23"/>
      <c r="R5" t="s">
        <v>0</v>
      </c>
    </row>
    <row r="6" spans="1:24" x14ac:dyDescent="0.25">
      <c r="T6" t="s">
        <v>1</v>
      </c>
      <c r="X6" t="s">
        <v>2</v>
      </c>
    </row>
    <row r="7" spans="1:24" ht="40" x14ac:dyDescent="0.25">
      <c r="B7" s="2"/>
      <c r="C7" s="15" t="s">
        <v>7</v>
      </c>
      <c r="D7" s="15" t="s">
        <v>3</v>
      </c>
      <c r="E7" s="15" t="s">
        <v>4</v>
      </c>
      <c r="F7" s="15" t="s">
        <v>5</v>
      </c>
      <c r="G7" s="15" t="s">
        <v>6</v>
      </c>
      <c r="J7" s="2"/>
      <c r="K7" s="15" t="s">
        <v>7</v>
      </c>
      <c r="L7" s="15" t="s">
        <v>3</v>
      </c>
      <c r="M7" s="15" t="s">
        <v>4</v>
      </c>
      <c r="N7" s="15" t="s">
        <v>5</v>
      </c>
      <c r="O7" s="15" t="s">
        <v>6</v>
      </c>
      <c r="P7" s="2"/>
      <c r="Q7" s="2"/>
      <c r="T7" t="s">
        <v>3</v>
      </c>
      <c r="U7" t="s">
        <v>4</v>
      </c>
      <c r="V7" t="s">
        <v>5</v>
      </c>
      <c r="W7" t="s">
        <v>6</v>
      </c>
    </row>
    <row r="8" spans="1:24" x14ac:dyDescent="0.25">
      <c r="B8" t="s">
        <v>41</v>
      </c>
      <c r="C8" s="16">
        <f>K8+K9</f>
        <v>0.71571571571571568</v>
      </c>
      <c r="D8" s="16">
        <f>L8+L9</f>
        <v>0.83916083916083917</v>
      </c>
      <c r="E8" s="16">
        <f>M8+M9</f>
        <v>0.72555205047318605</v>
      </c>
      <c r="F8" s="16">
        <f>N8+N9</f>
        <v>0.60312500000000002</v>
      </c>
      <c r="G8" s="16">
        <f>O8+O9</f>
        <v>0.68421052631578949</v>
      </c>
      <c r="J8" t="s">
        <v>36</v>
      </c>
      <c r="K8" s="19">
        <f>X8/X13</f>
        <v>0.39739739739739738</v>
      </c>
      <c r="L8" s="19">
        <f>T8/T13</f>
        <v>0.48601398601398599</v>
      </c>
      <c r="M8" s="19">
        <f>U8/U13</f>
        <v>0.41009463722397477</v>
      </c>
      <c r="N8" s="19">
        <f>V8/V13</f>
        <v>0.29375000000000001</v>
      </c>
      <c r="O8" s="19">
        <f>W8/W13</f>
        <v>0.44736842105263158</v>
      </c>
      <c r="R8" t="s">
        <v>163</v>
      </c>
      <c r="S8" t="s">
        <v>36</v>
      </c>
      <c r="T8">
        <v>139</v>
      </c>
      <c r="U8">
        <v>130</v>
      </c>
      <c r="V8">
        <v>94</v>
      </c>
      <c r="W8">
        <v>34</v>
      </c>
      <c r="X8">
        <v>397</v>
      </c>
    </row>
    <row r="9" spans="1:24" x14ac:dyDescent="0.25">
      <c r="B9" t="s">
        <v>38</v>
      </c>
      <c r="C9" s="16">
        <f>K10</f>
        <v>0.14414414414414414</v>
      </c>
      <c r="D9" s="16">
        <f>L10</f>
        <v>0.1048951048951049</v>
      </c>
      <c r="E9" s="16">
        <f>M10</f>
        <v>0.14195583596214512</v>
      </c>
      <c r="F9" s="16">
        <f>N10</f>
        <v>0.18124999999999999</v>
      </c>
      <c r="G9" s="16">
        <f>O10</f>
        <v>0.14473684210526316</v>
      </c>
      <c r="J9" t="s">
        <v>37</v>
      </c>
      <c r="K9" s="19">
        <f>X9/X13</f>
        <v>0.31831831831831831</v>
      </c>
      <c r="L9" s="19">
        <f>T9/T13</f>
        <v>0.35314685314685312</v>
      </c>
      <c r="M9" s="19">
        <f>U9/U13</f>
        <v>0.31545741324921134</v>
      </c>
      <c r="N9" s="19">
        <f>V9/V13</f>
        <v>0.30937500000000001</v>
      </c>
      <c r="O9" s="19">
        <f>W9/W13</f>
        <v>0.23684210526315788</v>
      </c>
      <c r="S9" t="s">
        <v>37</v>
      </c>
      <c r="T9">
        <v>101</v>
      </c>
      <c r="U9">
        <v>100</v>
      </c>
      <c r="V9">
        <v>99</v>
      </c>
      <c r="W9">
        <v>18</v>
      </c>
      <c r="X9">
        <v>318</v>
      </c>
    </row>
    <row r="10" spans="1:24" x14ac:dyDescent="0.25">
      <c r="B10" t="s">
        <v>42</v>
      </c>
      <c r="C10" s="16">
        <f>K11+K12</f>
        <v>0.14014014014014015</v>
      </c>
      <c r="D10" s="16">
        <f>L11+L12</f>
        <v>5.5944055944055944E-2</v>
      </c>
      <c r="E10" s="16">
        <f>M11+M12</f>
        <v>0.13249211356466878</v>
      </c>
      <c r="F10" s="16">
        <f>N11+N12</f>
        <v>0.21562500000000001</v>
      </c>
      <c r="G10" s="16">
        <f>O11+O12</f>
        <v>0.17105263157894735</v>
      </c>
      <c r="J10" t="s">
        <v>38</v>
      </c>
      <c r="K10" s="19">
        <f>X10/X13</f>
        <v>0.14414414414414414</v>
      </c>
      <c r="L10" s="19">
        <f>T10/T13</f>
        <v>0.1048951048951049</v>
      </c>
      <c r="M10" s="19">
        <f>U10/U13</f>
        <v>0.14195583596214512</v>
      </c>
      <c r="N10" s="19">
        <f>V10/V13</f>
        <v>0.18124999999999999</v>
      </c>
      <c r="O10" s="19">
        <f>W10/W13</f>
        <v>0.14473684210526316</v>
      </c>
      <c r="S10" t="s">
        <v>38</v>
      </c>
      <c r="T10">
        <v>30</v>
      </c>
      <c r="U10">
        <v>45</v>
      </c>
      <c r="V10">
        <v>58</v>
      </c>
      <c r="W10">
        <v>11</v>
      </c>
      <c r="X10">
        <v>144</v>
      </c>
    </row>
    <row r="11" spans="1:24" x14ac:dyDescent="0.25">
      <c r="C11" s="13"/>
      <c r="D11" s="13"/>
      <c r="E11" s="13"/>
      <c r="F11" s="13"/>
      <c r="G11" s="13"/>
      <c r="J11" t="s">
        <v>39</v>
      </c>
      <c r="K11" s="19">
        <f>X11/X13</f>
        <v>9.90990990990991E-2</v>
      </c>
      <c r="L11" s="19">
        <f>T11/T13</f>
        <v>5.5944055944055944E-2</v>
      </c>
      <c r="M11" s="19">
        <f>U11/U13</f>
        <v>0.10410094637223975</v>
      </c>
      <c r="N11" s="19">
        <f>V11/V13</f>
        <v>0.11874999999999999</v>
      </c>
      <c r="O11" s="19">
        <f>W11/W13</f>
        <v>0.15789473684210525</v>
      </c>
      <c r="S11" t="s">
        <v>39</v>
      </c>
      <c r="T11">
        <v>16</v>
      </c>
      <c r="U11">
        <v>33</v>
      </c>
      <c r="V11">
        <v>38</v>
      </c>
      <c r="W11">
        <v>12</v>
      </c>
      <c r="X11">
        <v>99</v>
      </c>
    </row>
    <row r="12" spans="1:24" x14ac:dyDescent="0.25">
      <c r="C12" s="13"/>
      <c r="D12" s="13"/>
      <c r="E12" s="13"/>
      <c r="F12" s="13"/>
      <c r="G12" s="13"/>
      <c r="J12" t="s">
        <v>40</v>
      </c>
      <c r="K12" s="19">
        <f>X12/X13</f>
        <v>4.1041041041041039E-2</v>
      </c>
      <c r="L12" s="19">
        <f>T12/T13</f>
        <v>0</v>
      </c>
      <c r="M12" s="19">
        <f>U12/U13</f>
        <v>2.8391167192429023E-2</v>
      </c>
      <c r="N12" s="19">
        <f>V12/V13</f>
        <v>9.6875000000000003E-2</v>
      </c>
      <c r="O12" s="19">
        <f>W12/W13</f>
        <v>1.3157894736842105E-2</v>
      </c>
      <c r="S12" t="s">
        <v>40</v>
      </c>
      <c r="T12">
        <v>0</v>
      </c>
      <c r="U12">
        <v>9</v>
      </c>
      <c r="V12">
        <v>31</v>
      </c>
      <c r="W12">
        <v>1</v>
      </c>
      <c r="X12">
        <v>41</v>
      </c>
    </row>
    <row r="13" spans="1:24" x14ac:dyDescent="0.25">
      <c r="C13" s="13"/>
      <c r="D13" s="13"/>
      <c r="E13" s="13"/>
      <c r="F13" s="13"/>
      <c r="G13" s="13"/>
      <c r="K13" s="13"/>
      <c r="L13" s="13"/>
      <c r="M13" s="13"/>
      <c r="N13" s="13"/>
      <c r="O13" s="13"/>
      <c r="R13" t="s">
        <v>2</v>
      </c>
      <c r="T13">
        <v>286</v>
      </c>
      <c r="U13">
        <v>317</v>
      </c>
      <c r="V13">
        <v>320</v>
      </c>
      <c r="W13">
        <v>76</v>
      </c>
      <c r="X13">
        <v>999</v>
      </c>
    </row>
    <row r="14" spans="1:24" x14ac:dyDescent="0.25">
      <c r="C14" s="13"/>
      <c r="D14" s="13"/>
      <c r="E14" s="13"/>
      <c r="F14" s="13"/>
      <c r="G14" s="13"/>
      <c r="K14" s="13"/>
      <c r="L14" s="13"/>
      <c r="M14" s="13"/>
      <c r="N14" s="13"/>
      <c r="O14" s="13"/>
    </row>
    <row r="15" spans="1:24" x14ac:dyDescent="0.25"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6" spans="1:24" x14ac:dyDescent="0.25">
      <c r="C16" s="13"/>
      <c r="D16" s="13"/>
      <c r="E16" s="13"/>
      <c r="F16" s="13"/>
      <c r="G16" s="13"/>
      <c r="K16" s="13"/>
      <c r="L16" s="13"/>
      <c r="M16" s="13"/>
      <c r="N16" s="13"/>
      <c r="O16" s="13"/>
    </row>
    <row r="17" spans="1:24" x14ac:dyDescent="0.25">
      <c r="C17" s="13"/>
      <c r="D17" s="13"/>
      <c r="E17" s="13"/>
      <c r="F17" s="13"/>
      <c r="G17" s="13"/>
      <c r="K17" s="13"/>
      <c r="L17" s="13"/>
      <c r="M17" s="13"/>
      <c r="N17" s="13"/>
      <c r="O17" s="13"/>
    </row>
    <row r="18" spans="1:24" x14ac:dyDescent="0.25">
      <c r="A18" s="14" t="str">
        <f>R18</f>
        <v>Concern as of today -- The ability of people who want to work being unable to find jobs * Ideology collapsed Crosstabulation</v>
      </c>
      <c r="C18" s="13"/>
      <c r="D18" s="13"/>
      <c r="E18" s="13"/>
      <c r="F18" s="13"/>
      <c r="G18" s="13"/>
      <c r="K18" s="13"/>
      <c r="L18" s="13"/>
      <c r="M18" s="13"/>
      <c r="N18" s="13"/>
      <c r="O18" s="13"/>
      <c r="R18" t="s">
        <v>164</v>
      </c>
    </row>
    <row r="19" spans="1:24" x14ac:dyDescent="0.25">
      <c r="C19" s="13"/>
      <c r="D19" s="13"/>
      <c r="E19" s="13"/>
      <c r="F19" s="13"/>
      <c r="G19" s="13"/>
      <c r="K19" s="13"/>
      <c r="L19" s="13"/>
      <c r="M19" s="13"/>
      <c r="N19" s="13"/>
      <c r="O19" s="13"/>
      <c r="R19" t="s">
        <v>0</v>
      </c>
    </row>
    <row r="20" spans="1:24" x14ac:dyDescent="0.25">
      <c r="C20" s="13"/>
      <c r="D20" s="13"/>
      <c r="E20" s="13"/>
      <c r="F20" s="13"/>
      <c r="G20" s="13"/>
      <c r="K20" s="13"/>
      <c r="L20" s="13"/>
      <c r="M20" s="13"/>
      <c r="N20" s="13"/>
      <c r="O20" s="13"/>
      <c r="T20" t="s">
        <v>8</v>
      </c>
      <c r="X20" t="s">
        <v>2</v>
      </c>
    </row>
    <row r="21" spans="1:24" ht="80" x14ac:dyDescent="0.25">
      <c r="B21" s="2"/>
      <c r="C21" s="15" t="s">
        <v>7</v>
      </c>
      <c r="D21" s="15" t="s">
        <v>9</v>
      </c>
      <c r="E21" s="15" t="s">
        <v>10</v>
      </c>
      <c r="F21" s="15" t="s">
        <v>109</v>
      </c>
      <c r="G21" s="15" t="s">
        <v>12</v>
      </c>
      <c r="J21" s="2"/>
      <c r="K21" s="15" t="s">
        <v>7</v>
      </c>
      <c r="L21" s="15" t="s">
        <v>9</v>
      </c>
      <c r="M21" s="15" t="s">
        <v>10</v>
      </c>
      <c r="N21" s="15" t="s">
        <v>109</v>
      </c>
      <c r="O21" s="15" t="s">
        <v>12</v>
      </c>
      <c r="P21" s="2"/>
      <c r="Q21" s="2"/>
      <c r="T21" t="s">
        <v>9</v>
      </c>
      <c r="U21" t="s">
        <v>10</v>
      </c>
      <c r="V21" t="s">
        <v>11</v>
      </c>
      <c r="W21" t="s">
        <v>12</v>
      </c>
    </row>
    <row r="22" spans="1:24" x14ac:dyDescent="0.25">
      <c r="B22" t="s">
        <v>41</v>
      </c>
      <c r="C22" s="16">
        <f>K22+K23</f>
        <v>0.71643286573146292</v>
      </c>
      <c r="D22" s="16">
        <f>L22+L23</f>
        <v>0.85882352941176476</v>
      </c>
      <c r="E22" s="16">
        <f>M22+M23</f>
        <v>0.73615635179153094</v>
      </c>
      <c r="F22" s="16">
        <f>N22+N23</f>
        <v>0.60339943342776203</v>
      </c>
      <c r="G22" s="16">
        <f>O22+O23</f>
        <v>0.68674698795180722</v>
      </c>
      <c r="J22" t="s">
        <v>36</v>
      </c>
      <c r="K22" s="19">
        <f>X22/X27</f>
        <v>0.39679358717434871</v>
      </c>
      <c r="L22" s="19">
        <f>T22/T27</f>
        <v>0.46666666666666667</v>
      </c>
      <c r="M22" s="19">
        <f>U22/U27</f>
        <v>0.4201954397394137</v>
      </c>
      <c r="N22" s="19">
        <f>V22/V27</f>
        <v>0.28045325779036828</v>
      </c>
      <c r="O22" s="19">
        <f>W22/W27</f>
        <v>0.59036144578313254</v>
      </c>
      <c r="R22" t="s">
        <v>163</v>
      </c>
      <c r="S22" t="s">
        <v>36</v>
      </c>
      <c r="T22">
        <v>119</v>
      </c>
      <c r="U22">
        <v>129</v>
      </c>
      <c r="V22">
        <v>99</v>
      </c>
      <c r="W22">
        <v>49</v>
      </c>
      <c r="X22">
        <v>396</v>
      </c>
    </row>
    <row r="23" spans="1:24" x14ac:dyDescent="0.25">
      <c r="B23" t="s">
        <v>38</v>
      </c>
      <c r="C23" s="16">
        <f>K24</f>
        <v>0.14428857715430862</v>
      </c>
      <c r="D23" s="16">
        <f>L24</f>
        <v>8.6274509803921567E-2</v>
      </c>
      <c r="E23" s="16">
        <f>M24</f>
        <v>0.15309446254071662</v>
      </c>
      <c r="F23" s="16">
        <f>N24</f>
        <v>0.1643059490084986</v>
      </c>
      <c r="G23" s="16">
        <f>O24</f>
        <v>0.20481927710843373</v>
      </c>
      <c r="J23" t="s">
        <v>37</v>
      </c>
      <c r="K23" s="19">
        <f>X23/X27</f>
        <v>0.31963927855711421</v>
      </c>
      <c r="L23" s="19">
        <f>T23/T27</f>
        <v>0.39215686274509803</v>
      </c>
      <c r="M23" s="19">
        <f>U23/U27</f>
        <v>0.31596091205211724</v>
      </c>
      <c r="N23" s="19">
        <f>V23/V27</f>
        <v>0.32294617563739375</v>
      </c>
      <c r="O23" s="19">
        <f>W23/W27</f>
        <v>9.6385542168674704E-2</v>
      </c>
      <c r="S23" t="s">
        <v>37</v>
      </c>
      <c r="T23">
        <v>100</v>
      </c>
      <c r="U23">
        <v>97</v>
      </c>
      <c r="V23">
        <v>114</v>
      </c>
      <c r="W23">
        <v>8</v>
      </c>
      <c r="X23">
        <v>319</v>
      </c>
    </row>
    <row r="24" spans="1:24" x14ac:dyDescent="0.25">
      <c r="B24" t="s">
        <v>42</v>
      </c>
      <c r="C24" s="16">
        <f>K25+K26</f>
        <v>0.13927855711422846</v>
      </c>
      <c r="D24" s="16">
        <f>L25+L26</f>
        <v>5.4901960784313725E-2</v>
      </c>
      <c r="E24" s="16">
        <f>M25+M26</f>
        <v>0.11074918566775244</v>
      </c>
      <c r="F24" s="16">
        <f>N25+N26</f>
        <v>0.23229461756373937</v>
      </c>
      <c r="G24" s="16">
        <f>O25+O26</f>
        <v>0.10843373493975904</v>
      </c>
      <c r="J24" t="s">
        <v>38</v>
      </c>
      <c r="K24" s="19">
        <f>X24/X27</f>
        <v>0.14428857715430862</v>
      </c>
      <c r="L24" s="19">
        <f>T24/T27</f>
        <v>8.6274509803921567E-2</v>
      </c>
      <c r="M24" s="19">
        <f>U24/U27</f>
        <v>0.15309446254071662</v>
      </c>
      <c r="N24" s="19">
        <f>V24/V27</f>
        <v>0.1643059490084986</v>
      </c>
      <c r="O24" s="19">
        <f>W24/W27</f>
        <v>0.20481927710843373</v>
      </c>
      <c r="S24" t="s">
        <v>38</v>
      </c>
      <c r="T24">
        <v>22</v>
      </c>
      <c r="U24">
        <v>47</v>
      </c>
      <c r="V24">
        <v>58</v>
      </c>
      <c r="W24">
        <v>17</v>
      </c>
      <c r="X24">
        <v>144</v>
      </c>
    </row>
    <row r="25" spans="1:24" x14ac:dyDescent="0.25">
      <c r="C25" s="13"/>
      <c r="D25" s="13"/>
      <c r="E25" s="13"/>
      <c r="F25" s="13"/>
      <c r="G25" s="13"/>
      <c r="J25" t="s">
        <v>39</v>
      </c>
      <c r="K25" s="19">
        <f>X25/X27</f>
        <v>9.8196392785571143E-2</v>
      </c>
      <c r="L25" s="19">
        <f>T25/T27</f>
        <v>5.4901960784313725E-2</v>
      </c>
      <c r="M25" s="19">
        <f>U25/U27</f>
        <v>8.143322475570032E-2</v>
      </c>
      <c r="N25" s="19">
        <f>V25/V27</f>
        <v>0.14164305949008499</v>
      </c>
      <c r="O25" s="19">
        <f>W25/W27</f>
        <v>0.10843373493975904</v>
      </c>
      <c r="S25" t="s">
        <v>39</v>
      </c>
      <c r="T25">
        <v>14</v>
      </c>
      <c r="U25">
        <v>25</v>
      </c>
      <c r="V25">
        <v>50</v>
      </c>
      <c r="W25">
        <v>9</v>
      </c>
      <c r="X25">
        <v>98</v>
      </c>
    </row>
    <row r="26" spans="1:24" x14ac:dyDescent="0.25">
      <c r="C26" s="13"/>
      <c r="D26" s="13"/>
      <c r="E26" s="13"/>
      <c r="F26" s="13"/>
      <c r="G26" s="13"/>
      <c r="J26" t="s">
        <v>40</v>
      </c>
      <c r="K26" s="19">
        <f>X26/X27</f>
        <v>4.1082164328657314E-2</v>
      </c>
      <c r="L26" s="19">
        <f>T26/T27</f>
        <v>0</v>
      </c>
      <c r="M26" s="19">
        <f>U26/U27</f>
        <v>2.9315960912052116E-2</v>
      </c>
      <c r="N26" s="19">
        <f>V26/V27</f>
        <v>9.0651558073654395E-2</v>
      </c>
      <c r="O26" s="19">
        <f>W26/W27</f>
        <v>0</v>
      </c>
      <c r="S26" t="s">
        <v>40</v>
      </c>
      <c r="T26">
        <v>0</v>
      </c>
      <c r="U26">
        <v>9</v>
      </c>
      <c r="V26">
        <v>32</v>
      </c>
      <c r="W26">
        <v>0</v>
      </c>
      <c r="X26">
        <v>41</v>
      </c>
    </row>
    <row r="27" spans="1:24" x14ac:dyDescent="0.25">
      <c r="C27" s="13"/>
      <c r="D27" s="13"/>
      <c r="E27" s="13"/>
      <c r="F27" s="13"/>
      <c r="G27" s="13"/>
      <c r="K27" s="13"/>
      <c r="L27" s="13"/>
      <c r="M27" s="13"/>
      <c r="N27" s="13"/>
      <c r="O27" s="13"/>
      <c r="R27" t="s">
        <v>2</v>
      </c>
      <c r="T27">
        <v>255</v>
      </c>
      <c r="U27">
        <v>307</v>
      </c>
      <c r="V27">
        <v>353</v>
      </c>
      <c r="W27">
        <v>83</v>
      </c>
      <c r="X27">
        <v>998</v>
      </c>
    </row>
    <row r="28" spans="1:24" x14ac:dyDescent="0.25">
      <c r="C28" s="13"/>
      <c r="D28" s="13"/>
      <c r="E28" s="13"/>
      <c r="F28" s="13"/>
      <c r="G28" s="13"/>
      <c r="K28" s="13"/>
      <c r="L28" s="13"/>
      <c r="M28" s="13"/>
      <c r="N28" s="13"/>
      <c r="O28" s="13"/>
    </row>
    <row r="29" spans="1:24" x14ac:dyDescent="0.25">
      <c r="C29" s="13"/>
      <c r="D29" s="13"/>
      <c r="E29" s="13"/>
      <c r="F29" s="13"/>
      <c r="G29" s="13"/>
      <c r="K29" s="13"/>
      <c r="L29" s="13"/>
      <c r="M29" s="13"/>
      <c r="N29" s="13"/>
      <c r="O29" s="13"/>
    </row>
    <row r="30" spans="1:24" x14ac:dyDescent="0.25">
      <c r="C30" s="13"/>
      <c r="D30" s="13"/>
      <c r="E30" s="13"/>
      <c r="F30" s="13"/>
      <c r="G30" s="13"/>
      <c r="K30" s="13"/>
      <c r="L30" s="13"/>
      <c r="M30" s="13"/>
      <c r="N30" s="13"/>
      <c r="O30" s="13"/>
    </row>
    <row r="31" spans="1:24" x14ac:dyDescent="0.25">
      <c r="C31" s="13"/>
      <c r="D31" s="13"/>
      <c r="E31" s="13"/>
      <c r="F31" s="13"/>
      <c r="G31" s="13"/>
      <c r="K31" s="13"/>
      <c r="L31" s="13"/>
      <c r="M31" s="13"/>
      <c r="N31" s="13"/>
      <c r="O31" s="13"/>
    </row>
    <row r="32" spans="1:24" x14ac:dyDescent="0.25">
      <c r="C32" s="13"/>
      <c r="D32" s="13"/>
      <c r="E32" s="13"/>
      <c r="F32" s="13"/>
      <c r="G32" s="13"/>
      <c r="K32" s="13"/>
      <c r="L32" s="13"/>
      <c r="M32" s="13"/>
      <c r="N32" s="13"/>
      <c r="O32" s="13"/>
    </row>
    <row r="33" spans="1:23" x14ac:dyDescent="0.25">
      <c r="A33" s="14" t="str">
        <f>R33</f>
        <v>Concern as of today -- The ability of people who want to work being unable to find jobs * Race &amp; Ethnicity Combined Crosstabulation</v>
      </c>
      <c r="C33" s="13"/>
      <c r="D33" s="13"/>
      <c r="E33" s="13"/>
      <c r="F33" s="13"/>
      <c r="G33" s="13"/>
      <c r="K33" s="13"/>
      <c r="L33" s="13"/>
      <c r="M33" s="13"/>
      <c r="N33" s="13"/>
      <c r="O33" s="13"/>
      <c r="R33" t="s">
        <v>165</v>
      </c>
    </row>
    <row r="34" spans="1:23" x14ac:dyDescent="0.25">
      <c r="C34" s="13"/>
      <c r="D34" s="13"/>
      <c r="E34" s="13"/>
      <c r="F34" s="13"/>
      <c r="G34" s="13"/>
      <c r="K34" s="13"/>
      <c r="L34" s="13"/>
      <c r="M34" s="13"/>
      <c r="N34" s="13"/>
      <c r="O34" s="13"/>
      <c r="R34" t="s">
        <v>0</v>
      </c>
    </row>
    <row r="35" spans="1:23" x14ac:dyDescent="0.25">
      <c r="C35" s="13"/>
      <c r="D35" s="13"/>
      <c r="E35" s="13"/>
      <c r="F35" s="13"/>
      <c r="G35" s="13"/>
      <c r="K35" s="13"/>
      <c r="L35" s="13"/>
      <c r="M35" s="13"/>
      <c r="N35" s="13"/>
      <c r="O35" s="13"/>
      <c r="T35" t="s">
        <v>13</v>
      </c>
      <c r="W35" t="s">
        <v>2</v>
      </c>
    </row>
    <row r="36" spans="1:23" ht="120" x14ac:dyDescent="0.25">
      <c r="B36" s="2"/>
      <c r="C36" s="15" t="s">
        <v>7</v>
      </c>
      <c r="D36" s="15" t="s">
        <v>14</v>
      </c>
      <c r="E36" s="15" t="s">
        <v>15</v>
      </c>
      <c r="F36" s="15" t="s">
        <v>108</v>
      </c>
      <c r="G36" s="15"/>
      <c r="J36" s="2"/>
      <c r="K36" s="15" t="s">
        <v>7</v>
      </c>
      <c r="L36" s="15" t="s">
        <v>14</v>
      </c>
      <c r="M36" s="15" t="s">
        <v>15</v>
      </c>
      <c r="N36" s="15" t="s">
        <v>108</v>
      </c>
      <c r="O36" s="15"/>
      <c r="P36" s="2"/>
      <c r="Q36" s="2"/>
      <c r="T36" t="s">
        <v>14</v>
      </c>
      <c r="U36" t="s">
        <v>15</v>
      </c>
      <c r="V36" t="s">
        <v>16</v>
      </c>
    </row>
    <row r="37" spans="1:23" x14ac:dyDescent="0.25">
      <c r="B37" t="s">
        <v>41</v>
      </c>
      <c r="C37" s="16">
        <f>K37+K38</f>
        <v>0.71628371628371634</v>
      </c>
      <c r="D37" s="16">
        <f>L37+L38</f>
        <v>0.67579908675799083</v>
      </c>
      <c r="E37" s="16">
        <f>M37+M38</f>
        <v>0.82857142857142863</v>
      </c>
      <c r="F37" s="16">
        <f>N37+N38</f>
        <v>0.73880597014925375</v>
      </c>
      <c r="G37" s="16"/>
      <c r="J37" t="s">
        <v>36</v>
      </c>
      <c r="K37" s="19">
        <f>W37/W42</f>
        <v>0.39760239760239763</v>
      </c>
      <c r="L37" s="19">
        <f>T37/T42</f>
        <v>0.34094368340943682</v>
      </c>
      <c r="M37" s="19">
        <f>U37/U42</f>
        <v>0.55238095238095242</v>
      </c>
      <c r="N37" s="19">
        <f>V37/V42</f>
        <v>0.43283582089552236</v>
      </c>
      <c r="O37" s="19"/>
      <c r="R37" t="s">
        <v>163</v>
      </c>
      <c r="S37" t="s">
        <v>36</v>
      </c>
      <c r="T37">
        <v>224</v>
      </c>
      <c r="U37">
        <v>116</v>
      </c>
      <c r="V37">
        <v>58</v>
      </c>
      <c r="W37">
        <v>398</v>
      </c>
    </row>
    <row r="38" spans="1:23" x14ac:dyDescent="0.25">
      <c r="B38" t="s">
        <v>38</v>
      </c>
      <c r="C38" s="16">
        <f>K39</f>
        <v>0.14285714285714285</v>
      </c>
      <c r="D38" s="16">
        <f>L39</f>
        <v>0.15677321156773211</v>
      </c>
      <c r="E38" s="16">
        <f>M39</f>
        <v>0.14285714285714285</v>
      </c>
      <c r="F38" s="16">
        <f>N39</f>
        <v>7.4626865671641784E-2</v>
      </c>
      <c r="G38" s="16"/>
      <c r="J38" t="s">
        <v>37</v>
      </c>
      <c r="K38" s="19">
        <f>W38/W42</f>
        <v>0.31868131868131866</v>
      </c>
      <c r="L38" s="19">
        <f>T38/T42</f>
        <v>0.33485540334855401</v>
      </c>
      <c r="M38" s="19">
        <f>U38/U42</f>
        <v>0.27619047619047621</v>
      </c>
      <c r="N38" s="19">
        <f>V38/V42</f>
        <v>0.30597014925373134</v>
      </c>
      <c r="O38" s="19"/>
      <c r="S38" t="s">
        <v>37</v>
      </c>
      <c r="T38">
        <v>220</v>
      </c>
      <c r="U38">
        <v>58</v>
      </c>
      <c r="V38">
        <v>41</v>
      </c>
      <c r="W38">
        <v>319</v>
      </c>
    </row>
    <row r="39" spans="1:23" x14ac:dyDescent="0.25">
      <c r="B39" t="s">
        <v>42</v>
      </c>
      <c r="C39" s="16">
        <f>K40+K41</f>
        <v>0.14085914085914086</v>
      </c>
      <c r="D39" s="16">
        <f>L40+L41</f>
        <v>0.16742770167427701</v>
      </c>
      <c r="E39" s="16">
        <f>M40+M41</f>
        <v>2.8571428571428571E-2</v>
      </c>
      <c r="F39" s="16">
        <f>N40+N41</f>
        <v>0.18656716417910446</v>
      </c>
      <c r="G39" s="16"/>
      <c r="J39" t="s">
        <v>38</v>
      </c>
      <c r="K39" s="19">
        <f>W39/W42</f>
        <v>0.14285714285714285</v>
      </c>
      <c r="L39" s="19">
        <f>T39/T42</f>
        <v>0.15677321156773211</v>
      </c>
      <c r="M39" s="19">
        <f>U39/U42</f>
        <v>0.14285714285714285</v>
      </c>
      <c r="N39" s="19">
        <f>V39/V42</f>
        <v>7.4626865671641784E-2</v>
      </c>
      <c r="O39" s="19"/>
      <c r="S39" t="s">
        <v>38</v>
      </c>
      <c r="T39">
        <v>103</v>
      </c>
      <c r="U39">
        <v>30</v>
      </c>
      <c r="V39">
        <v>10</v>
      </c>
      <c r="W39">
        <v>143</v>
      </c>
    </row>
    <row r="40" spans="1:23" x14ac:dyDescent="0.25">
      <c r="C40" s="13"/>
      <c r="D40" s="13"/>
      <c r="E40" s="13"/>
      <c r="F40" s="13"/>
      <c r="G40" s="13"/>
      <c r="J40" t="s">
        <v>39</v>
      </c>
      <c r="K40" s="19">
        <f>W40/W42</f>
        <v>9.8901098901098897E-2</v>
      </c>
      <c r="L40" s="19">
        <f>T40/T42</f>
        <v>0.11567732115677321</v>
      </c>
      <c r="M40" s="19">
        <f>U40/U42</f>
        <v>2.3809523809523808E-2</v>
      </c>
      <c r="N40" s="19">
        <f>V40/V42</f>
        <v>0.13432835820895522</v>
      </c>
      <c r="O40" s="19"/>
      <c r="S40" t="s">
        <v>39</v>
      </c>
      <c r="T40">
        <v>76</v>
      </c>
      <c r="U40">
        <v>5</v>
      </c>
      <c r="V40">
        <v>18</v>
      </c>
      <c r="W40">
        <v>99</v>
      </c>
    </row>
    <row r="41" spans="1:23" x14ac:dyDescent="0.25">
      <c r="C41" s="13"/>
      <c r="D41" s="13"/>
      <c r="E41" s="13"/>
      <c r="F41" s="13"/>
      <c r="G41" s="13"/>
      <c r="J41" t="s">
        <v>40</v>
      </c>
      <c r="K41" s="19">
        <f>W41/W42</f>
        <v>4.195804195804196E-2</v>
      </c>
      <c r="L41" s="19">
        <f>T41/T42</f>
        <v>5.1750380517503802E-2</v>
      </c>
      <c r="M41" s="19">
        <f>U41/U42</f>
        <v>4.7619047619047623E-3</v>
      </c>
      <c r="N41" s="19">
        <f>V41/V42</f>
        <v>5.2238805970149252E-2</v>
      </c>
      <c r="O41" s="19"/>
      <c r="S41" t="s">
        <v>40</v>
      </c>
      <c r="T41">
        <v>34</v>
      </c>
      <c r="U41">
        <v>1</v>
      </c>
      <c r="V41">
        <v>7</v>
      </c>
      <c r="W41">
        <v>42</v>
      </c>
    </row>
    <row r="42" spans="1:23" x14ac:dyDescent="0.25">
      <c r="C42" s="13"/>
      <c r="D42" s="13"/>
      <c r="E42" s="13"/>
      <c r="F42" s="13"/>
      <c r="G42" s="13"/>
      <c r="K42" s="13"/>
      <c r="L42" s="13"/>
      <c r="M42" s="13"/>
      <c r="N42" s="13"/>
      <c r="O42" s="13"/>
      <c r="R42" t="s">
        <v>2</v>
      </c>
      <c r="T42">
        <v>657</v>
      </c>
      <c r="U42">
        <v>210</v>
      </c>
      <c r="V42">
        <v>134</v>
      </c>
      <c r="W42">
        <v>1001</v>
      </c>
    </row>
    <row r="43" spans="1:23" x14ac:dyDescent="0.25">
      <c r="C43" s="13"/>
      <c r="D43" s="13"/>
      <c r="E43" s="13"/>
      <c r="F43" s="13"/>
      <c r="G43" s="13"/>
      <c r="K43" s="13"/>
      <c r="L43" s="13"/>
      <c r="M43" s="13"/>
      <c r="N43" s="13"/>
      <c r="O43" s="13"/>
    </row>
    <row r="44" spans="1:23" x14ac:dyDescent="0.25">
      <c r="C44" s="13"/>
      <c r="D44" s="13"/>
      <c r="E44" s="13"/>
      <c r="F44" s="13"/>
      <c r="G44" s="13"/>
      <c r="K44" s="13"/>
      <c r="L44" s="13"/>
      <c r="M44" s="13"/>
      <c r="N44" s="13"/>
      <c r="O44" s="13"/>
    </row>
    <row r="45" spans="1:23" x14ac:dyDescent="0.25">
      <c r="C45" s="13"/>
      <c r="D45" s="13"/>
      <c r="E45" s="13"/>
      <c r="F45" s="13"/>
      <c r="G45" s="13"/>
      <c r="K45" s="13"/>
      <c r="L45" s="13"/>
      <c r="M45" s="13"/>
      <c r="N45" s="13"/>
      <c r="O45" s="13"/>
    </row>
    <row r="46" spans="1:23" x14ac:dyDescent="0.25">
      <c r="C46" s="13"/>
      <c r="D46" s="13"/>
      <c r="E46" s="13"/>
      <c r="F46" s="13"/>
      <c r="G46" s="13"/>
      <c r="K46" s="13"/>
      <c r="L46" s="13"/>
      <c r="M46" s="13"/>
      <c r="N46" s="13"/>
      <c r="O46" s="13"/>
    </row>
    <row r="47" spans="1:23" x14ac:dyDescent="0.25">
      <c r="C47" s="13"/>
      <c r="D47" s="13"/>
      <c r="E47" s="13"/>
      <c r="F47" s="13"/>
      <c r="G47" s="13"/>
      <c r="K47" s="13"/>
      <c r="L47" s="13"/>
      <c r="M47" s="13"/>
      <c r="N47" s="13"/>
      <c r="O47" s="13"/>
    </row>
    <row r="48" spans="1:23" x14ac:dyDescent="0.25">
      <c r="A48" s="14" t="str">
        <f>R48</f>
        <v>Concern as of today -- The ability of people who want to work being unable to find jobs * Education Collapsed Crosstabulation</v>
      </c>
      <c r="C48" s="13"/>
      <c r="D48" s="13"/>
      <c r="E48" s="13"/>
      <c r="F48" s="13"/>
      <c r="G48" s="13"/>
      <c r="K48" s="13"/>
      <c r="L48" s="13"/>
      <c r="M48" s="13"/>
      <c r="N48" s="13"/>
      <c r="O48" s="13"/>
      <c r="R48" t="s">
        <v>166</v>
      </c>
    </row>
    <row r="49" spans="1:23" x14ac:dyDescent="0.25">
      <c r="C49" s="13"/>
      <c r="D49" s="13"/>
      <c r="E49" s="13"/>
      <c r="F49" s="13"/>
      <c r="G49" s="13"/>
      <c r="K49" s="13"/>
      <c r="L49" s="13"/>
      <c r="M49" s="13"/>
      <c r="N49" s="13"/>
      <c r="O49" s="13"/>
      <c r="R49" t="s">
        <v>0</v>
      </c>
    </row>
    <row r="50" spans="1:23" x14ac:dyDescent="0.25">
      <c r="C50" s="13"/>
      <c r="D50" s="13"/>
      <c r="E50" s="13"/>
      <c r="F50" s="13"/>
      <c r="G50" s="13"/>
      <c r="K50" s="13"/>
      <c r="L50" s="13"/>
      <c r="M50" s="13"/>
      <c r="N50" s="13"/>
      <c r="O50" s="13"/>
      <c r="T50" t="s">
        <v>17</v>
      </c>
      <c r="W50" t="s">
        <v>2</v>
      </c>
    </row>
    <row r="51" spans="1:23" ht="60" x14ac:dyDescent="0.25">
      <c r="B51" s="2"/>
      <c r="C51" s="15" t="s">
        <v>7</v>
      </c>
      <c r="D51" s="15" t="s">
        <v>18</v>
      </c>
      <c r="E51" s="15" t="s">
        <v>19</v>
      </c>
      <c r="F51" s="15" t="s">
        <v>20</v>
      </c>
      <c r="G51" s="15"/>
      <c r="J51" s="2"/>
      <c r="K51" s="15" t="s">
        <v>7</v>
      </c>
      <c r="L51" s="15" t="s">
        <v>18</v>
      </c>
      <c r="M51" s="15" t="s">
        <v>19</v>
      </c>
      <c r="N51" s="15" t="s">
        <v>20</v>
      </c>
      <c r="O51" s="15"/>
      <c r="P51" s="2"/>
      <c r="Q51" s="2"/>
      <c r="T51" t="s">
        <v>18</v>
      </c>
      <c r="U51" t="s">
        <v>19</v>
      </c>
      <c r="V51" t="s">
        <v>20</v>
      </c>
    </row>
    <row r="52" spans="1:23" x14ac:dyDescent="0.25">
      <c r="B52" t="s">
        <v>41</v>
      </c>
      <c r="C52" s="16">
        <f>K52+K53</f>
        <v>0.71599999999999997</v>
      </c>
      <c r="D52" s="16">
        <f>L52+L53</f>
        <v>0.70833333333333326</v>
      </c>
      <c r="E52" s="16">
        <f>M52+M53</f>
        <v>0.72580645161290325</v>
      </c>
      <c r="F52" s="16">
        <f>N52+N53</f>
        <v>0.71515151515151509</v>
      </c>
      <c r="G52" s="13"/>
      <c r="J52" t="s">
        <v>36</v>
      </c>
      <c r="K52" s="19">
        <f>W52/W57</f>
        <v>0.39700000000000002</v>
      </c>
      <c r="L52" s="19">
        <f>T52/T57</f>
        <v>0.39444444444444443</v>
      </c>
      <c r="M52" s="19">
        <f>U52/U57</f>
        <v>0.47741935483870968</v>
      </c>
      <c r="N52" s="19">
        <f>V52/V57</f>
        <v>0.32424242424242422</v>
      </c>
      <c r="O52" s="19"/>
      <c r="R52" t="s">
        <v>163</v>
      </c>
      <c r="S52" t="s">
        <v>36</v>
      </c>
      <c r="T52">
        <v>142</v>
      </c>
      <c r="U52">
        <v>148</v>
      </c>
      <c r="V52">
        <v>107</v>
      </c>
      <c r="W52">
        <v>397</v>
      </c>
    </row>
    <row r="53" spans="1:23" x14ac:dyDescent="0.25">
      <c r="B53" t="s">
        <v>38</v>
      </c>
      <c r="C53" s="16">
        <f>K54</f>
        <v>0.14399999999999999</v>
      </c>
      <c r="D53" s="16">
        <f>L54</f>
        <v>0.18055555555555555</v>
      </c>
      <c r="E53" s="16">
        <f>M54</f>
        <v>0.13225806451612904</v>
      </c>
      <c r="F53" s="16">
        <f>N54</f>
        <v>0.11515151515151516</v>
      </c>
      <c r="G53" s="13"/>
      <c r="J53" t="s">
        <v>37</v>
      </c>
      <c r="K53" s="19">
        <f>W53/W57</f>
        <v>0.31900000000000001</v>
      </c>
      <c r="L53" s="19">
        <f>T53/T57</f>
        <v>0.31388888888888888</v>
      </c>
      <c r="M53" s="19">
        <f>U53/U57</f>
        <v>0.24838709677419354</v>
      </c>
      <c r="N53" s="19">
        <f>V53/V57</f>
        <v>0.39090909090909093</v>
      </c>
      <c r="O53" s="19"/>
      <c r="S53" t="s">
        <v>37</v>
      </c>
      <c r="T53">
        <v>113</v>
      </c>
      <c r="U53">
        <v>77</v>
      </c>
      <c r="V53">
        <v>129</v>
      </c>
      <c r="W53">
        <v>319</v>
      </c>
    </row>
    <row r="54" spans="1:23" x14ac:dyDescent="0.25">
      <c r="B54" t="s">
        <v>42</v>
      </c>
      <c r="C54" s="16">
        <f>K55+K56</f>
        <v>0.14000000000000001</v>
      </c>
      <c r="D54" s="16">
        <f>L55+L56</f>
        <v>0.1111111111111111</v>
      </c>
      <c r="E54" s="16">
        <f>M55+M56</f>
        <v>0.14193548387096774</v>
      </c>
      <c r="F54" s="16">
        <f>N55+N56</f>
        <v>0.16969696969696971</v>
      </c>
      <c r="G54" s="13"/>
      <c r="J54" t="s">
        <v>38</v>
      </c>
      <c r="K54" s="19">
        <f>W54/W57</f>
        <v>0.14399999999999999</v>
      </c>
      <c r="L54" s="19">
        <f>T54/T57</f>
        <v>0.18055555555555555</v>
      </c>
      <c r="M54" s="19">
        <f>U54/U57</f>
        <v>0.13225806451612904</v>
      </c>
      <c r="N54" s="19">
        <f>V54/V57</f>
        <v>0.11515151515151516</v>
      </c>
      <c r="O54" s="19"/>
      <c r="S54" t="s">
        <v>38</v>
      </c>
      <c r="T54">
        <v>65</v>
      </c>
      <c r="U54">
        <v>41</v>
      </c>
      <c r="V54">
        <v>38</v>
      </c>
      <c r="W54">
        <v>144</v>
      </c>
    </row>
    <row r="55" spans="1:23" x14ac:dyDescent="0.25">
      <c r="C55" s="13"/>
      <c r="D55" s="13"/>
      <c r="E55" s="13"/>
      <c r="F55" s="13"/>
      <c r="G55" s="13"/>
      <c r="J55" t="s">
        <v>39</v>
      </c>
      <c r="K55" s="19">
        <f>W55/W57</f>
        <v>9.9000000000000005E-2</v>
      </c>
      <c r="L55" s="19">
        <f>T55/T57</f>
        <v>6.1111111111111109E-2</v>
      </c>
      <c r="M55" s="19">
        <f>U55/U57</f>
        <v>9.6774193548387094E-2</v>
      </c>
      <c r="N55" s="19">
        <f>V55/V57</f>
        <v>0.14242424242424243</v>
      </c>
      <c r="O55" s="19"/>
      <c r="S55" t="s">
        <v>39</v>
      </c>
      <c r="T55">
        <v>22</v>
      </c>
      <c r="U55">
        <v>30</v>
      </c>
      <c r="V55">
        <v>47</v>
      </c>
      <c r="W55">
        <v>99</v>
      </c>
    </row>
    <row r="56" spans="1:23" x14ac:dyDescent="0.25">
      <c r="C56" s="13"/>
      <c r="D56" s="13"/>
      <c r="E56" s="13"/>
      <c r="F56" s="13"/>
      <c r="G56" s="13"/>
      <c r="J56" t="s">
        <v>40</v>
      </c>
      <c r="K56" s="19">
        <f>W56/W57</f>
        <v>4.1000000000000002E-2</v>
      </c>
      <c r="L56" s="19">
        <f>T56/T57</f>
        <v>0.05</v>
      </c>
      <c r="M56" s="19">
        <f>U56/U57</f>
        <v>4.5161290322580643E-2</v>
      </c>
      <c r="N56" s="19">
        <f>V56/V57</f>
        <v>2.7272727272727271E-2</v>
      </c>
      <c r="O56" s="19"/>
      <c r="S56" t="s">
        <v>40</v>
      </c>
      <c r="T56">
        <v>18</v>
      </c>
      <c r="U56">
        <v>14</v>
      </c>
      <c r="V56">
        <v>9</v>
      </c>
      <c r="W56">
        <v>41</v>
      </c>
    </row>
    <row r="57" spans="1:23" x14ac:dyDescent="0.25">
      <c r="C57" s="13"/>
      <c r="D57" s="13"/>
      <c r="E57" s="13"/>
      <c r="F57" s="13"/>
      <c r="G57" s="13"/>
      <c r="K57" s="13"/>
      <c r="L57" s="13"/>
      <c r="M57" s="13"/>
      <c r="N57" s="13"/>
      <c r="O57" s="13"/>
      <c r="R57" t="s">
        <v>2</v>
      </c>
      <c r="T57">
        <v>360</v>
      </c>
      <c r="U57">
        <v>310</v>
      </c>
      <c r="V57">
        <v>330</v>
      </c>
      <c r="W57">
        <v>1000</v>
      </c>
    </row>
    <row r="58" spans="1:23" x14ac:dyDescent="0.25">
      <c r="C58" s="13"/>
      <c r="D58" s="13"/>
      <c r="E58" s="13"/>
      <c r="F58" s="13"/>
      <c r="G58" s="13"/>
      <c r="K58" s="13"/>
      <c r="L58" s="13"/>
      <c r="M58" s="13"/>
      <c r="N58" s="13"/>
      <c r="O58" s="13"/>
    </row>
    <row r="59" spans="1:23" x14ac:dyDescent="0.25">
      <c r="C59" s="13"/>
      <c r="D59" s="13"/>
      <c r="E59" s="13"/>
      <c r="F59" s="13"/>
      <c r="G59" s="13"/>
      <c r="K59" s="13"/>
      <c r="L59" s="13"/>
      <c r="M59" s="13"/>
      <c r="N59" s="13"/>
      <c r="O59" s="13"/>
    </row>
    <row r="60" spans="1:23" x14ac:dyDescent="0.25">
      <c r="C60" s="13"/>
      <c r="D60" s="13"/>
      <c r="E60" s="13"/>
      <c r="F60" s="13"/>
      <c r="G60" s="13"/>
      <c r="K60" s="13"/>
      <c r="L60" s="13"/>
      <c r="M60" s="13"/>
      <c r="N60" s="13"/>
      <c r="O60" s="13"/>
    </row>
    <row r="61" spans="1:23" x14ac:dyDescent="0.25">
      <c r="C61" s="13"/>
      <c r="D61" s="13"/>
      <c r="E61" s="13"/>
      <c r="F61" s="13"/>
      <c r="G61" s="13"/>
      <c r="K61" s="13"/>
      <c r="L61" s="13"/>
      <c r="M61" s="13"/>
      <c r="N61" s="13"/>
      <c r="O61" s="13"/>
    </row>
    <row r="62" spans="1:23" x14ac:dyDescent="0.25">
      <c r="C62" s="13"/>
      <c r="D62" s="13"/>
      <c r="E62" s="13"/>
      <c r="F62" s="13"/>
      <c r="G62" s="13"/>
      <c r="K62" s="13"/>
      <c r="L62" s="13"/>
      <c r="M62" s="13"/>
      <c r="N62" s="13"/>
      <c r="O62" s="13"/>
    </row>
    <row r="63" spans="1:23" x14ac:dyDescent="0.25">
      <c r="A63" s="14" t="str">
        <f>R63</f>
        <v>Concern as of today -- The ability of people who want to work being unable to find jobs * NC Region based on Zip Code Crosstabulation</v>
      </c>
      <c r="C63" s="13"/>
      <c r="D63" s="13"/>
      <c r="E63" s="13"/>
      <c r="F63" s="13"/>
      <c r="G63" s="13"/>
      <c r="K63" s="13"/>
      <c r="L63" s="13"/>
      <c r="M63" s="13"/>
      <c r="N63" s="13"/>
      <c r="O63" s="13"/>
      <c r="R63" t="s">
        <v>167</v>
      </c>
    </row>
    <row r="64" spans="1:23" x14ac:dyDescent="0.25">
      <c r="C64" s="13"/>
      <c r="D64" s="13"/>
      <c r="E64" s="13"/>
      <c r="F64" s="13"/>
      <c r="G64" s="13"/>
      <c r="K64" s="13"/>
      <c r="L64" s="13"/>
      <c r="M64" s="13"/>
      <c r="N64" s="13"/>
      <c r="O64" s="13"/>
      <c r="R64" t="s">
        <v>0</v>
      </c>
    </row>
    <row r="65" spans="1:24" x14ac:dyDescent="0.25">
      <c r="C65" s="13"/>
      <c r="D65" s="13"/>
      <c r="E65" s="13"/>
      <c r="F65" s="13"/>
      <c r="G65" s="13"/>
      <c r="K65" s="13"/>
      <c r="L65" s="13"/>
      <c r="M65" s="13"/>
      <c r="N65" s="13"/>
      <c r="O65" s="13"/>
      <c r="T65" t="s">
        <v>21</v>
      </c>
      <c r="X65" t="s">
        <v>2</v>
      </c>
    </row>
    <row r="66" spans="1:24" ht="60" x14ac:dyDescent="0.25">
      <c r="B66" s="2"/>
      <c r="C66" s="15" t="s">
        <v>7</v>
      </c>
      <c r="D66" s="15" t="s">
        <v>22</v>
      </c>
      <c r="E66" s="15" t="s">
        <v>23</v>
      </c>
      <c r="F66" s="15" t="s">
        <v>24</v>
      </c>
      <c r="G66" s="15" t="s">
        <v>25</v>
      </c>
      <c r="J66" s="2"/>
      <c r="K66" s="15" t="s">
        <v>7</v>
      </c>
      <c r="L66" s="15" t="s">
        <v>22</v>
      </c>
      <c r="M66" s="15" t="s">
        <v>23</v>
      </c>
      <c r="N66" s="15" t="s">
        <v>24</v>
      </c>
      <c r="O66" s="15" t="s">
        <v>25</v>
      </c>
      <c r="P66" s="2"/>
      <c r="Q66" s="2"/>
      <c r="T66" t="s">
        <v>22</v>
      </c>
      <c r="U66" t="s">
        <v>23</v>
      </c>
      <c r="V66" t="s">
        <v>24</v>
      </c>
      <c r="W66" t="s">
        <v>25</v>
      </c>
    </row>
    <row r="67" spans="1:24" x14ac:dyDescent="0.25">
      <c r="B67" t="s">
        <v>41</v>
      </c>
      <c r="C67" s="16">
        <f>K67+K68</f>
        <v>0.71643286573146292</v>
      </c>
      <c r="D67" s="16">
        <f>L67+L68</f>
        <v>0.79715302491103202</v>
      </c>
      <c r="E67" s="16">
        <f>M67+M68</f>
        <v>0.71153846153846156</v>
      </c>
      <c r="F67" s="16">
        <f>N67+N68</f>
        <v>0.64285714285714279</v>
      </c>
      <c r="G67" s="16">
        <f>O67+O68</f>
        <v>0.70243902439024386</v>
      </c>
      <c r="J67" t="s">
        <v>36</v>
      </c>
      <c r="K67" s="19">
        <f>X67/X72</f>
        <v>0.39779559118236474</v>
      </c>
      <c r="L67" s="19">
        <f>T67/T72</f>
        <v>0.45551601423487542</v>
      </c>
      <c r="M67" s="19">
        <f>U67/U72</f>
        <v>0.37307692307692308</v>
      </c>
      <c r="N67" s="19">
        <f>V67/V72</f>
        <v>0.32936507936507936</v>
      </c>
      <c r="O67" s="19">
        <f>W67/W72</f>
        <v>0.43414634146341463</v>
      </c>
      <c r="R67" t="s">
        <v>163</v>
      </c>
      <c r="S67" t="s">
        <v>36</v>
      </c>
      <c r="T67">
        <v>128</v>
      </c>
      <c r="U67">
        <v>97</v>
      </c>
      <c r="V67">
        <v>83</v>
      </c>
      <c r="W67">
        <v>89</v>
      </c>
      <c r="X67">
        <v>397</v>
      </c>
    </row>
    <row r="68" spans="1:24" x14ac:dyDescent="0.25">
      <c r="B68" t="s">
        <v>38</v>
      </c>
      <c r="C68" s="16">
        <f>K69</f>
        <v>0.14328657314629259</v>
      </c>
      <c r="D68" s="16">
        <f>L69</f>
        <v>0.13167259786476868</v>
      </c>
      <c r="E68" s="16">
        <f>M69</f>
        <v>0.11923076923076924</v>
      </c>
      <c r="F68" s="16">
        <f>N69</f>
        <v>0.1984126984126984</v>
      </c>
      <c r="G68" s="16">
        <f>O69</f>
        <v>0.12195121951219512</v>
      </c>
      <c r="J68" t="s">
        <v>37</v>
      </c>
      <c r="K68" s="19">
        <f>X68/X72</f>
        <v>0.31863727454909818</v>
      </c>
      <c r="L68" s="19">
        <f>T68/T72</f>
        <v>0.34163701067615659</v>
      </c>
      <c r="M68" s="19">
        <f>U68/U72</f>
        <v>0.33846153846153848</v>
      </c>
      <c r="N68" s="19">
        <f>V68/V72</f>
        <v>0.31349206349206349</v>
      </c>
      <c r="O68" s="19">
        <f>W68/W72</f>
        <v>0.26829268292682928</v>
      </c>
      <c r="S68" t="s">
        <v>37</v>
      </c>
      <c r="T68">
        <v>96</v>
      </c>
      <c r="U68">
        <v>88</v>
      </c>
      <c r="V68">
        <v>79</v>
      </c>
      <c r="W68">
        <v>55</v>
      </c>
      <c r="X68">
        <v>318</v>
      </c>
    </row>
    <row r="69" spans="1:24" x14ac:dyDescent="0.25">
      <c r="B69" t="s">
        <v>42</v>
      </c>
      <c r="C69" s="16">
        <f>K70+K71</f>
        <v>0.14028056112224449</v>
      </c>
      <c r="D69" s="16">
        <f>L70+L71</f>
        <v>7.1174377224199281E-2</v>
      </c>
      <c r="E69" s="16">
        <f>M70+M71</f>
        <v>0.16923076923076924</v>
      </c>
      <c r="F69" s="16">
        <f>N70+N71</f>
        <v>0.15873015873015872</v>
      </c>
      <c r="G69" s="16">
        <f>O70+O71</f>
        <v>0.17560975609756097</v>
      </c>
      <c r="J69" t="s">
        <v>38</v>
      </c>
      <c r="K69" s="19">
        <f>X69/X72</f>
        <v>0.14328657314629259</v>
      </c>
      <c r="L69" s="19">
        <f>T69/T72</f>
        <v>0.13167259786476868</v>
      </c>
      <c r="M69" s="19">
        <f>U69/U72</f>
        <v>0.11923076923076924</v>
      </c>
      <c r="N69" s="19">
        <f>V69/V72</f>
        <v>0.1984126984126984</v>
      </c>
      <c r="O69" s="19">
        <f>W69/W72</f>
        <v>0.12195121951219512</v>
      </c>
      <c r="S69" t="s">
        <v>38</v>
      </c>
      <c r="T69">
        <v>37</v>
      </c>
      <c r="U69">
        <v>31</v>
      </c>
      <c r="V69">
        <v>50</v>
      </c>
      <c r="W69">
        <v>25</v>
      </c>
      <c r="X69">
        <v>143</v>
      </c>
    </row>
    <row r="70" spans="1:24" x14ac:dyDescent="0.25">
      <c r="C70" s="13"/>
      <c r="D70" s="13"/>
      <c r="E70" s="13"/>
      <c r="F70" s="13"/>
      <c r="G70" s="13"/>
      <c r="J70" t="s">
        <v>39</v>
      </c>
      <c r="K70" s="19">
        <f>X70/X72</f>
        <v>9.9198396793587176E-2</v>
      </c>
      <c r="L70" s="19">
        <f>T70/T72</f>
        <v>6.0498220640569395E-2</v>
      </c>
      <c r="M70" s="19">
        <f>U70/U72</f>
        <v>0.12692307692307692</v>
      </c>
      <c r="N70" s="19">
        <f>V70/V72</f>
        <v>0.1111111111111111</v>
      </c>
      <c r="O70" s="19">
        <f>W70/W72</f>
        <v>0.1024390243902439</v>
      </c>
      <c r="S70" t="s">
        <v>39</v>
      </c>
      <c r="T70">
        <v>17</v>
      </c>
      <c r="U70">
        <v>33</v>
      </c>
      <c r="V70">
        <v>28</v>
      </c>
      <c r="W70">
        <v>21</v>
      </c>
      <c r="X70">
        <v>99</v>
      </c>
    </row>
    <row r="71" spans="1:24" x14ac:dyDescent="0.25">
      <c r="C71" s="13"/>
      <c r="D71" s="13"/>
      <c r="E71" s="13"/>
      <c r="F71" s="13"/>
      <c r="G71" s="13"/>
      <c r="J71" t="s">
        <v>40</v>
      </c>
      <c r="K71" s="19">
        <f>X71/X72</f>
        <v>4.1082164328657314E-2</v>
      </c>
      <c r="L71" s="19">
        <f>T71/T72</f>
        <v>1.0676156583629894E-2</v>
      </c>
      <c r="M71" s="19">
        <f>U71/U72</f>
        <v>4.230769230769231E-2</v>
      </c>
      <c r="N71" s="19">
        <f>V71/V72</f>
        <v>4.7619047619047616E-2</v>
      </c>
      <c r="O71" s="19">
        <f>W71/W72</f>
        <v>7.3170731707317069E-2</v>
      </c>
      <c r="S71" t="s">
        <v>40</v>
      </c>
      <c r="T71">
        <v>3</v>
      </c>
      <c r="U71">
        <v>11</v>
      </c>
      <c r="V71">
        <v>12</v>
      </c>
      <c r="W71">
        <v>15</v>
      </c>
      <c r="X71">
        <v>41</v>
      </c>
    </row>
    <row r="72" spans="1:24" x14ac:dyDescent="0.25">
      <c r="C72" s="13"/>
      <c r="D72" s="13"/>
      <c r="E72" s="13"/>
      <c r="F72" s="13"/>
      <c r="G72" s="13"/>
      <c r="K72" s="13"/>
      <c r="L72" s="13"/>
      <c r="M72" s="13"/>
      <c r="N72" s="13"/>
      <c r="O72" s="13"/>
      <c r="R72" t="s">
        <v>2</v>
      </c>
      <c r="T72">
        <v>281</v>
      </c>
      <c r="U72">
        <v>260</v>
      </c>
      <c r="V72">
        <v>252</v>
      </c>
      <c r="W72">
        <v>205</v>
      </c>
      <c r="X72">
        <v>998</v>
      </c>
    </row>
    <row r="73" spans="1:24" x14ac:dyDescent="0.25">
      <c r="C73" s="13"/>
      <c r="D73" s="13"/>
      <c r="E73" s="13"/>
      <c r="F73" s="13"/>
      <c r="G73" s="13"/>
      <c r="K73" s="13"/>
      <c r="L73" s="13"/>
      <c r="M73" s="13"/>
      <c r="N73" s="13"/>
      <c r="O73" s="13"/>
    </row>
    <row r="74" spans="1:24" x14ac:dyDescent="0.25">
      <c r="C74" s="13"/>
      <c r="D74" s="13"/>
      <c r="E74" s="13"/>
      <c r="F74" s="13"/>
      <c r="G74" s="13"/>
      <c r="K74" s="13"/>
      <c r="L74" s="13"/>
      <c r="M74" s="13"/>
      <c r="N74" s="13"/>
      <c r="O74" s="13"/>
    </row>
    <row r="75" spans="1:24" x14ac:dyDescent="0.25">
      <c r="C75" s="13"/>
      <c r="D75" s="13"/>
      <c r="E75" s="13"/>
      <c r="F75" s="13"/>
      <c r="G75" s="13"/>
      <c r="K75" s="13"/>
      <c r="L75" s="13"/>
      <c r="M75" s="13"/>
      <c r="N75" s="13"/>
      <c r="O75" s="13"/>
    </row>
    <row r="76" spans="1:24" x14ac:dyDescent="0.25">
      <c r="C76" s="13"/>
      <c r="D76" s="13"/>
      <c r="E76" s="13"/>
      <c r="F76" s="13"/>
      <c r="G76" s="13"/>
      <c r="K76" s="13"/>
      <c r="L76" s="13"/>
      <c r="M76" s="13"/>
      <c r="N76" s="13"/>
      <c r="O76" s="13"/>
    </row>
    <row r="77" spans="1:24" x14ac:dyDescent="0.25">
      <c r="C77" s="13"/>
      <c r="D77" s="13"/>
      <c r="E77" s="13"/>
      <c r="F77" s="13"/>
      <c r="G77" s="13"/>
      <c r="K77" s="13"/>
      <c r="L77" s="13"/>
      <c r="M77" s="13"/>
      <c r="N77" s="13"/>
      <c r="O77" s="13"/>
    </row>
    <row r="78" spans="1:24" x14ac:dyDescent="0.25">
      <c r="A78" s="14" t="str">
        <f>R78</f>
        <v>Concern as of today -- The ability of people who want to work being unable to find jobs * Generation Cohorts Collapsed Crosstabulation</v>
      </c>
      <c r="C78" s="13"/>
      <c r="D78" s="13"/>
      <c r="E78" s="13"/>
      <c r="F78" s="13"/>
      <c r="G78" s="13"/>
      <c r="K78" s="13"/>
      <c r="L78" s="13"/>
      <c r="M78" s="13"/>
      <c r="N78" s="13"/>
      <c r="O78" s="13"/>
      <c r="R78" t="s">
        <v>168</v>
      </c>
    </row>
    <row r="79" spans="1:24" x14ac:dyDescent="0.25">
      <c r="C79" s="13"/>
      <c r="D79" s="13"/>
      <c r="E79" s="13"/>
      <c r="F79" s="13"/>
      <c r="G79" s="13"/>
      <c r="K79" s="13"/>
      <c r="L79" s="13"/>
      <c r="M79" s="13"/>
      <c r="N79" s="13"/>
      <c r="O79" s="13"/>
      <c r="R79" t="s">
        <v>0</v>
      </c>
    </row>
    <row r="80" spans="1:24" x14ac:dyDescent="0.25">
      <c r="C80" s="13"/>
      <c r="D80" s="13"/>
      <c r="E80" s="13"/>
      <c r="F80" s="13"/>
      <c r="G80" s="13"/>
      <c r="K80" s="13"/>
      <c r="L80" s="13"/>
      <c r="M80" s="13"/>
      <c r="N80" s="13"/>
      <c r="O80" s="13"/>
      <c r="T80" t="s">
        <v>26</v>
      </c>
      <c r="W80" t="s">
        <v>2</v>
      </c>
    </row>
    <row r="81" spans="1:24" ht="80" x14ac:dyDescent="0.25">
      <c r="B81" s="2"/>
      <c r="C81" s="15" t="s">
        <v>7</v>
      </c>
      <c r="D81" s="15" t="s">
        <v>107</v>
      </c>
      <c r="E81" s="15" t="s">
        <v>28</v>
      </c>
      <c r="F81" s="15" t="s">
        <v>110</v>
      </c>
      <c r="G81" s="15"/>
      <c r="J81" s="2"/>
      <c r="K81" s="15" t="s">
        <v>7</v>
      </c>
      <c r="L81" s="15" t="s">
        <v>107</v>
      </c>
      <c r="M81" s="15" t="s">
        <v>28</v>
      </c>
      <c r="N81" s="15" t="s">
        <v>110</v>
      </c>
      <c r="O81" s="15"/>
      <c r="P81" s="2"/>
      <c r="Q81" s="2"/>
      <c r="T81" t="s">
        <v>107</v>
      </c>
      <c r="U81" t="s">
        <v>28</v>
      </c>
      <c r="V81" t="s">
        <v>110</v>
      </c>
    </row>
    <row r="82" spans="1:24" x14ac:dyDescent="0.25">
      <c r="B82" t="s">
        <v>41</v>
      </c>
      <c r="C82" s="16">
        <f>K82+K83</f>
        <v>0.71528471528471527</v>
      </c>
      <c r="D82" s="16">
        <f>L82+L83</f>
        <v>0.68167202572347274</v>
      </c>
      <c r="E82" s="16">
        <f>M82+M83</f>
        <v>0.70270270270270263</v>
      </c>
      <c r="F82" s="16">
        <f>N82+N83</f>
        <v>0.74709976798143851</v>
      </c>
      <c r="G82" s="13"/>
      <c r="J82" t="s">
        <v>36</v>
      </c>
      <c r="K82" s="19">
        <f>W82/W87</f>
        <v>0.39660339660339661</v>
      </c>
      <c r="L82" s="19">
        <f>T82/T87</f>
        <v>0.3536977491961415</v>
      </c>
      <c r="M82" s="19">
        <f>U82/U87</f>
        <v>0.41698841698841699</v>
      </c>
      <c r="N82" s="19">
        <f>V82/V87</f>
        <v>0.41531322505800466</v>
      </c>
      <c r="O82" s="19"/>
      <c r="R82" t="s">
        <v>163</v>
      </c>
      <c r="S82" t="s">
        <v>36</v>
      </c>
      <c r="T82">
        <v>110</v>
      </c>
      <c r="U82">
        <v>108</v>
      </c>
      <c r="V82">
        <v>179</v>
      </c>
      <c r="W82">
        <v>397</v>
      </c>
    </row>
    <row r="83" spans="1:24" x14ac:dyDescent="0.25">
      <c r="B83" t="s">
        <v>38</v>
      </c>
      <c r="C83" s="16">
        <f>K84</f>
        <v>0.14385614385614387</v>
      </c>
      <c r="D83" s="16">
        <f>L84</f>
        <v>0.13826366559485531</v>
      </c>
      <c r="E83" s="16">
        <f>M84</f>
        <v>0.16216216216216217</v>
      </c>
      <c r="F83" s="16">
        <f>N84</f>
        <v>0.1368909512761021</v>
      </c>
      <c r="G83" s="13"/>
      <c r="J83" t="s">
        <v>37</v>
      </c>
      <c r="K83" s="19">
        <f>W83/W87</f>
        <v>0.31868131868131866</v>
      </c>
      <c r="L83" s="19">
        <f>T83/T87</f>
        <v>0.32797427652733119</v>
      </c>
      <c r="M83" s="19">
        <f>U83/U87</f>
        <v>0.2857142857142857</v>
      </c>
      <c r="N83" s="19">
        <f>V83/V87</f>
        <v>0.33178654292343385</v>
      </c>
      <c r="O83" s="19"/>
      <c r="S83" t="s">
        <v>37</v>
      </c>
      <c r="T83">
        <v>102</v>
      </c>
      <c r="U83">
        <v>74</v>
      </c>
      <c r="V83">
        <v>143</v>
      </c>
      <c r="W83">
        <v>319</v>
      </c>
    </row>
    <row r="84" spans="1:24" x14ac:dyDescent="0.25">
      <c r="B84" t="s">
        <v>42</v>
      </c>
      <c r="C84" s="16">
        <f>K85+K86</f>
        <v>0.14085914085914086</v>
      </c>
      <c r="D84" s="16">
        <f>L85+L86</f>
        <v>0.18006430868167203</v>
      </c>
      <c r="E84" s="16">
        <f>M85+M86</f>
        <v>0.13513513513513514</v>
      </c>
      <c r="F84" s="16">
        <f>N85+N86</f>
        <v>0.11600928074245939</v>
      </c>
      <c r="G84" s="13"/>
      <c r="J84" t="s">
        <v>38</v>
      </c>
      <c r="K84" s="19">
        <f>W84/W87</f>
        <v>0.14385614385614387</v>
      </c>
      <c r="L84" s="19">
        <f>T84/T87</f>
        <v>0.13826366559485531</v>
      </c>
      <c r="M84" s="19">
        <f>U84/U87</f>
        <v>0.16216216216216217</v>
      </c>
      <c r="N84" s="19">
        <f>V84/V87</f>
        <v>0.1368909512761021</v>
      </c>
      <c r="O84" s="19"/>
      <c r="S84" t="s">
        <v>38</v>
      </c>
      <c r="T84">
        <v>43</v>
      </c>
      <c r="U84">
        <v>42</v>
      </c>
      <c r="V84">
        <v>59</v>
      </c>
      <c r="W84">
        <v>144</v>
      </c>
    </row>
    <row r="85" spans="1:24" x14ac:dyDescent="0.25">
      <c r="C85" s="13"/>
      <c r="D85" s="13"/>
      <c r="E85" s="13"/>
      <c r="F85" s="13"/>
      <c r="G85" s="13"/>
      <c r="J85" t="s">
        <v>39</v>
      </c>
      <c r="K85" s="19">
        <f>W85/W87</f>
        <v>9.8901098901098897E-2</v>
      </c>
      <c r="L85" s="19">
        <f>T85/T87</f>
        <v>0.10932475884244373</v>
      </c>
      <c r="M85" s="19">
        <f>U85/U87</f>
        <v>8.1081081081081086E-2</v>
      </c>
      <c r="N85" s="19">
        <f>V85/V87</f>
        <v>0.10208816705336426</v>
      </c>
      <c r="O85" s="19"/>
      <c r="S85" t="s">
        <v>39</v>
      </c>
      <c r="T85">
        <v>34</v>
      </c>
      <c r="U85">
        <v>21</v>
      </c>
      <c r="V85">
        <v>44</v>
      </c>
      <c r="W85">
        <v>99</v>
      </c>
    </row>
    <row r="86" spans="1:24" x14ac:dyDescent="0.25">
      <c r="C86" s="13"/>
      <c r="D86" s="13"/>
      <c r="E86" s="13"/>
      <c r="F86" s="13"/>
      <c r="G86" s="13"/>
      <c r="J86" t="s">
        <v>40</v>
      </c>
      <c r="K86" s="19">
        <f>W86/W87</f>
        <v>4.195804195804196E-2</v>
      </c>
      <c r="L86" s="19">
        <f>T86/T87</f>
        <v>7.0739549839228297E-2</v>
      </c>
      <c r="M86" s="19">
        <f>U86/U87</f>
        <v>5.4054054054054057E-2</v>
      </c>
      <c r="N86" s="19">
        <f>V86/V87</f>
        <v>1.3921113689095127E-2</v>
      </c>
      <c r="O86" s="19"/>
      <c r="S86" t="s">
        <v>40</v>
      </c>
      <c r="T86">
        <v>22</v>
      </c>
      <c r="U86">
        <v>14</v>
      </c>
      <c r="V86">
        <v>6</v>
      </c>
      <c r="W86">
        <v>42</v>
      </c>
    </row>
    <row r="87" spans="1:24" x14ac:dyDescent="0.25">
      <c r="C87" s="13"/>
      <c r="D87" s="13"/>
      <c r="E87" s="13"/>
      <c r="F87" s="13"/>
      <c r="G87" s="13"/>
      <c r="K87" s="13"/>
      <c r="L87" s="13"/>
      <c r="M87" s="13"/>
      <c r="N87" s="13"/>
      <c r="O87" s="13"/>
      <c r="R87" t="s">
        <v>2</v>
      </c>
      <c r="T87">
        <v>311</v>
      </c>
      <c r="U87">
        <v>259</v>
      </c>
      <c r="V87">
        <v>431</v>
      </c>
      <c r="W87">
        <v>1001</v>
      </c>
    </row>
    <row r="88" spans="1:24" x14ac:dyDescent="0.25">
      <c r="C88" s="13"/>
      <c r="D88" s="13"/>
      <c r="E88" s="13"/>
      <c r="F88" s="13"/>
      <c r="G88" s="13"/>
      <c r="K88" s="13"/>
      <c r="L88" s="13"/>
      <c r="M88" s="13"/>
      <c r="N88" s="13"/>
      <c r="O88" s="13"/>
    </row>
    <row r="89" spans="1:24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1:24" x14ac:dyDescent="0.25">
      <c r="C90" s="13"/>
      <c r="D90" s="13"/>
      <c r="E90" s="13"/>
      <c r="F90" s="13"/>
      <c r="G90" s="13"/>
      <c r="K90" s="13"/>
      <c r="L90" s="13"/>
      <c r="M90" s="13"/>
      <c r="N90" s="13"/>
      <c r="O90" s="13"/>
    </row>
    <row r="91" spans="1:24" x14ac:dyDescent="0.25">
      <c r="C91" s="13"/>
      <c r="D91" s="13"/>
      <c r="E91" s="13"/>
      <c r="F91" s="13"/>
      <c r="G91" s="13"/>
      <c r="K91" s="13"/>
      <c r="L91" s="13"/>
      <c r="M91" s="13"/>
      <c r="N91" s="13"/>
      <c r="O91" s="13"/>
    </row>
    <row r="92" spans="1:24" x14ac:dyDescent="0.25">
      <c r="C92" s="13"/>
      <c r="D92" s="13"/>
      <c r="E92" s="13"/>
      <c r="F92" s="13"/>
      <c r="G92" s="13"/>
      <c r="K92" s="13"/>
      <c r="L92" s="13"/>
      <c r="M92" s="13"/>
      <c r="N92" s="13"/>
      <c r="O92" s="13"/>
    </row>
    <row r="93" spans="1:24" x14ac:dyDescent="0.25">
      <c r="A93" s="14" t="str">
        <f>R93</f>
        <v>Concern as of today -- The ability of people who want to work being unable to find jobs * Collapsed Presidential Vote in 2024 collapsed Crosstabulation</v>
      </c>
      <c r="C93" s="13"/>
      <c r="D93" s="13"/>
      <c r="E93" s="13"/>
      <c r="F93" s="13"/>
      <c r="G93" s="13"/>
      <c r="K93" s="13"/>
      <c r="L93" s="13"/>
      <c r="M93" s="13"/>
      <c r="N93" s="13"/>
      <c r="O93" s="13"/>
      <c r="R93" t="s">
        <v>169</v>
      </c>
    </row>
    <row r="94" spans="1:24" x14ac:dyDescent="0.25">
      <c r="C94" s="13"/>
      <c r="D94" s="13"/>
      <c r="E94" s="13"/>
      <c r="F94" s="13"/>
      <c r="G94" s="13"/>
      <c r="K94" s="13"/>
      <c r="L94" s="13"/>
      <c r="M94" s="13"/>
      <c r="N94" s="13"/>
      <c r="O94" s="13"/>
      <c r="R94" t="s">
        <v>0</v>
      </c>
    </row>
    <row r="95" spans="1:24" x14ac:dyDescent="0.25">
      <c r="C95" s="13"/>
      <c r="D95" s="13"/>
      <c r="E95" s="13"/>
      <c r="F95" s="13"/>
      <c r="G95" s="13"/>
      <c r="K95" s="13"/>
      <c r="L95" s="13"/>
      <c r="M95" s="13"/>
      <c r="N95" s="13"/>
      <c r="O95" s="13"/>
      <c r="T95" t="s">
        <v>30</v>
      </c>
      <c r="X95" t="s">
        <v>2</v>
      </c>
    </row>
    <row r="96" spans="1:24" ht="60" x14ac:dyDescent="0.25">
      <c r="B96" s="2"/>
      <c r="C96" s="15" t="s">
        <v>7</v>
      </c>
      <c r="D96" s="15" t="s">
        <v>31</v>
      </c>
      <c r="E96" s="15" t="s">
        <v>32</v>
      </c>
      <c r="F96" s="15" t="s">
        <v>33</v>
      </c>
      <c r="G96" s="15" t="s">
        <v>34</v>
      </c>
      <c r="J96" s="2"/>
      <c r="K96" s="15" t="s">
        <v>7</v>
      </c>
      <c r="L96" s="15" t="s">
        <v>31</v>
      </c>
      <c r="M96" s="15" t="s">
        <v>32</v>
      </c>
      <c r="N96" s="15" t="s">
        <v>33</v>
      </c>
      <c r="O96" s="15" t="s">
        <v>34</v>
      </c>
      <c r="P96" s="2"/>
      <c r="Q96" s="2"/>
      <c r="T96" t="s">
        <v>31</v>
      </c>
      <c r="U96" t="s">
        <v>32</v>
      </c>
      <c r="V96" t="s">
        <v>225</v>
      </c>
      <c r="W96" t="s">
        <v>34</v>
      </c>
    </row>
    <row r="97" spans="1:24" x14ac:dyDescent="0.25">
      <c r="B97" t="s">
        <v>41</v>
      </c>
      <c r="C97" s="16">
        <f>K97+K98</f>
        <v>0.71471471471471471</v>
      </c>
      <c r="D97" s="16">
        <f>L97+L98</f>
        <v>0.85</v>
      </c>
      <c r="E97" s="16">
        <f>M97+M98</f>
        <v>0.5985401459854014</v>
      </c>
      <c r="F97" s="16">
        <f>N97+N98</f>
        <v>0.69230769230769229</v>
      </c>
      <c r="G97" s="16">
        <f>O97+O98</f>
        <v>0.6974358974358974</v>
      </c>
      <c r="J97" t="s">
        <v>36</v>
      </c>
      <c r="K97" s="19">
        <f>X97/X102</f>
        <v>0.3963963963963964</v>
      </c>
      <c r="L97" s="19">
        <f>T97/T102</f>
        <v>0.49473684210526314</v>
      </c>
      <c r="M97" s="19">
        <f>U97/U102</f>
        <v>0.27980535279805352</v>
      </c>
      <c r="N97" s="19">
        <f>V97/V102</f>
        <v>0.46153846153846156</v>
      </c>
      <c r="O97" s="19">
        <f>W97/W102</f>
        <v>0.44615384615384618</v>
      </c>
      <c r="R97" t="s">
        <v>163</v>
      </c>
      <c r="S97" t="s">
        <v>36</v>
      </c>
      <c r="T97">
        <v>188</v>
      </c>
      <c r="U97">
        <v>115</v>
      </c>
      <c r="V97">
        <v>6</v>
      </c>
      <c r="W97">
        <v>87</v>
      </c>
      <c r="X97">
        <v>396</v>
      </c>
    </row>
    <row r="98" spans="1:24" x14ac:dyDescent="0.25">
      <c r="B98" t="s">
        <v>38</v>
      </c>
      <c r="C98" s="16">
        <f>K99</f>
        <v>0.14414414414414414</v>
      </c>
      <c r="D98" s="16">
        <f>L99</f>
        <v>9.2105263157894732E-2</v>
      </c>
      <c r="E98" s="16">
        <f>M99</f>
        <v>0.170316301703163</v>
      </c>
      <c r="F98" s="16">
        <f>N99</f>
        <v>0.23076923076923078</v>
      </c>
      <c r="G98" s="16">
        <f>O99</f>
        <v>0.18461538461538463</v>
      </c>
      <c r="J98" t="s">
        <v>37</v>
      </c>
      <c r="K98" s="19">
        <f>X98/X102</f>
        <v>0.31831831831831831</v>
      </c>
      <c r="L98" s="19">
        <f>T98/T102</f>
        <v>0.35526315789473684</v>
      </c>
      <c r="M98" s="19">
        <f>U98/U102</f>
        <v>0.31873479318734793</v>
      </c>
      <c r="N98" s="19">
        <f>V98/V102</f>
        <v>0.23076923076923078</v>
      </c>
      <c r="O98" s="19">
        <f>W98/W102</f>
        <v>0.25128205128205128</v>
      </c>
      <c r="S98" t="s">
        <v>37</v>
      </c>
      <c r="T98">
        <v>135</v>
      </c>
      <c r="U98">
        <v>131</v>
      </c>
      <c r="V98">
        <v>3</v>
      </c>
      <c r="W98">
        <v>49</v>
      </c>
      <c r="X98">
        <v>318</v>
      </c>
    </row>
    <row r="99" spans="1:24" x14ac:dyDescent="0.25">
      <c r="B99" t="s">
        <v>42</v>
      </c>
      <c r="C99" s="16">
        <f>K100+K101</f>
        <v>0.14114114114114115</v>
      </c>
      <c r="D99" s="16">
        <f>L100+L101</f>
        <v>5.7894736842105263E-2</v>
      </c>
      <c r="E99" s="16">
        <f>M100+M101</f>
        <v>0.23114355231143552</v>
      </c>
      <c r="F99" s="16">
        <f>N100+N101</f>
        <v>7.6923076923076927E-2</v>
      </c>
      <c r="G99" s="16">
        <f>O100+O101</f>
        <v>0.11794871794871795</v>
      </c>
      <c r="J99" t="s">
        <v>38</v>
      </c>
      <c r="K99" s="19">
        <f>X99/X102</f>
        <v>0.14414414414414414</v>
      </c>
      <c r="L99" s="19">
        <f>T99/T102</f>
        <v>9.2105263157894732E-2</v>
      </c>
      <c r="M99" s="19">
        <f>U99/U102</f>
        <v>0.170316301703163</v>
      </c>
      <c r="N99" s="19">
        <f>V99/V102</f>
        <v>0.23076923076923078</v>
      </c>
      <c r="O99" s="19">
        <f>W99/W102</f>
        <v>0.18461538461538463</v>
      </c>
      <c r="S99" t="s">
        <v>38</v>
      </c>
      <c r="T99">
        <v>35</v>
      </c>
      <c r="U99">
        <v>70</v>
      </c>
      <c r="V99">
        <v>3</v>
      </c>
      <c r="W99">
        <v>36</v>
      </c>
      <c r="X99">
        <v>144</v>
      </c>
    </row>
    <row r="100" spans="1:24" x14ac:dyDescent="0.25">
      <c r="C100" s="13"/>
      <c r="D100" s="13"/>
      <c r="E100" s="13"/>
      <c r="F100" s="13"/>
      <c r="G100" s="13"/>
      <c r="J100" t="s">
        <v>39</v>
      </c>
      <c r="K100" s="19">
        <f>X100/X102</f>
        <v>9.90990990990991E-2</v>
      </c>
      <c r="L100" s="19">
        <f>T100/T102</f>
        <v>5.7894736842105263E-2</v>
      </c>
      <c r="M100" s="19">
        <f>U100/U102</f>
        <v>0.14355231143552311</v>
      </c>
      <c r="N100" s="19">
        <f>V100/V102</f>
        <v>7.6923076923076927E-2</v>
      </c>
      <c r="O100" s="19">
        <f>W100/W102</f>
        <v>8.7179487179487175E-2</v>
      </c>
      <c r="S100" t="s">
        <v>39</v>
      </c>
      <c r="T100">
        <v>22</v>
      </c>
      <c r="U100">
        <v>59</v>
      </c>
      <c r="V100">
        <v>1</v>
      </c>
      <c r="W100">
        <v>17</v>
      </c>
      <c r="X100">
        <v>99</v>
      </c>
    </row>
    <row r="101" spans="1:24" x14ac:dyDescent="0.25">
      <c r="C101" s="13"/>
      <c r="D101" s="13"/>
      <c r="E101" s="13"/>
      <c r="F101" s="13"/>
      <c r="G101" s="13"/>
      <c r="J101" t="s">
        <v>40</v>
      </c>
      <c r="K101" s="19">
        <f>X101/X102</f>
        <v>4.2042042042042045E-2</v>
      </c>
      <c r="L101" s="19">
        <f>T101/T102</f>
        <v>0</v>
      </c>
      <c r="M101" s="19">
        <f>U101/U102</f>
        <v>8.7591240875912413E-2</v>
      </c>
      <c r="N101" s="19">
        <f>V101/V102</f>
        <v>0</v>
      </c>
      <c r="O101" s="19">
        <f>W101/W102</f>
        <v>3.0769230769230771E-2</v>
      </c>
      <c r="S101" t="s">
        <v>40</v>
      </c>
      <c r="T101">
        <v>0</v>
      </c>
      <c r="U101">
        <v>36</v>
      </c>
      <c r="V101">
        <v>0</v>
      </c>
      <c r="W101">
        <v>6</v>
      </c>
      <c r="X101">
        <v>42</v>
      </c>
    </row>
    <row r="102" spans="1:24" x14ac:dyDescent="0.25">
      <c r="C102" s="13"/>
      <c r="D102" s="13"/>
      <c r="E102" s="13"/>
      <c r="F102" s="13"/>
      <c r="G102" s="13"/>
      <c r="K102" s="19"/>
      <c r="L102" s="19"/>
      <c r="M102" s="19"/>
      <c r="N102" s="19"/>
      <c r="O102" s="19"/>
      <c r="R102" t="s">
        <v>2</v>
      </c>
      <c r="T102">
        <v>380</v>
      </c>
      <c r="U102">
        <v>411</v>
      </c>
      <c r="V102">
        <v>13</v>
      </c>
      <c r="W102">
        <v>195</v>
      </c>
      <c r="X102">
        <v>999</v>
      </c>
    </row>
    <row r="103" spans="1:24" x14ac:dyDescent="0.25">
      <c r="C103" s="13"/>
      <c r="D103" s="13"/>
      <c r="E103" s="13"/>
      <c r="F103" s="13"/>
      <c r="G103" s="13"/>
      <c r="K103" s="13"/>
      <c r="L103" s="13"/>
      <c r="M103" s="13"/>
      <c r="N103" s="13"/>
      <c r="O103" s="13"/>
    </row>
    <row r="104" spans="1:24" s="10" customFormat="1" x14ac:dyDescent="0.25">
      <c r="C104" s="17"/>
      <c r="D104" s="17"/>
      <c r="E104" s="17"/>
      <c r="F104" s="17"/>
      <c r="G104" s="17"/>
      <c r="K104" s="17"/>
      <c r="L104" s="17"/>
      <c r="M104" s="17"/>
      <c r="N104" s="17"/>
      <c r="O104" s="17"/>
    </row>
    <row r="105" spans="1:24" s="10" customFormat="1" x14ac:dyDescent="0.25">
      <c r="C105" s="17"/>
      <c r="D105" s="17"/>
      <c r="E105" s="17"/>
      <c r="F105" s="17"/>
      <c r="G105" s="17"/>
      <c r="K105" s="17"/>
      <c r="L105" s="17"/>
      <c r="M105" s="17"/>
      <c r="N105" s="17"/>
      <c r="O105" s="17"/>
    </row>
    <row r="106" spans="1:24" x14ac:dyDescent="0.25">
      <c r="A106" t="s">
        <v>219</v>
      </c>
      <c r="B106" s="12" t="s">
        <v>221</v>
      </c>
      <c r="C106" s="13"/>
      <c r="D106" s="13"/>
      <c r="E106" s="13"/>
      <c r="F106" s="13"/>
      <c r="G106" s="13"/>
      <c r="K106" s="13"/>
      <c r="L106" s="13"/>
      <c r="M106" s="13"/>
      <c r="N106" s="13"/>
      <c r="O106" s="13"/>
    </row>
    <row r="107" spans="1:24" x14ac:dyDescent="0.25">
      <c r="C107" s="13"/>
      <c r="D107" s="13"/>
      <c r="E107" s="13"/>
      <c r="F107" s="13"/>
      <c r="G107" s="13"/>
      <c r="K107" s="13"/>
      <c r="L107" s="13"/>
      <c r="M107" s="13"/>
      <c r="N107" s="13"/>
      <c r="O107" s="13"/>
    </row>
    <row r="108" spans="1:24" x14ac:dyDescent="0.25">
      <c r="C108" s="13"/>
      <c r="D108" s="13"/>
      <c r="E108" s="13"/>
      <c r="F108" s="13"/>
      <c r="G108" s="13"/>
      <c r="K108" s="13"/>
      <c r="L108" s="13"/>
      <c r="M108" s="13"/>
      <c r="N108" s="13"/>
      <c r="O108" s="13"/>
    </row>
    <row r="109" spans="1:24" x14ac:dyDescent="0.25">
      <c r="A109" s="14" t="str">
        <f>R109</f>
        <v>Concern over the next six months -- The ability of people who want to work being unable to find jobs * 3-point Party Identification Crosstabulation</v>
      </c>
      <c r="C109" s="13"/>
      <c r="D109" s="13"/>
      <c r="E109" s="13"/>
      <c r="F109" s="13"/>
      <c r="G109" s="13"/>
      <c r="K109" s="13"/>
      <c r="L109" s="13"/>
      <c r="M109" s="13"/>
      <c r="N109" s="13"/>
      <c r="O109" s="13"/>
      <c r="R109" t="s">
        <v>100</v>
      </c>
    </row>
    <row r="110" spans="1:24" x14ac:dyDescent="0.25">
      <c r="C110" s="13"/>
      <c r="D110" s="13"/>
      <c r="E110" s="13"/>
      <c r="F110" s="13"/>
      <c r="G110" s="13"/>
      <c r="K110" s="13"/>
      <c r="L110" s="13"/>
      <c r="M110" s="13"/>
      <c r="N110" s="13"/>
      <c r="O110" s="13"/>
      <c r="R110" t="s">
        <v>0</v>
      </c>
    </row>
    <row r="111" spans="1:24" x14ac:dyDescent="0.25">
      <c r="C111" s="13"/>
      <c r="D111" s="13"/>
      <c r="E111" s="13"/>
      <c r="F111" s="13"/>
      <c r="G111" s="13"/>
      <c r="K111" s="13"/>
      <c r="L111" s="13"/>
      <c r="M111" s="13"/>
      <c r="N111" s="13"/>
      <c r="O111" s="13"/>
      <c r="T111" t="s">
        <v>1</v>
      </c>
      <c r="X111" t="s">
        <v>2</v>
      </c>
    </row>
    <row r="112" spans="1:24" s="2" customFormat="1" ht="40" x14ac:dyDescent="0.25">
      <c r="C112" s="15" t="s">
        <v>7</v>
      </c>
      <c r="D112" s="15" t="s">
        <v>3</v>
      </c>
      <c r="E112" s="15" t="s">
        <v>4</v>
      </c>
      <c r="F112" s="15" t="s">
        <v>5</v>
      </c>
      <c r="G112" s="15" t="s">
        <v>6</v>
      </c>
      <c r="K112" s="15" t="s">
        <v>7</v>
      </c>
      <c r="L112" s="15" t="s">
        <v>3</v>
      </c>
      <c r="M112" s="15" t="s">
        <v>4</v>
      </c>
      <c r="N112" s="15" t="s">
        <v>5</v>
      </c>
      <c r="O112" s="15" t="s">
        <v>6</v>
      </c>
      <c r="T112" s="2" t="s">
        <v>3</v>
      </c>
      <c r="U112" s="2" t="s">
        <v>4</v>
      </c>
      <c r="V112" s="2" t="s">
        <v>5</v>
      </c>
      <c r="W112" s="2" t="s">
        <v>6</v>
      </c>
    </row>
    <row r="113" spans="1:24" x14ac:dyDescent="0.25">
      <c r="B113" t="s">
        <v>41</v>
      </c>
      <c r="C113" s="16">
        <f>K113+K114</f>
        <v>0.69730269730269723</v>
      </c>
      <c r="D113" s="16">
        <f>L113+L114</f>
        <v>0.83275261324041805</v>
      </c>
      <c r="E113" s="16">
        <f>M113+M114</f>
        <v>0.72239747634069396</v>
      </c>
      <c r="F113" s="16">
        <f>N113+N114</f>
        <v>0.56074766355140182</v>
      </c>
      <c r="G113" s="16">
        <f>O113+O114</f>
        <v>0.65789473684210531</v>
      </c>
      <c r="J113" t="s">
        <v>36</v>
      </c>
      <c r="K113" s="19">
        <f>X113/X118</f>
        <v>0.42157842157842157</v>
      </c>
      <c r="L113" s="19">
        <f>T113/T118</f>
        <v>0.54703832752613235</v>
      </c>
      <c r="M113" s="19">
        <f>U113/U118</f>
        <v>0.4605678233438486</v>
      </c>
      <c r="N113" s="19">
        <f>V113/V118</f>
        <v>0.27725856697819312</v>
      </c>
      <c r="O113" s="19">
        <f>W113/W118</f>
        <v>0.39473684210526316</v>
      </c>
      <c r="S113" t="s">
        <v>36</v>
      </c>
      <c r="T113">
        <v>157</v>
      </c>
      <c r="U113">
        <v>146</v>
      </c>
      <c r="V113">
        <v>89</v>
      </c>
      <c r="W113">
        <v>30</v>
      </c>
      <c r="X113">
        <v>422</v>
      </c>
    </row>
    <row r="114" spans="1:24" x14ac:dyDescent="0.25">
      <c r="B114" t="s">
        <v>38</v>
      </c>
      <c r="C114" s="16">
        <f>K115</f>
        <v>0.14685314685314685</v>
      </c>
      <c r="D114" s="16">
        <f>L115</f>
        <v>9.7560975609756101E-2</v>
      </c>
      <c r="E114" s="16">
        <f>M115</f>
        <v>0.14195583596214512</v>
      </c>
      <c r="F114" s="16">
        <f>N115</f>
        <v>0.17133956386292834</v>
      </c>
      <c r="G114" s="16">
        <f>O115</f>
        <v>0.25</v>
      </c>
      <c r="J114" t="s">
        <v>37</v>
      </c>
      <c r="K114" s="19">
        <f>X114/X118</f>
        <v>0.27572427572427571</v>
      </c>
      <c r="L114" s="19">
        <f>T114/T118</f>
        <v>0.2857142857142857</v>
      </c>
      <c r="M114" s="19">
        <f>U114/U118</f>
        <v>0.26182965299684541</v>
      </c>
      <c r="N114" s="19">
        <f>V114/V118</f>
        <v>0.2834890965732087</v>
      </c>
      <c r="O114" s="19">
        <f>W114/W118</f>
        <v>0.26315789473684209</v>
      </c>
      <c r="S114" t="s">
        <v>37</v>
      </c>
      <c r="T114">
        <v>82</v>
      </c>
      <c r="U114">
        <v>83</v>
      </c>
      <c r="V114">
        <v>91</v>
      </c>
      <c r="W114">
        <v>20</v>
      </c>
      <c r="X114">
        <v>276</v>
      </c>
    </row>
    <row r="115" spans="1:24" x14ac:dyDescent="0.25">
      <c r="B115" t="s">
        <v>42</v>
      </c>
      <c r="C115" s="16">
        <f>K116+K117</f>
        <v>0.15584415584415584</v>
      </c>
      <c r="D115" s="16">
        <f>L116+L117</f>
        <v>6.968641114982578E-2</v>
      </c>
      <c r="E115" s="16">
        <f>M116+M117</f>
        <v>0.13564668769716087</v>
      </c>
      <c r="F115" s="16">
        <f>N116+N117</f>
        <v>0.26791277258566976</v>
      </c>
      <c r="G115" s="16">
        <f>O116+O117</f>
        <v>9.2105263157894732E-2</v>
      </c>
      <c r="J115" t="s">
        <v>38</v>
      </c>
      <c r="K115" s="19">
        <f>X115/X118</f>
        <v>0.14685314685314685</v>
      </c>
      <c r="L115" s="19">
        <f>T115/T118</f>
        <v>9.7560975609756101E-2</v>
      </c>
      <c r="M115" s="19">
        <f>U115/U118</f>
        <v>0.14195583596214512</v>
      </c>
      <c r="N115" s="19">
        <f>V115/V118</f>
        <v>0.17133956386292834</v>
      </c>
      <c r="O115" s="19">
        <f>W115/W118</f>
        <v>0.25</v>
      </c>
      <c r="S115" t="s">
        <v>38</v>
      </c>
      <c r="T115">
        <v>28</v>
      </c>
      <c r="U115">
        <v>45</v>
      </c>
      <c r="V115">
        <v>55</v>
      </c>
      <c r="W115">
        <v>19</v>
      </c>
      <c r="X115">
        <v>147</v>
      </c>
    </row>
    <row r="116" spans="1:24" x14ac:dyDescent="0.25">
      <c r="C116" s="13"/>
      <c r="D116" s="13"/>
      <c r="E116" s="13"/>
      <c r="F116" s="13"/>
      <c r="G116" s="13"/>
      <c r="J116" t="s">
        <v>39</v>
      </c>
      <c r="K116" s="19">
        <f>X116/X118</f>
        <v>0.10989010989010989</v>
      </c>
      <c r="L116" s="19">
        <f>T116/T118</f>
        <v>6.968641114982578E-2</v>
      </c>
      <c r="M116" s="19">
        <f>U116/U118</f>
        <v>0.10725552050473186</v>
      </c>
      <c r="N116" s="19">
        <f>V116/V118</f>
        <v>0.16199376947040497</v>
      </c>
      <c r="O116" s="19">
        <f>W116/W118</f>
        <v>5.2631578947368418E-2</v>
      </c>
      <c r="S116" t="s">
        <v>39</v>
      </c>
      <c r="T116">
        <v>20</v>
      </c>
      <c r="U116">
        <v>34</v>
      </c>
      <c r="V116">
        <v>52</v>
      </c>
      <c r="W116">
        <v>4</v>
      </c>
      <c r="X116">
        <v>110</v>
      </c>
    </row>
    <row r="117" spans="1:24" x14ac:dyDescent="0.25">
      <c r="C117" s="13"/>
      <c r="D117" s="13"/>
      <c r="E117" s="13"/>
      <c r="F117" s="13"/>
      <c r="G117" s="13"/>
      <c r="J117" t="s">
        <v>40</v>
      </c>
      <c r="K117" s="19">
        <f>X117/X118</f>
        <v>4.5954045954045952E-2</v>
      </c>
      <c r="L117" s="19">
        <f>T117/T118</f>
        <v>0</v>
      </c>
      <c r="M117" s="19">
        <f>U117/U118</f>
        <v>2.8391167192429023E-2</v>
      </c>
      <c r="N117" s="19">
        <f>V117/V118</f>
        <v>0.1059190031152648</v>
      </c>
      <c r="O117" s="19">
        <f>W117/W118</f>
        <v>3.9473684210526314E-2</v>
      </c>
      <c r="S117" t="s">
        <v>40</v>
      </c>
      <c r="T117">
        <v>0</v>
      </c>
      <c r="U117">
        <v>9</v>
      </c>
      <c r="V117">
        <v>34</v>
      </c>
      <c r="W117">
        <v>3</v>
      </c>
      <c r="X117">
        <v>46</v>
      </c>
    </row>
    <row r="118" spans="1:24" x14ac:dyDescent="0.25">
      <c r="C118" s="13"/>
      <c r="D118" s="13"/>
      <c r="E118" s="13"/>
      <c r="F118" s="13"/>
      <c r="G118" s="13"/>
      <c r="K118" s="13"/>
      <c r="L118" s="13"/>
      <c r="M118" s="13"/>
      <c r="N118" s="13"/>
      <c r="O118" s="13"/>
      <c r="R118" t="s">
        <v>2</v>
      </c>
      <c r="T118">
        <v>287</v>
      </c>
      <c r="U118">
        <v>317</v>
      </c>
      <c r="V118">
        <v>321</v>
      </c>
      <c r="W118">
        <v>76</v>
      </c>
      <c r="X118">
        <v>1001</v>
      </c>
    </row>
    <row r="119" spans="1:24" x14ac:dyDescent="0.25">
      <c r="C119" s="13"/>
      <c r="D119" s="13"/>
      <c r="E119" s="13"/>
      <c r="F119" s="13"/>
      <c r="G119" s="13"/>
      <c r="K119" s="13"/>
      <c r="L119" s="13"/>
      <c r="M119" s="13"/>
      <c r="N119" s="13"/>
      <c r="O119" s="13"/>
    </row>
    <row r="120" spans="1:24" x14ac:dyDescent="0.25">
      <c r="C120" s="13"/>
      <c r="D120" s="13"/>
      <c r="E120" s="13"/>
      <c r="F120" s="13"/>
      <c r="G120" s="13"/>
      <c r="K120" s="13"/>
      <c r="L120" s="13"/>
      <c r="M120" s="13"/>
      <c r="N120" s="13"/>
      <c r="O120" s="13"/>
    </row>
    <row r="121" spans="1:24" x14ac:dyDescent="0.25">
      <c r="C121" s="13"/>
      <c r="D121" s="13"/>
      <c r="E121" s="13"/>
      <c r="F121" s="13"/>
      <c r="G121" s="13"/>
      <c r="K121" s="13"/>
      <c r="L121" s="13"/>
      <c r="M121" s="13"/>
      <c r="N121" s="13"/>
      <c r="O121" s="13"/>
    </row>
    <row r="122" spans="1:24" x14ac:dyDescent="0.25">
      <c r="C122" s="13"/>
      <c r="D122" s="13"/>
      <c r="E122" s="13"/>
      <c r="F122" s="13"/>
      <c r="G122" s="13"/>
      <c r="K122" s="13"/>
      <c r="L122" s="13"/>
      <c r="M122" s="13"/>
      <c r="N122" s="13"/>
      <c r="O122" s="13"/>
    </row>
    <row r="123" spans="1:24" x14ac:dyDescent="0.25">
      <c r="A123" s="14" t="str">
        <f>R123</f>
        <v>Concern over the next six months -- The ability of people who want to work being unable to find jobs * Ideology collapsed Crosstabulation</v>
      </c>
      <c r="C123" s="13"/>
      <c r="D123" s="13"/>
      <c r="E123" s="13"/>
      <c r="F123" s="13"/>
      <c r="G123" s="13"/>
      <c r="K123" s="13"/>
      <c r="L123" s="13"/>
      <c r="M123" s="13"/>
      <c r="N123" s="13"/>
      <c r="O123" s="13"/>
      <c r="R123" t="s">
        <v>101</v>
      </c>
    </row>
    <row r="124" spans="1:24" x14ac:dyDescent="0.25">
      <c r="C124" s="13"/>
      <c r="D124" s="13"/>
      <c r="E124" s="13"/>
      <c r="F124" s="13"/>
      <c r="G124" s="13"/>
      <c r="K124" s="13"/>
      <c r="L124" s="13"/>
      <c r="M124" s="13"/>
      <c r="N124" s="13"/>
      <c r="O124" s="13"/>
      <c r="R124" t="s">
        <v>0</v>
      </c>
    </row>
    <row r="125" spans="1:24" x14ac:dyDescent="0.25">
      <c r="C125" s="13"/>
      <c r="D125" s="13"/>
      <c r="E125" s="13"/>
      <c r="F125" s="13"/>
      <c r="G125" s="13"/>
      <c r="K125" s="13"/>
      <c r="L125" s="13"/>
      <c r="M125" s="13"/>
      <c r="N125" s="13"/>
      <c r="O125" s="13"/>
      <c r="T125" t="s">
        <v>8</v>
      </c>
      <c r="X125" t="s">
        <v>2</v>
      </c>
    </row>
    <row r="126" spans="1:24" s="2" customFormat="1" ht="80" x14ac:dyDescent="0.25">
      <c r="C126" s="15" t="s">
        <v>7</v>
      </c>
      <c r="D126" s="15" t="s">
        <v>9</v>
      </c>
      <c r="E126" s="15" t="s">
        <v>10</v>
      </c>
      <c r="F126" s="15" t="s">
        <v>109</v>
      </c>
      <c r="G126" s="15" t="s">
        <v>12</v>
      </c>
      <c r="K126" s="15" t="s">
        <v>7</v>
      </c>
      <c r="L126" s="15" t="s">
        <v>9</v>
      </c>
      <c r="M126" s="15" t="s">
        <v>10</v>
      </c>
      <c r="N126" s="15" t="s">
        <v>109</v>
      </c>
      <c r="O126" s="15" t="s">
        <v>12</v>
      </c>
      <c r="T126" s="2" t="s">
        <v>9</v>
      </c>
      <c r="U126" s="2" t="s">
        <v>10</v>
      </c>
      <c r="V126" s="2" t="s">
        <v>109</v>
      </c>
      <c r="W126" s="2" t="s">
        <v>12</v>
      </c>
    </row>
    <row r="127" spans="1:24" x14ac:dyDescent="0.25">
      <c r="B127" t="s">
        <v>41</v>
      </c>
      <c r="C127" s="16">
        <f>K127+K128</f>
        <v>0.69739478957915835</v>
      </c>
      <c r="D127" s="16">
        <f>L127+L128</f>
        <v>0.8666666666666667</v>
      </c>
      <c r="E127" s="16">
        <f>M127+M128</f>
        <v>0.76221498371335505</v>
      </c>
      <c r="F127" s="16">
        <f>N127+N128</f>
        <v>0.52691218130311612</v>
      </c>
      <c r="G127" s="16">
        <f>O127+O128</f>
        <v>0.66265060240963858</v>
      </c>
      <c r="J127" t="s">
        <v>36</v>
      </c>
      <c r="K127" s="19">
        <f>X127/X132</f>
        <v>0.42184368737474948</v>
      </c>
      <c r="L127" s="19">
        <f>T127/T132</f>
        <v>0.56862745098039214</v>
      </c>
      <c r="M127" s="19">
        <f>U127/U132</f>
        <v>0.46579804560260585</v>
      </c>
      <c r="N127" s="19">
        <f>V127/V132</f>
        <v>0.25495750708215298</v>
      </c>
      <c r="O127" s="19">
        <f>W127/W132</f>
        <v>0.51807228915662651</v>
      </c>
      <c r="S127" t="s">
        <v>36</v>
      </c>
      <c r="T127">
        <v>145</v>
      </c>
      <c r="U127">
        <v>143</v>
      </c>
      <c r="V127">
        <v>90</v>
      </c>
      <c r="W127">
        <v>43</v>
      </c>
      <c r="X127">
        <v>421</v>
      </c>
    </row>
    <row r="128" spans="1:24" x14ac:dyDescent="0.25">
      <c r="B128" t="s">
        <v>38</v>
      </c>
      <c r="C128" s="16">
        <f>K129</f>
        <v>0.14729458917835672</v>
      </c>
      <c r="D128" s="16">
        <f>L129</f>
        <v>7.8431372549019607E-2</v>
      </c>
      <c r="E128" s="16">
        <f>M129</f>
        <v>0.13680781758957655</v>
      </c>
      <c r="F128" s="16">
        <f>N129</f>
        <v>0.17563739376770537</v>
      </c>
      <c r="G128" s="16">
        <f>O129</f>
        <v>0.27710843373493976</v>
      </c>
      <c r="J128" t="s">
        <v>37</v>
      </c>
      <c r="K128" s="19">
        <f>X128/X132</f>
        <v>0.27555110220440882</v>
      </c>
      <c r="L128" s="19">
        <f>T128/T132</f>
        <v>0.29803921568627451</v>
      </c>
      <c r="M128" s="19">
        <f>U128/U132</f>
        <v>0.29641693811074921</v>
      </c>
      <c r="N128" s="19">
        <f>V128/V132</f>
        <v>0.2719546742209632</v>
      </c>
      <c r="O128" s="19">
        <f>W128/W132</f>
        <v>0.14457831325301204</v>
      </c>
      <c r="S128" t="s">
        <v>37</v>
      </c>
      <c r="T128">
        <v>76</v>
      </c>
      <c r="U128">
        <v>91</v>
      </c>
      <c r="V128">
        <v>96</v>
      </c>
      <c r="W128">
        <v>12</v>
      </c>
      <c r="X128">
        <v>275</v>
      </c>
    </row>
    <row r="129" spans="1:24" x14ac:dyDescent="0.25">
      <c r="B129" t="s">
        <v>42</v>
      </c>
      <c r="C129" s="16">
        <f>K130+K131</f>
        <v>0.15531062124248496</v>
      </c>
      <c r="D129" s="16">
        <f>L130+L131</f>
        <v>5.4901960784313725E-2</v>
      </c>
      <c r="E129" s="16">
        <f>M130+M131</f>
        <v>0.10097719869706839</v>
      </c>
      <c r="F129" s="16">
        <f>N130+N131</f>
        <v>0.29745042492917845</v>
      </c>
      <c r="G129" s="16">
        <f>O130+O131</f>
        <v>6.0240963855421686E-2</v>
      </c>
      <c r="J129" t="s">
        <v>38</v>
      </c>
      <c r="K129" s="19">
        <f>X129/X132</f>
        <v>0.14729458917835672</v>
      </c>
      <c r="L129" s="19">
        <f>T129/T132</f>
        <v>7.8431372549019607E-2</v>
      </c>
      <c r="M129" s="19">
        <f>U129/U132</f>
        <v>0.13680781758957655</v>
      </c>
      <c r="N129" s="19">
        <f>V129/V132</f>
        <v>0.17563739376770537</v>
      </c>
      <c r="O129" s="19">
        <f>W129/W132</f>
        <v>0.27710843373493976</v>
      </c>
      <c r="S129" t="s">
        <v>38</v>
      </c>
      <c r="T129">
        <v>20</v>
      </c>
      <c r="U129">
        <v>42</v>
      </c>
      <c r="V129">
        <v>62</v>
      </c>
      <c r="W129">
        <v>23</v>
      </c>
      <c r="X129">
        <v>147</v>
      </c>
    </row>
    <row r="130" spans="1:24" x14ac:dyDescent="0.25">
      <c r="C130" s="13"/>
      <c r="D130" s="13"/>
      <c r="E130" s="13"/>
      <c r="F130" s="13"/>
      <c r="G130" s="13"/>
      <c r="J130" t="s">
        <v>39</v>
      </c>
      <c r="K130" s="19">
        <f>X130/X132</f>
        <v>0.10921843687374749</v>
      </c>
      <c r="L130" s="19">
        <f>T130/T132</f>
        <v>5.0980392156862744E-2</v>
      </c>
      <c r="M130" s="19">
        <f>U130/U132</f>
        <v>7.8175895765472306E-2</v>
      </c>
      <c r="N130" s="19">
        <f>V130/V132</f>
        <v>0.19263456090651557</v>
      </c>
      <c r="O130" s="19">
        <f>W130/W132</f>
        <v>4.8192771084337352E-2</v>
      </c>
      <c r="S130" t="s">
        <v>39</v>
      </c>
      <c r="T130">
        <v>13</v>
      </c>
      <c r="U130">
        <v>24</v>
      </c>
      <c r="V130">
        <v>68</v>
      </c>
      <c r="W130">
        <v>4</v>
      </c>
      <c r="X130">
        <v>109</v>
      </c>
    </row>
    <row r="131" spans="1:24" x14ac:dyDescent="0.25">
      <c r="C131" s="13"/>
      <c r="D131" s="13"/>
      <c r="E131" s="13"/>
      <c r="F131" s="13"/>
      <c r="G131" s="13"/>
      <c r="J131" t="s">
        <v>40</v>
      </c>
      <c r="K131" s="19">
        <f>X131/X132</f>
        <v>4.6092184368737472E-2</v>
      </c>
      <c r="L131" s="19">
        <f>T131/T132</f>
        <v>3.9215686274509803E-3</v>
      </c>
      <c r="M131" s="19">
        <f>U131/U132</f>
        <v>2.2801302931596091E-2</v>
      </c>
      <c r="N131" s="19">
        <f>V131/V132</f>
        <v>0.10481586402266289</v>
      </c>
      <c r="O131" s="19">
        <f>W131/W132</f>
        <v>1.2048192771084338E-2</v>
      </c>
      <c r="S131" t="s">
        <v>40</v>
      </c>
      <c r="T131">
        <v>1</v>
      </c>
      <c r="U131">
        <v>7</v>
      </c>
      <c r="V131">
        <v>37</v>
      </c>
      <c r="W131">
        <v>1</v>
      </c>
      <c r="X131">
        <v>46</v>
      </c>
    </row>
    <row r="132" spans="1:24" x14ac:dyDescent="0.25">
      <c r="C132" s="13"/>
      <c r="D132" s="13"/>
      <c r="E132" s="13"/>
      <c r="F132" s="13"/>
      <c r="G132" s="13"/>
      <c r="K132" s="13"/>
      <c r="L132" s="13"/>
      <c r="M132" s="13"/>
      <c r="N132" s="13"/>
      <c r="O132" s="13"/>
      <c r="R132" t="s">
        <v>2</v>
      </c>
      <c r="T132">
        <v>255</v>
      </c>
      <c r="U132">
        <v>307</v>
      </c>
      <c r="V132">
        <v>353</v>
      </c>
      <c r="W132">
        <v>83</v>
      </c>
      <c r="X132">
        <v>998</v>
      </c>
    </row>
    <row r="133" spans="1:24" x14ac:dyDescent="0.25">
      <c r="C133" s="13"/>
      <c r="D133" s="13"/>
      <c r="E133" s="13"/>
      <c r="F133" s="13"/>
      <c r="G133" s="13"/>
      <c r="K133" s="13"/>
      <c r="L133" s="13"/>
      <c r="M133" s="13"/>
      <c r="N133" s="13"/>
      <c r="O133" s="13"/>
    </row>
    <row r="134" spans="1:24" x14ac:dyDescent="0.25">
      <c r="C134" s="13"/>
      <c r="D134" s="13"/>
      <c r="E134" s="13"/>
      <c r="F134" s="13"/>
      <c r="G134" s="13"/>
      <c r="K134" s="13"/>
      <c r="L134" s="13"/>
      <c r="M134" s="13"/>
      <c r="N134" s="13"/>
      <c r="O134" s="13"/>
    </row>
    <row r="135" spans="1:24" x14ac:dyDescent="0.25">
      <c r="C135" s="13"/>
      <c r="D135" s="13"/>
      <c r="E135" s="13"/>
      <c r="F135" s="13"/>
      <c r="G135" s="13"/>
      <c r="K135" s="13"/>
      <c r="L135" s="13"/>
      <c r="M135" s="13"/>
      <c r="N135" s="13"/>
      <c r="O135" s="13"/>
    </row>
    <row r="136" spans="1:24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1:24" x14ac:dyDescent="0.25">
      <c r="C137" s="13"/>
      <c r="D137" s="13"/>
      <c r="E137" s="13"/>
      <c r="F137" s="13"/>
      <c r="G137" s="13"/>
      <c r="K137" s="13"/>
      <c r="L137" s="13"/>
      <c r="M137" s="13"/>
      <c r="N137" s="13"/>
      <c r="O137" s="13"/>
    </row>
    <row r="138" spans="1:24" x14ac:dyDescent="0.25">
      <c r="A138" s="14" t="str">
        <f>R138</f>
        <v>Concern over the next six months -- The ability of people who want to work being unable to find jobs * Race &amp; Ethnicity Combined Crosstabulation</v>
      </c>
      <c r="C138" s="13"/>
      <c r="D138" s="13"/>
      <c r="E138" s="13"/>
      <c r="F138" s="13"/>
      <c r="G138" s="13"/>
      <c r="K138" s="13"/>
      <c r="L138" s="13"/>
      <c r="M138" s="13"/>
      <c r="N138" s="13"/>
      <c r="O138" s="13"/>
      <c r="R138" t="s">
        <v>102</v>
      </c>
    </row>
    <row r="139" spans="1:24" x14ac:dyDescent="0.25">
      <c r="C139" s="13"/>
      <c r="D139" s="13"/>
      <c r="E139" s="13"/>
      <c r="F139" s="13"/>
      <c r="G139" s="13"/>
      <c r="K139" s="13"/>
      <c r="L139" s="13"/>
      <c r="M139" s="13"/>
      <c r="N139" s="13"/>
      <c r="O139" s="13"/>
      <c r="R139" t="s">
        <v>0</v>
      </c>
    </row>
    <row r="140" spans="1:24" x14ac:dyDescent="0.25">
      <c r="C140" s="13"/>
      <c r="D140" s="13"/>
      <c r="E140" s="13"/>
      <c r="F140" s="13"/>
      <c r="G140" s="13"/>
      <c r="K140" s="13"/>
      <c r="L140" s="13"/>
      <c r="M140" s="13"/>
      <c r="N140" s="13"/>
      <c r="O140" s="13"/>
      <c r="T140" t="s">
        <v>13</v>
      </c>
      <c r="W140" t="s">
        <v>2</v>
      </c>
    </row>
    <row r="141" spans="1:24" s="2" customFormat="1" ht="120" x14ac:dyDescent="0.25">
      <c r="C141" s="15" t="s">
        <v>7</v>
      </c>
      <c r="D141" s="15" t="s">
        <v>14</v>
      </c>
      <c r="E141" s="15" t="s">
        <v>15</v>
      </c>
      <c r="F141" s="15" t="s">
        <v>108</v>
      </c>
      <c r="G141" s="15"/>
      <c r="K141" s="15" t="s">
        <v>7</v>
      </c>
      <c r="L141" s="15" t="s">
        <v>14</v>
      </c>
      <c r="M141" s="15" t="s">
        <v>15</v>
      </c>
      <c r="N141" s="15" t="s">
        <v>108</v>
      </c>
      <c r="O141" s="15"/>
      <c r="T141" s="2" t="s">
        <v>14</v>
      </c>
      <c r="U141" s="2" t="s">
        <v>15</v>
      </c>
      <c r="V141" s="2" t="s">
        <v>108</v>
      </c>
    </row>
    <row r="142" spans="1:24" x14ac:dyDescent="0.25">
      <c r="B142" t="s">
        <v>41</v>
      </c>
      <c r="C142" s="16">
        <f>K142+K143</f>
        <v>0.69739478957915835</v>
      </c>
      <c r="D142" s="16">
        <f>L142+L143</f>
        <v>0.64732824427480917</v>
      </c>
      <c r="E142" s="16">
        <f>M142+M143</f>
        <v>0.84285714285714275</v>
      </c>
      <c r="F142" s="16">
        <f>N142+N143</f>
        <v>0.71428571428571419</v>
      </c>
      <c r="G142" s="16"/>
      <c r="J142" t="s">
        <v>36</v>
      </c>
      <c r="K142" s="19">
        <f>W142/W147</f>
        <v>0.42084168336673344</v>
      </c>
      <c r="L142" s="19">
        <f>T142/T147</f>
        <v>0.34809160305343512</v>
      </c>
      <c r="M142" s="19">
        <f>U142/U147</f>
        <v>0.60476190476190472</v>
      </c>
      <c r="N142" s="19">
        <f>V142/V147</f>
        <v>0.48872180451127817</v>
      </c>
      <c r="O142" s="19"/>
      <c r="S142" t="s">
        <v>36</v>
      </c>
      <c r="T142">
        <v>228</v>
      </c>
      <c r="U142">
        <v>127</v>
      </c>
      <c r="V142">
        <v>65</v>
      </c>
      <c r="W142">
        <v>420</v>
      </c>
    </row>
    <row r="143" spans="1:24" x14ac:dyDescent="0.25">
      <c r="B143" t="s">
        <v>38</v>
      </c>
      <c r="C143" s="16">
        <f>K144</f>
        <v>0.14629258517034069</v>
      </c>
      <c r="D143" s="16">
        <f>L144</f>
        <v>0.16488549618320611</v>
      </c>
      <c r="E143" s="16">
        <f>M144</f>
        <v>0.10952380952380952</v>
      </c>
      <c r="F143" s="16">
        <f>N144</f>
        <v>0.11278195488721804</v>
      </c>
      <c r="G143" s="16"/>
      <c r="J143" t="s">
        <v>37</v>
      </c>
      <c r="K143" s="19">
        <f>W143/W147</f>
        <v>0.27655310621242485</v>
      </c>
      <c r="L143" s="19">
        <f>T143/T147</f>
        <v>0.29923664122137406</v>
      </c>
      <c r="M143" s="19">
        <f>U143/U147</f>
        <v>0.23809523809523808</v>
      </c>
      <c r="N143" s="19">
        <f>V143/V147</f>
        <v>0.22556390977443608</v>
      </c>
      <c r="O143" s="19"/>
      <c r="S143" t="s">
        <v>37</v>
      </c>
      <c r="T143">
        <v>196</v>
      </c>
      <c r="U143">
        <v>50</v>
      </c>
      <c r="V143">
        <v>30</v>
      </c>
      <c r="W143">
        <v>276</v>
      </c>
    </row>
    <row r="144" spans="1:24" x14ac:dyDescent="0.25">
      <c r="B144" t="s">
        <v>42</v>
      </c>
      <c r="C144" s="16">
        <f>K145+K146</f>
        <v>0.15631262525050099</v>
      </c>
      <c r="D144" s="16">
        <f>L145+L146</f>
        <v>0.18778625954198472</v>
      </c>
      <c r="E144" s="16">
        <f>M145+M146</f>
        <v>4.7619047619047616E-2</v>
      </c>
      <c r="F144" s="16">
        <f>N145+N146</f>
        <v>0.17293233082706766</v>
      </c>
      <c r="G144" s="16"/>
      <c r="J144" t="s">
        <v>38</v>
      </c>
      <c r="K144" s="19">
        <f>W144/W147</f>
        <v>0.14629258517034069</v>
      </c>
      <c r="L144" s="19">
        <f>T144/T147</f>
        <v>0.16488549618320611</v>
      </c>
      <c r="M144" s="19">
        <f>U144/U147</f>
        <v>0.10952380952380952</v>
      </c>
      <c r="N144" s="19">
        <f>V144/V147</f>
        <v>0.11278195488721804</v>
      </c>
      <c r="O144" s="19"/>
      <c r="S144" t="s">
        <v>38</v>
      </c>
      <c r="T144">
        <v>108</v>
      </c>
      <c r="U144">
        <v>23</v>
      </c>
      <c r="V144">
        <v>15</v>
      </c>
      <c r="W144">
        <v>146</v>
      </c>
    </row>
    <row r="145" spans="1:23" x14ac:dyDescent="0.25">
      <c r="C145" s="13"/>
      <c r="D145" s="13"/>
      <c r="E145" s="13"/>
      <c r="F145" s="13"/>
      <c r="G145" s="13"/>
      <c r="J145" t="s">
        <v>39</v>
      </c>
      <c r="K145" s="19">
        <f>W145/W147</f>
        <v>0.10921843687374749</v>
      </c>
      <c r="L145" s="19">
        <f>T145/T147</f>
        <v>0.13587786259541984</v>
      </c>
      <c r="M145" s="19">
        <f>U145/U147</f>
        <v>4.2857142857142858E-2</v>
      </c>
      <c r="N145" s="19">
        <f>V145/V147</f>
        <v>8.2706766917293228E-2</v>
      </c>
      <c r="O145" s="19"/>
      <c r="S145" t="s">
        <v>39</v>
      </c>
      <c r="T145">
        <v>89</v>
      </c>
      <c r="U145">
        <v>9</v>
      </c>
      <c r="V145">
        <v>11</v>
      </c>
      <c r="W145">
        <v>109</v>
      </c>
    </row>
    <row r="146" spans="1:23" x14ac:dyDescent="0.25">
      <c r="C146" s="13"/>
      <c r="D146" s="13"/>
      <c r="E146" s="13"/>
      <c r="F146" s="13"/>
      <c r="G146" s="13"/>
      <c r="J146" t="s">
        <v>40</v>
      </c>
      <c r="K146" s="19">
        <f>W146/W147</f>
        <v>4.7094188376753505E-2</v>
      </c>
      <c r="L146" s="19">
        <f>T146/T147</f>
        <v>5.1908396946564885E-2</v>
      </c>
      <c r="M146" s="19">
        <f>U146/U147</f>
        <v>4.7619047619047623E-3</v>
      </c>
      <c r="N146" s="19">
        <f>V146/V147</f>
        <v>9.0225563909774431E-2</v>
      </c>
      <c r="O146" s="19"/>
      <c r="S146" t="s">
        <v>40</v>
      </c>
      <c r="T146">
        <v>34</v>
      </c>
      <c r="U146">
        <v>1</v>
      </c>
      <c r="V146">
        <v>12</v>
      </c>
      <c r="W146">
        <v>47</v>
      </c>
    </row>
    <row r="147" spans="1:23" x14ac:dyDescent="0.25">
      <c r="C147" s="13"/>
      <c r="D147" s="13"/>
      <c r="E147" s="13"/>
      <c r="F147" s="13"/>
      <c r="G147" s="13"/>
      <c r="K147" s="13"/>
      <c r="L147" s="13"/>
      <c r="M147" s="13"/>
      <c r="N147" s="13"/>
      <c r="O147" s="13"/>
      <c r="R147" t="s">
        <v>2</v>
      </c>
      <c r="T147">
        <v>655</v>
      </c>
      <c r="U147">
        <v>210</v>
      </c>
      <c r="V147">
        <v>133</v>
      </c>
      <c r="W147">
        <v>998</v>
      </c>
    </row>
    <row r="148" spans="1:23" x14ac:dyDescent="0.25">
      <c r="C148" s="13"/>
      <c r="D148" s="13"/>
      <c r="E148" s="13"/>
      <c r="F148" s="13"/>
      <c r="G148" s="13"/>
      <c r="K148" s="13"/>
      <c r="L148" s="13"/>
      <c r="M148" s="13"/>
      <c r="N148" s="13"/>
      <c r="O148" s="13"/>
    </row>
    <row r="149" spans="1:23" x14ac:dyDescent="0.25">
      <c r="C149" s="13"/>
      <c r="D149" s="13"/>
      <c r="E149" s="13"/>
      <c r="F149" s="13"/>
      <c r="G149" s="13"/>
      <c r="K149" s="13"/>
      <c r="L149" s="13"/>
      <c r="M149" s="13"/>
      <c r="N149" s="13"/>
      <c r="O149" s="13"/>
    </row>
    <row r="150" spans="1:23" x14ac:dyDescent="0.25">
      <c r="C150" s="13"/>
      <c r="D150" s="13"/>
      <c r="E150" s="13"/>
      <c r="F150" s="13"/>
      <c r="G150" s="13"/>
      <c r="K150" s="13"/>
      <c r="L150" s="13"/>
      <c r="M150" s="13"/>
      <c r="N150" s="13"/>
      <c r="O150" s="13"/>
    </row>
    <row r="151" spans="1:23" x14ac:dyDescent="0.25">
      <c r="C151" s="13"/>
      <c r="D151" s="13"/>
      <c r="E151" s="13"/>
      <c r="F151" s="13"/>
      <c r="G151" s="13"/>
      <c r="K151" s="13"/>
      <c r="L151" s="13"/>
      <c r="M151" s="13"/>
      <c r="N151" s="13"/>
      <c r="O151" s="13"/>
    </row>
    <row r="152" spans="1:23" x14ac:dyDescent="0.25">
      <c r="C152" s="13"/>
      <c r="D152" s="13"/>
      <c r="E152" s="13"/>
      <c r="F152" s="13"/>
      <c r="G152" s="13"/>
      <c r="K152" s="13"/>
      <c r="L152" s="13"/>
      <c r="M152" s="13"/>
      <c r="N152" s="13"/>
      <c r="O152" s="13"/>
    </row>
    <row r="153" spans="1:23" x14ac:dyDescent="0.25">
      <c r="A153" s="14" t="str">
        <f>R153</f>
        <v>Concern over the next six months -- The ability of people who want to work being unable to find jobs * Education Collapsed Crosstabulation</v>
      </c>
      <c r="C153" s="13"/>
      <c r="D153" s="13"/>
      <c r="E153" s="13"/>
      <c r="F153" s="13"/>
      <c r="G153" s="13"/>
      <c r="K153" s="13"/>
      <c r="L153" s="13"/>
      <c r="M153" s="13"/>
      <c r="N153" s="13"/>
      <c r="O153" s="13"/>
      <c r="R153" t="s">
        <v>103</v>
      </c>
    </row>
    <row r="154" spans="1:23" x14ac:dyDescent="0.25">
      <c r="C154" s="13"/>
      <c r="D154" s="13"/>
      <c r="E154" s="13"/>
      <c r="F154" s="13"/>
      <c r="G154" s="13"/>
      <c r="K154" s="13"/>
      <c r="L154" s="13"/>
      <c r="M154" s="13"/>
      <c r="N154" s="13"/>
      <c r="O154" s="13"/>
      <c r="R154" t="s">
        <v>0</v>
      </c>
    </row>
    <row r="155" spans="1:23" x14ac:dyDescent="0.25">
      <c r="C155" s="13"/>
      <c r="D155" s="13"/>
      <c r="E155" s="13"/>
      <c r="F155" s="13"/>
      <c r="G155" s="13"/>
      <c r="K155" s="13"/>
      <c r="L155" s="13"/>
      <c r="M155" s="13"/>
      <c r="N155" s="13"/>
      <c r="O155" s="13"/>
      <c r="T155" t="s">
        <v>17</v>
      </c>
      <c r="W155" t="s">
        <v>2</v>
      </c>
    </row>
    <row r="156" spans="1:23" s="2" customFormat="1" ht="80" x14ac:dyDescent="0.25">
      <c r="C156" s="15" t="s">
        <v>7</v>
      </c>
      <c r="D156" s="15" t="s">
        <v>18</v>
      </c>
      <c r="E156" s="15" t="s">
        <v>19</v>
      </c>
      <c r="F156" s="15" t="s">
        <v>20</v>
      </c>
      <c r="G156" s="15"/>
      <c r="K156" s="15" t="s">
        <v>7</v>
      </c>
      <c r="L156" s="15" t="s">
        <v>18</v>
      </c>
      <c r="M156" s="15" t="s">
        <v>19</v>
      </c>
      <c r="N156" s="15" t="s">
        <v>20</v>
      </c>
      <c r="O156" s="15"/>
      <c r="T156" s="2" t="s">
        <v>18</v>
      </c>
      <c r="U156" s="2" t="s">
        <v>19</v>
      </c>
      <c r="V156" s="2" t="s">
        <v>20</v>
      </c>
    </row>
    <row r="157" spans="1:23" x14ac:dyDescent="0.25">
      <c r="B157" t="s">
        <v>41</v>
      </c>
      <c r="C157" s="16">
        <f>K157+K158</f>
        <v>0.69669669669669676</v>
      </c>
      <c r="D157" s="16">
        <f>L157+L158</f>
        <v>0.68333333333333335</v>
      </c>
      <c r="E157" s="16">
        <f>M157+M158</f>
        <v>0.72668810289389074</v>
      </c>
      <c r="F157" s="16">
        <f>N157+N158</f>
        <v>0.68292682926829262</v>
      </c>
      <c r="G157" s="13"/>
      <c r="J157" t="s">
        <v>36</v>
      </c>
      <c r="K157" s="19">
        <f>W157/W162</f>
        <v>0.42142142142142142</v>
      </c>
      <c r="L157" s="19">
        <f>T157/T162</f>
        <v>0.42777777777777776</v>
      </c>
      <c r="M157" s="19">
        <f>U157/U162</f>
        <v>0.4662379421221865</v>
      </c>
      <c r="N157" s="19">
        <f>V157/V162</f>
        <v>0.37195121951219512</v>
      </c>
      <c r="O157" s="19"/>
      <c r="S157" t="s">
        <v>36</v>
      </c>
      <c r="T157">
        <v>154</v>
      </c>
      <c r="U157">
        <v>145</v>
      </c>
      <c r="V157">
        <v>122</v>
      </c>
      <c r="W157">
        <v>421</v>
      </c>
    </row>
    <row r="158" spans="1:23" x14ac:dyDescent="0.25">
      <c r="B158" t="s">
        <v>38</v>
      </c>
      <c r="C158" s="16">
        <f>K159</f>
        <v>0.14714714714714713</v>
      </c>
      <c r="D158" s="16">
        <f>L159</f>
        <v>0.2</v>
      </c>
      <c r="E158" s="16">
        <f>M159</f>
        <v>0.11897106109324759</v>
      </c>
      <c r="F158" s="16">
        <f>N159</f>
        <v>0.11585365853658537</v>
      </c>
      <c r="G158" s="13"/>
      <c r="J158" t="s">
        <v>37</v>
      </c>
      <c r="K158" s="19">
        <f>W158/W162</f>
        <v>0.27527527527527529</v>
      </c>
      <c r="L158" s="19">
        <f>T158/T162</f>
        <v>0.25555555555555554</v>
      </c>
      <c r="M158" s="19">
        <f>U158/U162</f>
        <v>0.26045016077170419</v>
      </c>
      <c r="N158" s="19">
        <f>V158/V162</f>
        <v>0.31097560975609756</v>
      </c>
      <c r="O158" s="19"/>
      <c r="S158" t="s">
        <v>37</v>
      </c>
      <c r="T158">
        <v>92</v>
      </c>
      <c r="U158">
        <v>81</v>
      </c>
      <c r="V158">
        <v>102</v>
      </c>
      <c r="W158">
        <v>275</v>
      </c>
    </row>
    <row r="159" spans="1:23" x14ac:dyDescent="0.25">
      <c r="B159" t="s">
        <v>42</v>
      </c>
      <c r="C159" s="16">
        <f>K160+K161</f>
        <v>0.15615615615615616</v>
      </c>
      <c r="D159" s="16">
        <f>L160+L161</f>
        <v>0.11666666666666667</v>
      </c>
      <c r="E159" s="16">
        <f>M160+M161</f>
        <v>0.15434083601286175</v>
      </c>
      <c r="F159" s="16">
        <f>N160+N161</f>
        <v>0.20121951219512196</v>
      </c>
      <c r="G159" s="13"/>
      <c r="J159" t="s">
        <v>38</v>
      </c>
      <c r="K159" s="19">
        <f>W159/W162</f>
        <v>0.14714714714714713</v>
      </c>
      <c r="L159" s="19">
        <f>T159/T162</f>
        <v>0.2</v>
      </c>
      <c r="M159" s="19">
        <f>U159/U162</f>
        <v>0.11897106109324759</v>
      </c>
      <c r="N159" s="19">
        <f>V159/V162</f>
        <v>0.11585365853658537</v>
      </c>
      <c r="O159" s="19"/>
      <c r="S159" t="s">
        <v>38</v>
      </c>
      <c r="T159">
        <v>72</v>
      </c>
      <c r="U159">
        <v>37</v>
      </c>
      <c r="V159">
        <v>38</v>
      </c>
      <c r="W159">
        <v>147</v>
      </c>
    </row>
    <row r="160" spans="1:23" x14ac:dyDescent="0.25">
      <c r="C160" s="13"/>
      <c r="D160" s="13"/>
      <c r="E160" s="13"/>
      <c r="F160" s="13"/>
      <c r="G160" s="13"/>
      <c r="J160" t="s">
        <v>39</v>
      </c>
      <c r="K160" s="19">
        <f>W160/W162</f>
        <v>0.10910910910910911</v>
      </c>
      <c r="L160" s="19">
        <f>T160/T162</f>
        <v>7.2222222222222215E-2</v>
      </c>
      <c r="M160" s="19">
        <f>U160/U162</f>
        <v>9.3247588424437297E-2</v>
      </c>
      <c r="N160" s="19">
        <f>V160/V162</f>
        <v>0.16463414634146342</v>
      </c>
      <c r="O160" s="19"/>
      <c r="S160" t="s">
        <v>39</v>
      </c>
      <c r="T160">
        <v>26</v>
      </c>
      <c r="U160">
        <v>29</v>
      </c>
      <c r="V160">
        <v>54</v>
      </c>
      <c r="W160">
        <v>109</v>
      </c>
    </row>
    <row r="161" spans="1:24" x14ac:dyDescent="0.25">
      <c r="C161" s="13"/>
      <c r="D161" s="13"/>
      <c r="E161" s="13"/>
      <c r="F161" s="13"/>
      <c r="G161" s="13"/>
      <c r="J161" t="s">
        <v>40</v>
      </c>
      <c r="K161" s="19">
        <f>W161/W162</f>
        <v>4.7047047047047048E-2</v>
      </c>
      <c r="L161" s="19">
        <f>T161/T162</f>
        <v>4.4444444444444446E-2</v>
      </c>
      <c r="M161" s="19">
        <f>U161/U162</f>
        <v>6.1093247588424437E-2</v>
      </c>
      <c r="N161" s="19">
        <f>V161/V162</f>
        <v>3.6585365853658534E-2</v>
      </c>
      <c r="O161" s="19"/>
      <c r="S161" t="s">
        <v>40</v>
      </c>
      <c r="T161">
        <v>16</v>
      </c>
      <c r="U161">
        <v>19</v>
      </c>
      <c r="V161">
        <v>12</v>
      </c>
      <c r="W161">
        <v>47</v>
      </c>
    </row>
    <row r="162" spans="1:24" x14ac:dyDescent="0.25">
      <c r="C162" s="13"/>
      <c r="D162" s="13"/>
      <c r="E162" s="13"/>
      <c r="F162" s="13"/>
      <c r="G162" s="13"/>
      <c r="K162" s="13"/>
      <c r="L162" s="13"/>
      <c r="M162" s="13"/>
      <c r="N162" s="13"/>
      <c r="O162" s="13"/>
      <c r="R162" t="s">
        <v>2</v>
      </c>
      <c r="T162">
        <v>360</v>
      </c>
      <c r="U162">
        <v>311</v>
      </c>
      <c r="V162">
        <v>328</v>
      </c>
      <c r="W162">
        <v>999</v>
      </c>
    </row>
    <row r="163" spans="1:24" x14ac:dyDescent="0.25">
      <c r="C163" s="13"/>
      <c r="D163" s="13"/>
      <c r="E163" s="13"/>
      <c r="F163" s="13"/>
      <c r="G163" s="13"/>
      <c r="K163" s="13"/>
      <c r="L163" s="13"/>
      <c r="M163" s="13"/>
      <c r="N163" s="13"/>
      <c r="O163" s="13"/>
    </row>
    <row r="164" spans="1:24" x14ac:dyDescent="0.25">
      <c r="C164" s="13"/>
      <c r="D164" s="13"/>
      <c r="E164" s="13"/>
      <c r="F164" s="13"/>
      <c r="G164" s="13"/>
      <c r="K164" s="13"/>
      <c r="L164" s="13"/>
      <c r="M164" s="13"/>
      <c r="N164" s="13"/>
      <c r="O164" s="13"/>
    </row>
    <row r="165" spans="1:24" x14ac:dyDescent="0.25">
      <c r="C165" s="13"/>
      <c r="D165" s="13"/>
      <c r="E165" s="13"/>
      <c r="F165" s="13"/>
      <c r="G165" s="13"/>
      <c r="K165" s="13"/>
      <c r="L165" s="13"/>
      <c r="M165" s="13"/>
      <c r="N165" s="13"/>
      <c r="O165" s="13"/>
    </row>
    <row r="166" spans="1:24" x14ac:dyDescent="0.25">
      <c r="C166" s="13"/>
      <c r="D166" s="13"/>
      <c r="E166" s="13"/>
      <c r="F166" s="13"/>
      <c r="G166" s="13"/>
      <c r="K166" s="13"/>
      <c r="L166" s="13"/>
      <c r="M166" s="13"/>
      <c r="N166" s="13"/>
      <c r="O166" s="13"/>
    </row>
    <row r="167" spans="1:24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1:24" x14ac:dyDescent="0.25">
      <c r="A168" s="14" t="str">
        <f>R168</f>
        <v>Concern over the next six months -- The ability of people who want to work being unable to find jobs * NC Region based on Zip Code Crosstabulation</v>
      </c>
      <c r="C168" s="13"/>
      <c r="D168" s="13"/>
      <c r="E168" s="13"/>
      <c r="F168" s="13"/>
      <c r="G168" s="13"/>
      <c r="K168" s="13"/>
      <c r="L168" s="13"/>
      <c r="M168" s="13"/>
      <c r="N168" s="13"/>
      <c r="O168" s="13"/>
      <c r="R168" t="s">
        <v>104</v>
      </c>
    </row>
    <row r="169" spans="1:24" x14ac:dyDescent="0.25">
      <c r="C169" s="13"/>
      <c r="D169" s="13"/>
      <c r="E169" s="13"/>
      <c r="F169" s="13"/>
      <c r="G169" s="13"/>
      <c r="K169" s="13"/>
      <c r="L169" s="13"/>
      <c r="M169" s="13"/>
      <c r="N169" s="13"/>
      <c r="O169" s="13"/>
      <c r="R169" t="s">
        <v>0</v>
      </c>
    </row>
    <row r="170" spans="1:24" x14ac:dyDescent="0.25">
      <c r="C170" s="13"/>
      <c r="D170" s="13"/>
      <c r="E170" s="13"/>
      <c r="F170" s="13"/>
      <c r="G170" s="13"/>
      <c r="K170" s="13"/>
      <c r="L170" s="13"/>
      <c r="M170" s="13"/>
      <c r="N170" s="13"/>
      <c r="O170" s="13"/>
      <c r="T170" t="s">
        <v>21</v>
      </c>
      <c r="X170" t="s">
        <v>2</v>
      </c>
    </row>
    <row r="171" spans="1:24" s="2" customFormat="1" ht="60" x14ac:dyDescent="0.25">
      <c r="C171" s="15" t="s">
        <v>7</v>
      </c>
      <c r="D171" s="15" t="s">
        <v>22</v>
      </c>
      <c r="E171" s="15" t="s">
        <v>23</v>
      </c>
      <c r="F171" s="15" t="s">
        <v>24</v>
      </c>
      <c r="G171" s="15" t="s">
        <v>25</v>
      </c>
      <c r="K171" s="15" t="s">
        <v>7</v>
      </c>
      <c r="L171" s="15" t="s">
        <v>22</v>
      </c>
      <c r="M171" s="15" t="s">
        <v>23</v>
      </c>
      <c r="N171" s="15" t="s">
        <v>24</v>
      </c>
      <c r="O171" s="15" t="s">
        <v>25</v>
      </c>
      <c r="T171" s="2" t="s">
        <v>22</v>
      </c>
      <c r="U171" s="2" t="s">
        <v>23</v>
      </c>
      <c r="V171" s="2" t="s">
        <v>24</v>
      </c>
      <c r="W171" s="2" t="s">
        <v>25</v>
      </c>
    </row>
    <row r="172" spans="1:24" x14ac:dyDescent="0.25">
      <c r="B172" t="s">
        <v>41</v>
      </c>
      <c r="C172" s="16">
        <f>K172+K173</f>
        <v>0.6987951807228916</v>
      </c>
      <c r="D172" s="16">
        <f>L172+L173</f>
        <v>0.77857142857142858</v>
      </c>
      <c r="E172" s="16">
        <f>M172+M173</f>
        <v>0.67432950191570873</v>
      </c>
      <c r="F172" s="16">
        <f>N172+N173</f>
        <v>0.6733067729083666</v>
      </c>
      <c r="G172" s="16">
        <f>O172+O173</f>
        <v>0.65196078431372539</v>
      </c>
      <c r="J172" t="s">
        <v>36</v>
      </c>
      <c r="K172" s="19">
        <f>X172/X177</f>
        <v>0.42269076305220882</v>
      </c>
      <c r="L172" s="19">
        <f>T172/T177</f>
        <v>0.50357142857142856</v>
      </c>
      <c r="M172" s="19">
        <f>U172/U177</f>
        <v>0.39846743295019155</v>
      </c>
      <c r="N172" s="19">
        <f>V172/V177</f>
        <v>0.32669322709163345</v>
      </c>
      <c r="O172" s="19">
        <f>W172/W177</f>
        <v>0.46078431372549017</v>
      </c>
      <c r="S172" t="s">
        <v>36</v>
      </c>
      <c r="T172">
        <v>141</v>
      </c>
      <c r="U172">
        <v>104</v>
      </c>
      <c r="V172">
        <v>82</v>
      </c>
      <c r="W172">
        <v>94</v>
      </c>
      <c r="X172">
        <v>421</v>
      </c>
    </row>
    <row r="173" spans="1:24" x14ac:dyDescent="0.25">
      <c r="B173" t="s">
        <v>38</v>
      </c>
      <c r="C173" s="16">
        <f>K174</f>
        <v>0.14558232931726908</v>
      </c>
      <c r="D173" s="16">
        <f>L174</f>
        <v>0.15</v>
      </c>
      <c r="E173" s="16">
        <f>M174</f>
        <v>0.11877394636015326</v>
      </c>
      <c r="F173" s="16">
        <f>N174</f>
        <v>0.15936254980079681</v>
      </c>
      <c r="G173" s="16">
        <f>O174</f>
        <v>0.15686274509803921</v>
      </c>
      <c r="J173" t="s">
        <v>37</v>
      </c>
      <c r="K173" s="19">
        <f>X173/X177</f>
        <v>0.27610441767068272</v>
      </c>
      <c r="L173" s="19">
        <f>T173/T177</f>
        <v>0.27500000000000002</v>
      </c>
      <c r="M173" s="19">
        <f>U173/U177</f>
        <v>0.27586206896551724</v>
      </c>
      <c r="N173" s="19">
        <f>V173/V177</f>
        <v>0.34661354581673309</v>
      </c>
      <c r="O173" s="19">
        <f>W173/W177</f>
        <v>0.19117647058823528</v>
      </c>
      <c r="S173" t="s">
        <v>37</v>
      </c>
      <c r="T173">
        <v>77</v>
      </c>
      <c r="U173">
        <v>72</v>
      </c>
      <c r="V173">
        <v>87</v>
      </c>
      <c r="W173">
        <v>39</v>
      </c>
      <c r="X173">
        <v>275</v>
      </c>
    </row>
    <row r="174" spans="1:24" x14ac:dyDescent="0.25">
      <c r="B174" t="s">
        <v>42</v>
      </c>
      <c r="C174" s="16">
        <f>K175+K176</f>
        <v>0.15562248995983935</v>
      </c>
      <c r="D174" s="16">
        <f>L175+L176</f>
        <v>7.1428571428571425E-2</v>
      </c>
      <c r="E174" s="16">
        <f>M175+M176</f>
        <v>0.20689655172413793</v>
      </c>
      <c r="F174" s="16">
        <f>N175+N176</f>
        <v>0.16733067729083667</v>
      </c>
      <c r="G174" s="16">
        <f>O175+O176</f>
        <v>0.19117647058823528</v>
      </c>
      <c r="J174" t="s">
        <v>38</v>
      </c>
      <c r="K174" s="19">
        <f>X174/X177</f>
        <v>0.14558232931726908</v>
      </c>
      <c r="L174" s="19">
        <f>T174/T177</f>
        <v>0.15</v>
      </c>
      <c r="M174" s="19">
        <f>U174/U177</f>
        <v>0.11877394636015326</v>
      </c>
      <c r="N174" s="19">
        <f>V174/V177</f>
        <v>0.15936254980079681</v>
      </c>
      <c r="O174" s="19">
        <f>W174/W177</f>
        <v>0.15686274509803921</v>
      </c>
      <c r="S174" t="s">
        <v>38</v>
      </c>
      <c r="T174">
        <v>42</v>
      </c>
      <c r="U174">
        <v>31</v>
      </c>
      <c r="V174">
        <v>40</v>
      </c>
      <c r="W174">
        <v>32</v>
      </c>
      <c r="X174">
        <v>145</v>
      </c>
    </row>
    <row r="175" spans="1:24" x14ac:dyDescent="0.25">
      <c r="C175" s="13"/>
      <c r="D175" s="13"/>
      <c r="E175" s="13"/>
      <c r="F175" s="13"/>
      <c r="G175" s="13"/>
      <c r="J175" t="s">
        <v>39</v>
      </c>
      <c r="K175" s="19">
        <f>X175/X177</f>
        <v>0.10943775100401607</v>
      </c>
      <c r="L175" s="19">
        <f>T175/T177</f>
        <v>5.7142857142857141E-2</v>
      </c>
      <c r="M175" s="19">
        <f>U175/U177</f>
        <v>0.13409961685823754</v>
      </c>
      <c r="N175" s="19">
        <f>V175/V177</f>
        <v>0.12350597609561753</v>
      </c>
      <c r="O175" s="19">
        <f>W175/W177</f>
        <v>0.13235294117647059</v>
      </c>
      <c r="S175" t="s">
        <v>39</v>
      </c>
      <c r="T175">
        <v>16</v>
      </c>
      <c r="U175">
        <v>35</v>
      </c>
      <c r="V175">
        <v>31</v>
      </c>
      <c r="W175">
        <v>27</v>
      </c>
      <c r="X175">
        <v>109</v>
      </c>
    </row>
    <row r="176" spans="1:24" x14ac:dyDescent="0.25">
      <c r="C176" s="13"/>
      <c r="D176" s="13"/>
      <c r="E176" s="13"/>
      <c r="F176" s="13"/>
      <c r="G176" s="13"/>
      <c r="J176" t="s">
        <v>40</v>
      </c>
      <c r="K176" s="19">
        <f>X176/X177</f>
        <v>4.6184738955823292E-2</v>
      </c>
      <c r="L176" s="19">
        <f>T176/T177</f>
        <v>1.4285714285714285E-2</v>
      </c>
      <c r="M176" s="19">
        <f>U176/U177</f>
        <v>7.2796934865900387E-2</v>
      </c>
      <c r="N176" s="19">
        <f>V176/V177</f>
        <v>4.3824701195219126E-2</v>
      </c>
      <c r="O176" s="19">
        <f>W176/W177</f>
        <v>5.8823529411764705E-2</v>
      </c>
      <c r="S176" t="s">
        <v>40</v>
      </c>
      <c r="T176">
        <v>4</v>
      </c>
      <c r="U176">
        <v>19</v>
      </c>
      <c r="V176">
        <v>11</v>
      </c>
      <c r="W176">
        <v>12</v>
      </c>
      <c r="X176">
        <v>46</v>
      </c>
    </row>
    <row r="177" spans="1:24" x14ac:dyDescent="0.25">
      <c r="C177" s="13"/>
      <c r="D177" s="13"/>
      <c r="E177" s="13"/>
      <c r="F177" s="13"/>
      <c r="G177" s="13"/>
      <c r="K177" s="13"/>
      <c r="L177" s="13"/>
      <c r="M177" s="13"/>
      <c r="N177" s="13"/>
      <c r="O177" s="13"/>
      <c r="R177" t="s">
        <v>2</v>
      </c>
      <c r="T177">
        <v>280</v>
      </c>
      <c r="U177">
        <v>261</v>
      </c>
      <c r="V177">
        <v>251</v>
      </c>
      <c r="W177">
        <v>204</v>
      </c>
      <c r="X177">
        <v>996</v>
      </c>
    </row>
    <row r="178" spans="1:24" x14ac:dyDescent="0.25">
      <c r="C178" s="13"/>
      <c r="D178" s="13"/>
      <c r="E178" s="13"/>
      <c r="F178" s="13"/>
      <c r="G178" s="13"/>
      <c r="K178" s="13"/>
      <c r="L178" s="13"/>
      <c r="M178" s="13"/>
      <c r="N178" s="13"/>
      <c r="O178" s="13"/>
    </row>
    <row r="179" spans="1:24" x14ac:dyDescent="0.25">
      <c r="C179" s="13"/>
      <c r="D179" s="13"/>
      <c r="E179" s="13"/>
      <c r="F179" s="13"/>
      <c r="G179" s="13"/>
      <c r="K179" s="13"/>
      <c r="L179" s="13"/>
      <c r="M179" s="13"/>
      <c r="N179" s="13"/>
      <c r="O179" s="13"/>
    </row>
    <row r="180" spans="1:24" x14ac:dyDescent="0.25">
      <c r="C180" s="13"/>
      <c r="D180" s="13"/>
      <c r="E180" s="13"/>
      <c r="F180" s="13"/>
      <c r="G180" s="13"/>
      <c r="K180" s="13"/>
      <c r="L180" s="13"/>
      <c r="M180" s="13"/>
      <c r="N180" s="13"/>
      <c r="O180" s="13"/>
    </row>
    <row r="181" spans="1:24" x14ac:dyDescent="0.25">
      <c r="C181" s="13"/>
      <c r="D181" s="13"/>
      <c r="E181" s="13"/>
      <c r="F181" s="13"/>
      <c r="G181" s="13"/>
      <c r="K181" s="13"/>
      <c r="L181" s="13"/>
      <c r="M181" s="13"/>
      <c r="N181" s="13"/>
      <c r="O181" s="13"/>
    </row>
    <row r="182" spans="1:24" x14ac:dyDescent="0.25">
      <c r="C182" s="13"/>
      <c r="D182" s="13"/>
      <c r="E182" s="13"/>
      <c r="F182" s="13"/>
      <c r="G182" s="13"/>
      <c r="K182" s="13"/>
      <c r="L182" s="13"/>
      <c r="M182" s="13"/>
      <c r="N182" s="13"/>
      <c r="O182" s="13"/>
    </row>
    <row r="183" spans="1:24" x14ac:dyDescent="0.25">
      <c r="A183" s="14" t="str">
        <f>R183</f>
        <v>Concern over the next six months -- The ability of people who want to work being unable to find jobs * Generation Cohorts Collapsed Crosstabulation</v>
      </c>
      <c r="C183" s="13"/>
      <c r="D183" s="13"/>
      <c r="E183" s="13"/>
      <c r="F183" s="13"/>
      <c r="G183" s="13"/>
      <c r="K183" s="13"/>
      <c r="L183" s="13"/>
      <c r="M183" s="13"/>
      <c r="N183" s="13"/>
      <c r="O183" s="13"/>
      <c r="R183" t="s">
        <v>105</v>
      </c>
    </row>
    <row r="184" spans="1:24" x14ac:dyDescent="0.25">
      <c r="C184" s="13"/>
      <c r="D184" s="13"/>
      <c r="E184" s="13"/>
      <c r="F184" s="13"/>
      <c r="G184" s="13"/>
      <c r="K184" s="13"/>
      <c r="L184" s="13"/>
      <c r="M184" s="13"/>
      <c r="N184" s="13"/>
      <c r="O184" s="13"/>
      <c r="R184" t="s">
        <v>0</v>
      </c>
    </row>
    <row r="185" spans="1:24" x14ac:dyDescent="0.25">
      <c r="C185" s="13"/>
      <c r="D185" s="13"/>
      <c r="E185" s="13"/>
      <c r="F185" s="13"/>
      <c r="G185" s="13"/>
      <c r="K185" s="13"/>
      <c r="L185" s="13"/>
      <c r="M185" s="13"/>
      <c r="N185" s="13"/>
      <c r="O185" s="13"/>
      <c r="T185" t="s">
        <v>26</v>
      </c>
      <c r="W185" t="s">
        <v>2</v>
      </c>
    </row>
    <row r="186" spans="1:24" s="2" customFormat="1" ht="80" x14ac:dyDescent="0.25">
      <c r="C186" s="15" t="s">
        <v>7</v>
      </c>
      <c r="D186" s="15" t="s">
        <v>107</v>
      </c>
      <c r="E186" s="15" t="s">
        <v>28</v>
      </c>
      <c r="F186" s="15" t="s">
        <v>110</v>
      </c>
      <c r="G186" s="15"/>
      <c r="K186" s="15" t="s">
        <v>7</v>
      </c>
      <c r="L186" s="15" t="s">
        <v>107</v>
      </c>
      <c r="M186" s="15" t="s">
        <v>28</v>
      </c>
      <c r="N186" s="15" t="s">
        <v>110</v>
      </c>
      <c r="O186" s="15"/>
      <c r="T186" s="2" t="s">
        <v>107</v>
      </c>
      <c r="U186" s="2" t="s">
        <v>28</v>
      </c>
      <c r="V186" s="2" t="s">
        <v>110</v>
      </c>
    </row>
    <row r="187" spans="1:24" x14ac:dyDescent="0.25">
      <c r="B187" t="s">
        <v>41</v>
      </c>
      <c r="C187" s="16">
        <f>K187+K188</f>
        <v>0.69739478957915835</v>
      </c>
      <c r="D187" s="16">
        <f>L187+L188</f>
        <v>0.63987138263665599</v>
      </c>
      <c r="E187" s="16">
        <f>M187+M188</f>
        <v>0.67704280155642027</v>
      </c>
      <c r="F187" s="16">
        <f>N187+N188</f>
        <v>0.75116279069767444</v>
      </c>
      <c r="G187" s="13"/>
      <c r="J187" t="s">
        <v>36</v>
      </c>
      <c r="K187" s="19">
        <f>W187/W192</f>
        <v>0.42184368737474948</v>
      </c>
      <c r="L187" s="19">
        <f>T187/T192</f>
        <v>0.34083601286173631</v>
      </c>
      <c r="M187" s="19">
        <f>U187/U192</f>
        <v>0.42023346303501946</v>
      </c>
      <c r="N187" s="19">
        <f>V187/V192</f>
        <v>0.4813953488372093</v>
      </c>
      <c r="O187" s="19"/>
      <c r="S187" t="s">
        <v>36</v>
      </c>
      <c r="T187">
        <v>106</v>
      </c>
      <c r="U187">
        <v>108</v>
      </c>
      <c r="V187">
        <v>207</v>
      </c>
      <c r="W187">
        <v>421</v>
      </c>
    </row>
    <row r="188" spans="1:24" x14ac:dyDescent="0.25">
      <c r="B188" t="s">
        <v>38</v>
      </c>
      <c r="C188" s="16">
        <f>K189</f>
        <v>0.14729458917835672</v>
      </c>
      <c r="D188" s="16">
        <f>L189</f>
        <v>0.14147909967845659</v>
      </c>
      <c r="E188" s="16">
        <f>M189</f>
        <v>0.15953307392996108</v>
      </c>
      <c r="F188" s="16">
        <f>N189</f>
        <v>0.14418604651162792</v>
      </c>
      <c r="G188" s="13"/>
      <c r="J188" t="s">
        <v>37</v>
      </c>
      <c r="K188" s="19">
        <f>W188/W192</f>
        <v>0.27555110220440882</v>
      </c>
      <c r="L188" s="19">
        <f>T188/T192</f>
        <v>0.29903536977491962</v>
      </c>
      <c r="M188" s="19">
        <f>U188/U192</f>
        <v>0.25680933852140075</v>
      </c>
      <c r="N188" s="19">
        <f>V188/V192</f>
        <v>0.26976744186046514</v>
      </c>
      <c r="O188" s="19"/>
      <c r="S188" t="s">
        <v>37</v>
      </c>
      <c r="T188">
        <v>93</v>
      </c>
      <c r="U188">
        <v>66</v>
      </c>
      <c r="V188">
        <v>116</v>
      </c>
      <c r="W188">
        <v>275</v>
      </c>
    </row>
    <row r="189" spans="1:24" x14ac:dyDescent="0.25">
      <c r="B189" t="s">
        <v>42</v>
      </c>
      <c r="C189" s="16">
        <f>K190+K191</f>
        <v>0.15531062124248496</v>
      </c>
      <c r="D189" s="16">
        <f>L190+L191</f>
        <v>0.21864951768488747</v>
      </c>
      <c r="E189" s="16">
        <f>M190+M191</f>
        <v>0.16342412451361865</v>
      </c>
      <c r="F189" s="16">
        <f>N190+N191</f>
        <v>0.10465116279069768</v>
      </c>
      <c r="G189" s="13"/>
      <c r="J189" t="s">
        <v>38</v>
      </c>
      <c r="K189" s="19">
        <f>W189/W192</f>
        <v>0.14729458917835672</v>
      </c>
      <c r="L189" s="19">
        <f>T189/T192</f>
        <v>0.14147909967845659</v>
      </c>
      <c r="M189" s="19">
        <f>U189/U192</f>
        <v>0.15953307392996108</v>
      </c>
      <c r="N189" s="19">
        <f>V189/V192</f>
        <v>0.14418604651162792</v>
      </c>
      <c r="O189" s="19"/>
      <c r="S189" t="s">
        <v>38</v>
      </c>
      <c r="T189">
        <v>44</v>
      </c>
      <c r="U189">
        <v>41</v>
      </c>
      <c r="V189">
        <v>62</v>
      </c>
      <c r="W189">
        <v>147</v>
      </c>
    </row>
    <row r="190" spans="1:24" x14ac:dyDescent="0.25">
      <c r="C190" s="13"/>
      <c r="D190" s="13"/>
      <c r="E190" s="13"/>
      <c r="F190" s="13"/>
      <c r="G190" s="13"/>
      <c r="J190" t="s">
        <v>39</v>
      </c>
      <c r="K190" s="19">
        <f>W190/W192</f>
        <v>0.10921843687374749</v>
      </c>
      <c r="L190" s="19">
        <f>T190/T192</f>
        <v>0.13826366559485531</v>
      </c>
      <c r="M190" s="19">
        <f>U190/U192</f>
        <v>0.12840466926070038</v>
      </c>
      <c r="N190" s="19">
        <f>V190/V192</f>
        <v>7.6744186046511634E-2</v>
      </c>
      <c r="O190" s="19"/>
      <c r="S190" t="s">
        <v>39</v>
      </c>
      <c r="T190">
        <v>43</v>
      </c>
      <c r="U190">
        <v>33</v>
      </c>
      <c r="V190">
        <v>33</v>
      </c>
      <c r="W190">
        <v>109</v>
      </c>
    </row>
    <row r="191" spans="1:24" x14ac:dyDescent="0.25">
      <c r="C191" s="13"/>
      <c r="D191" s="13"/>
      <c r="E191" s="13"/>
      <c r="F191" s="13"/>
      <c r="G191" s="13"/>
      <c r="J191" t="s">
        <v>40</v>
      </c>
      <c r="K191" s="19">
        <f>W191/W192</f>
        <v>4.6092184368737472E-2</v>
      </c>
      <c r="L191" s="19">
        <f>T191/T192</f>
        <v>8.0385852090032156E-2</v>
      </c>
      <c r="M191" s="19">
        <f>U191/U192</f>
        <v>3.5019455252918288E-2</v>
      </c>
      <c r="N191" s="19">
        <f>V191/V192</f>
        <v>2.7906976744186046E-2</v>
      </c>
      <c r="O191" s="19"/>
      <c r="S191" t="s">
        <v>40</v>
      </c>
      <c r="T191">
        <v>25</v>
      </c>
      <c r="U191">
        <v>9</v>
      </c>
      <c r="V191">
        <v>12</v>
      </c>
      <c r="W191">
        <v>46</v>
      </c>
    </row>
    <row r="192" spans="1:24" x14ac:dyDescent="0.25">
      <c r="C192" s="13"/>
      <c r="D192" s="13"/>
      <c r="E192" s="13"/>
      <c r="F192" s="13"/>
      <c r="G192" s="13"/>
      <c r="K192" s="13"/>
      <c r="L192" s="13"/>
      <c r="M192" s="13"/>
      <c r="N192" s="13"/>
      <c r="O192" s="13"/>
      <c r="R192" t="s">
        <v>2</v>
      </c>
      <c r="T192">
        <v>311</v>
      </c>
      <c r="U192">
        <v>257</v>
      </c>
      <c r="V192">
        <v>430</v>
      </c>
      <c r="W192">
        <v>998</v>
      </c>
    </row>
    <row r="193" spans="1:24" x14ac:dyDescent="0.25">
      <c r="C193" s="13"/>
      <c r="D193" s="13"/>
      <c r="E193" s="13"/>
      <c r="F193" s="13"/>
      <c r="G193" s="13"/>
      <c r="K193" s="13"/>
      <c r="L193" s="13"/>
      <c r="M193" s="13"/>
      <c r="N193" s="13"/>
      <c r="O193" s="13"/>
    </row>
    <row r="194" spans="1:24" x14ac:dyDescent="0.25">
      <c r="C194" s="13"/>
      <c r="D194" s="13"/>
      <c r="E194" s="13"/>
      <c r="F194" s="13"/>
      <c r="G194" s="13"/>
      <c r="K194" s="13"/>
      <c r="L194" s="13"/>
      <c r="M194" s="13"/>
      <c r="N194" s="13"/>
      <c r="O194" s="13"/>
    </row>
    <row r="195" spans="1:24" x14ac:dyDescent="0.25">
      <c r="C195" s="13"/>
      <c r="D195" s="13"/>
      <c r="E195" s="13"/>
      <c r="F195" s="13"/>
      <c r="G195" s="13"/>
      <c r="K195" s="13"/>
      <c r="L195" s="13"/>
      <c r="M195" s="13"/>
      <c r="N195" s="13"/>
      <c r="O195" s="13"/>
    </row>
    <row r="196" spans="1:24" x14ac:dyDescent="0.25">
      <c r="C196" s="13"/>
      <c r="D196" s="13"/>
      <c r="E196" s="13"/>
      <c r="F196" s="13"/>
      <c r="G196" s="13"/>
      <c r="K196" s="13"/>
      <c r="L196" s="13"/>
      <c r="M196" s="13"/>
      <c r="N196" s="13"/>
      <c r="O196" s="13"/>
    </row>
    <row r="197" spans="1:24" x14ac:dyDescent="0.25">
      <c r="C197" s="13"/>
      <c r="D197" s="13"/>
      <c r="E197" s="13"/>
      <c r="F197" s="13"/>
      <c r="G197" s="13"/>
      <c r="K197" s="13"/>
      <c r="L197" s="13"/>
      <c r="M197" s="13"/>
      <c r="N197" s="13"/>
      <c r="O197" s="13"/>
    </row>
    <row r="198" spans="1:24" x14ac:dyDescent="0.25">
      <c r="A198" s="14" t="str">
        <f>R198</f>
        <v>Concern over the next six months -- The ability of people who want to work being unable to find jobs * Collapsed Presidential Vote in 2024 collapsed Crosstabulation</v>
      </c>
      <c r="C198" s="13"/>
      <c r="D198" s="13"/>
      <c r="E198" s="13"/>
      <c r="F198" s="13"/>
      <c r="G198" s="13"/>
      <c r="K198" s="13"/>
      <c r="L198" s="13"/>
      <c r="M198" s="13"/>
      <c r="N198" s="13"/>
      <c r="O198" s="13"/>
      <c r="R198" t="s">
        <v>106</v>
      </c>
    </row>
    <row r="199" spans="1:24" x14ac:dyDescent="0.25">
      <c r="C199" s="13"/>
      <c r="D199" s="13"/>
      <c r="E199" s="13"/>
      <c r="F199" s="13"/>
      <c r="G199" s="13"/>
      <c r="K199" s="13"/>
      <c r="L199" s="13"/>
      <c r="M199" s="13"/>
      <c r="N199" s="13"/>
      <c r="O199" s="13"/>
      <c r="R199" t="s">
        <v>0</v>
      </c>
    </row>
    <row r="200" spans="1:24" x14ac:dyDescent="0.25">
      <c r="C200" s="13"/>
      <c r="D200" s="13"/>
      <c r="E200" s="13"/>
      <c r="F200" s="13"/>
      <c r="G200" s="13"/>
      <c r="K200" s="13"/>
      <c r="L200" s="13"/>
      <c r="M200" s="13"/>
      <c r="N200" s="13"/>
      <c r="O200" s="13"/>
      <c r="T200" t="s">
        <v>30</v>
      </c>
      <c r="X200" t="s">
        <v>2</v>
      </c>
    </row>
    <row r="201" spans="1:24" s="2" customFormat="1" ht="60" x14ac:dyDescent="0.25">
      <c r="C201" s="15" t="s">
        <v>7</v>
      </c>
      <c r="D201" s="15" t="s">
        <v>31</v>
      </c>
      <c r="E201" s="15" t="s">
        <v>32</v>
      </c>
      <c r="F201" s="15" t="s">
        <v>33</v>
      </c>
      <c r="G201" s="15" t="s">
        <v>34</v>
      </c>
      <c r="K201" s="15" t="s">
        <v>7</v>
      </c>
      <c r="L201" s="15" t="s">
        <v>31</v>
      </c>
      <c r="M201" s="15" t="s">
        <v>32</v>
      </c>
      <c r="N201" s="15" t="s">
        <v>33</v>
      </c>
      <c r="O201" s="15" t="s">
        <v>34</v>
      </c>
      <c r="T201" s="2" t="s">
        <v>31</v>
      </c>
      <c r="U201" s="2" t="s">
        <v>32</v>
      </c>
      <c r="V201" s="2" t="s">
        <v>225</v>
      </c>
      <c r="W201" s="2" t="s">
        <v>34</v>
      </c>
    </row>
    <row r="202" spans="1:24" x14ac:dyDescent="0.25">
      <c r="B202" t="s">
        <v>41</v>
      </c>
      <c r="C202" s="16">
        <f>K202+K203</f>
        <v>0.69700000000000006</v>
      </c>
      <c r="D202" s="16">
        <f>L202+L203</f>
        <v>0.85078534031413611</v>
      </c>
      <c r="E202" s="16">
        <f>M202+M203</f>
        <v>0.55609756097560981</v>
      </c>
      <c r="F202" s="16">
        <f>N202+N203</f>
        <v>0.76923076923076927</v>
      </c>
      <c r="G202" s="16">
        <f>O202+O203</f>
        <v>0.68717948717948718</v>
      </c>
      <c r="J202" t="s">
        <v>36</v>
      </c>
      <c r="K202" s="19">
        <f>X202/X207</f>
        <v>0.42099999999999999</v>
      </c>
      <c r="L202" s="19">
        <f>T202/T207</f>
        <v>0.55759162303664922</v>
      </c>
      <c r="M202" s="19">
        <f>U202/U207</f>
        <v>0.26585365853658538</v>
      </c>
      <c r="N202" s="19">
        <f>V202/V207</f>
        <v>0.38461538461538464</v>
      </c>
      <c r="O202" s="19">
        <f>W202/W207</f>
        <v>0.48205128205128206</v>
      </c>
      <c r="S202" t="s">
        <v>36</v>
      </c>
      <c r="T202">
        <v>213</v>
      </c>
      <c r="U202">
        <v>109</v>
      </c>
      <c r="V202">
        <v>5</v>
      </c>
      <c r="W202">
        <v>94</v>
      </c>
      <c r="X202">
        <v>421</v>
      </c>
    </row>
    <row r="203" spans="1:24" x14ac:dyDescent="0.25">
      <c r="B203" t="s">
        <v>38</v>
      </c>
      <c r="C203" s="16">
        <f>K204</f>
        <v>0.14699999999999999</v>
      </c>
      <c r="D203" s="16">
        <f>L204</f>
        <v>8.9005235602094238E-2</v>
      </c>
      <c r="E203" s="16">
        <f>M204</f>
        <v>0.15853658536585366</v>
      </c>
      <c r="F203" s="16">
        <f>N204</f>
        <v>0.15384615384615385</v>
      </c>
      <c r="G203" s="16">
        <f>O204</f>
        <v>0.23589743589743589</v>
      </c>
      <c r="J203" t="s">
        <v>37</v>
      </c>
      <c r="K203" s="19">
        <f>X203/X207</f>
        <v>0.27600000000000002</v>
      </c>
      <c r="L203" s="19">
        <f>T203/T207</f>
        <v>0.29319371727748689</v>
      </c>
      <c r="M203" s="19">
        <f>U203/U207</f>
        <v>0.29024390243902437</v>
      </c>
      <c r="N203" s="19">
        <f>V203/V207</f>
        <v>0.38461538461538464</v>
      </c>
      <c r="O203" s="19">
        <f>W203/W207</f>
        <v>0.20512820512820512</v>
      </c>
      <c r="S203" t="s">
        <v>37</v>
      </c>
      <c r="T203">
        <v>112</v>
      </c>
      <c r="U203">
        <v>119</v>
      </c>
      <c r="V203">
        <v>5</v>
      </c>
      <c r="W203">
        <v>40</v>
      </c>
      <c r="X203">
        <v>276</v>
      </c>
    </row>
    <row r="204" spans="1:24" x14ac:dyDescent="0.25">
      <c r="B204" t="s">
        <v>42</v>
      </c>
      <c r="C204" s="16">
        <f>K205+K206</f>
        <v>0.156</v>
      </c>
      <c r="D204" s="16">
        <f>L205+L206</f>
        <v>6.0209424083769635E-2</v>
      </c>
      <c r="E204" s="16">
        <f>M205+M206</f>
        <v>0.28536585365853662</v>
      </c>
      <c r="F204" s="16">
        <f>N205+N206</f>
        <v>7.6923076923076927E-2</v>
      </c>
      <c r="G204" s="16">
        <f>O205+O206</f>
        <v>7.6923076923076927E-2</v>
      </c>
      <c r="J204" t="s">
        <v>38</v>
      </c>
      <c r="K204" s="19">
        <f>X204/X207</f>
        <v>0.14699999999999999</v>
      </c>
      <c r="L204" s="19">
        <f>T204/T207</f>
        <v>8.9005235602094238E-2</v>
      </c>
      <c r="M204" s="19">
        <f>U204/U207</f>
        <v>0.15853658536585366</v>
      </c>
      <c r="N204" s="19">
        <f>V204/V207</f>
        <v>0.15384615384615385</v>
      </c>
      <c r="O204" s="19">
        <f>W204/W207</f>
        <v>0.23589743589743589</v>
      </c>
      <c r="S204" t="s">
        <v>38</v>
      </c>
      <c r="T204">
        <v>34</v>
      </c>
      <c r="U204">
        <v>65</v>
      </c>
      <c r="V204">
        <v>2</v>
      </c>
      <c r="W204">
        <v>46</v>
      </c>
      <c r="X204">
        <v>147</v>
      </c>
    </row>
    <row r="205" spans="1:24" x14ac:dyDescent="0.25">
      <c r="J205" t="s">
        <v>39</v>
      </c>
      <c r="K205" s="19">
        <f>X205/X207</f>
        <v>0.11</v>
      </c>
      <c r="L205" s="19">
        <f>T205/T207</f>
        <v>5.7591623036649213E-2</v>
      </c>
      <c r="M205" s="19">
        <f>U205/U207</f>
        <v>0.19024390243902439</v>
      </c>
      <c r="N205" s="19">
        <f>V205/V207</f>
        <v>7.6923076923076927E-2</v>
      </c>
      <c r="O205" s="19">
        <f>W205/W207</f>
        <v>4.6153846153846156E-2</v>
      </c>
      <c r="S205" t="s">
        <v>39</v>
      </c>
      <c r="T205">
        <v>22</v>
      </c>
      <c r="U205">
        <v>78</v>
      </c>
      <c r="V205">
        <v>1</v>
      </c>
      <c r="W205">
        <v>9</v>
      </c>
      <c r="X205">
        <v>110</v>
      </c>
    </row>
    <row r="206" spans="1:24" x14ac:dyDescent="0.25">
      <c r="J206" t="s">
        <v>40</v>
      </c>
      <c r="K206" s="19">
        <f>X206/X207</f>
        <v>4.5999999999999999E-2</v>
      </c>
      <c r="L206" s="19">
        <f>T206/T207</f>
        <v>2.617801047120419E-3</v>
      </c>
      <c r="M206" s="19">
        <f>U206/U207</f>
        <v>9.5121951219512196E-2</v>
      </c>
      <c r="N206" s="19">
        <f>V206/V207</f>
        <v>0</v>
      </c>
      <c r="O206" s="19">
        <f>W206/W207</f>
        <v>3.0769230769230771E-2</v>
      </c>
      <c r="S206" t="s">
        <v>40</v>
      </c>
      <c r="T206">
        <v>1</v>
      </c>
      <c r="U206">
        <v>39</v>
      </c>
      <c r="V206">
        <v>0</v>
      </c>
      <c r="W206">
        <v>6</v>
      </c>
      <c r="X206">
        <v>46</v>
      </c>
    </row>
    <row r="207" spans="1:24" x14ac:dyDescent="0.25">
      <c r="R207" t="s">
        <v>2</v>
      </c>
      <c r="T207">
        <v>382</v>
      </c>
      <c r="U207">
        <v>410</v>
      </c>
      <c r="V207">
        <v>13</v>
      </c>
      <c r="W207">
        <v>195</v>
      </c>
      <c r="X207">
        <v>1000</v>
      </c>
    </row>
  </sheetData>
  <mergeCells count="4">
    <mergeCell ref="J5:O5"/>
    <mergeCell ref="R3:X3"/>
    <mergeCell ref="B3:G3"/>
    <mergeCell ref="J3:O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6085-ABD8-BF42-A68C-18961AF595DE}">
  <sheetPr>
    <pageSetUpPr fitToPage="1"/>
  </sheetPr>
  <dimension ref="A1:K35"/>
  <sheetViews>
    <sheetView showGridLines="0" tabSelected="1" workbookViewId="0">
      <selection activeCell="A29" sqref="A29"/>
    </sheetView>
  </sheetViews>
  <sheetFormatPr baseColWidth="10" defaultRowHeight="19" x14ac:dyDescent="0.25"/>
  <cols>
    <col min="1" max="1" width="55.5703125" customWidth="1"/>
    <col min="2" max="5" width="15.42578125" style="3" customWidth="1"/>
  </cols>
  <sheetData>
    <row r="1" spans="1:11" x14ac:dyDescent="0.25">
      <c r="A1" s="20" t="s">
        <v>184</v>
      </c>
      <c r="B1" s="20"/>
      <c r="C1" s="20"/>
      <c r="D1" s="20"/>
      <c r="E1" s="20"/>
    </row>
    <row r="2" spans="1:11" x14ac:dyDescent="0.25">
      <c r="A2" t="s">
        <v>170</v>
      </c>
      <c r="B2" s="3" t="s">
        <v>171</v>
      </c>
      <c r="C2" s="3" t="s">
        <v>172</v>
      </c>
      <c r="D2" s="3" t="s">
        <v>173</v>
      </c>
      <c r="E2" s="3" t="s">
        <v>174</v>
      </c>
    </row>
    <row r="3" spans="1:11" s="3" customFormat="1" ht="30" customHeight="1" x14ac:dyDescent="0.25">
      <c r="A3" s="4" t="s">
        <v>179</v>
      </c>
      <c r="B3" s="6">
        <v>0.84899999999999998</v>
      </c>
      <c r="C3" s="6">
        <v>0.8951048951048951</v>
      </c>
      <c r="D3" s="6">
        <v>0.86708860759493667</v>
      </c>
      <c r="E3" s="6">
        <v>0.79813664596273293</v>
      </c>
      <c r="G3" s="5"/>
      <c r="H3" s="5"/>
      <c r="I3" s="5"/>
      <c r="J3" s="5"/>
      <c r="K3" s="5"/>
    </row>
    <row r="4" spans="1:11" s="3" customFormat="1" ht="30" customHeight="1" x14ac:dyDescent="0.25">
      <c r="A4" s="4" t="s">
        <v>181</v>
      </c>
      <c r="B4" s="6">
        <v>0.80880880880880879</v>
      </c>
      <c r="C4" s="6">
        <v>0.86713286713286708</v>
      </c>
      <c r="D4" s="6">
        <v>0.819620253164557</v>
      </c>
      <c r="E4" s="6">
        <v>0.7570093457943925</v>
      </c>
      <c r="G4" s="5"/>
      <c r="H4" s="5"/>
      <c r="I4" s="5"/>
      <c r="J4" s="5"/>
      <c r="K4" s="5"/>
    </row>
    <row r="5" spans="1:11" s="3" customFormat="1" ht="30" customHeight="1" x14ac:dyDescent="0.25">
      <c r="A5" s="4" t="s">
        <v>175</v>
      </c>
      <c r="B5" s="6">
        <v>0.77922077922077926</v>
      </c>
      <c r="C5" s="6">
        <v>0.87108013937282225</v>
      </c>
      <c r="D5" s="6">
        <v>0.79874213836477992</v>
      </c>
      <c r="E5" s="6">
        <v>0.68535825545171336</v>
      </c>
      <c r="G5" s="5"/>
      <c r="H5" s="5"/>
      <c r="I5" s="5"/>
      <c r="J5" s="5"/>
      <c r="K5" s="5"/>
    </row>
    <row r="6" spans="1:11" s="3" customFormat="1" ht="30" customHeight="1" x14ac:dyDescent="0.25">
      <c r="A6" s="4" t="s">
        <v>183</v>
      </c>
      <c r="B6" s="6">
        <v>0.71571571571571568</v>
      </c>
      <c r="C6" s="6">
        <v>0.83916083916083917</v>
      </c>
      <c r="D6" s="6">
        <v>0.72555205047318605</v>
      </c>
      <c r="E6" s="6">
        <v>0.60312500000000002</v>
      </c>
      <c r="G6" s="5"/>
      <c r="H6" s="5"/>
      <c r="I6" s="5"/>
      <c r="J6" s="5"/>
      <c r="K6" s="5"/>
    </row>
    <row r="7" spans="1:11" s="3" customFormat="1" ht="30" customHeight="1" x14ac:dyDescent="0.25">
      <c r="A7" s="4" t="s">
        <v>180</v>
      </c>
      <c r="B7" s="6">
        <v>0.69939879759519041</v>
      </c>
      <c r="C7" s="6">
        <v>0.76923076923076916</v>
      </c>
      <c r="D7" s="6">
        <v>0.68454258675078861</v>
      </c>
      <c r="E7" s="6">
        <v>0.65625</v>
      </c>
      <c r="G7" s="5"/>
      <c r="H7" s="5"/>
      <c r="I7" s="5"/>
      <c r="J7" s="5"/>
      <c r="K7" s="5"/>
    </row>
    <row r="8" spans="1:11" s="3" customFormat="1" ht="30" customHeight="1" x14ac:dyDescent="0.25">
      <c r="A8" s="4" t="s">
        <v>176</v>
      </c>
      <c r="B8" s="6">
        <v>0.69100000000000006</v>
      </c>
      <c r="C8" s="6">
        <v>0.79370629370629375</v>
      </c>
      <c r="D8" s="6">
        <v>0.64037854889589907</v>
      </c>
      <c r="E8" s="6">
        <v>0.63551401869158874</v>
      </c>
      <c r="G8" s="5"/>
      <c r="H8" s="5"/>
      <c r="I8" s="5"/>
      <c r="J8" s="5"/>
      <c r="K8" s="5"/>
    </row>
    <row r="9" spans="1:11" s="3" customFormat="1" ht="30" customHeight="1" x14ac:dyDescent="0.25">
      <c r="A9" s="4" t="s">
        <v>178</v>
      </c>
      <c r="B9" s="6">
        <v>0.68731268731268735</v>
      </c>
      <c r="C9" s="6">
        <v>0.78671328671328666</v>
      </c>
      <c r="D9" s="6">
        <v>0.68454258675078861</v>
      </c>
      <c r="E9" s="6">
        <v>0.62111801242236031</v>
      </c>
      <c r="G9" s="5"/>
      <c r="H9" s="5"/>
      <c r="I9" s="5"/>
      <c r="J9" s="5"/>
      <c r="K9" s="5"/>
    </row>
    <row r="10" spans="1:11" s="3" customFormat="1" ht="30" customHeight="1" x14ac:dyDescent="0.25">
      <c r="A10" s="4" t="s">
        <v>177</v>
      </c>
      <c r="B10" s="6">
        <v>0.6253746253746254</v>
      </c>
      <c r="C10" s="6">
        <v>0.74652777777777779</v>
      </c>
      <c r="D10" s="6">
        <v>0.60443037974683544</v>
      </c>
      <c r="E10" s="6">
        <v>0.55140186915887845</v>
      </c>
      <c r="G10" s="5"/>
      <c r="H10" s="5"/>
      <c r="I10" s="5"/>
      <c r="J10" s="5"/>
      <c r="K10" s="5"/>
    </row>
    <row r="11" spans="1:11" s="3" customFormat="1" ht="30" customHeight="1" x14ac:dyDescent="0.25">
      <c r="A11" s="4" t="s">
        <v>182</v>
      </c>
      <c r="B11" s="6">
        <v>0.4175824175824176</v>
      </c>
      <c r="C11" s="6">
        <v>0.55052264808362361</v>
      </c>
      <c r="D11" s="6">
        <v>0.38801261829653</v>
      </c>
      <c r="E11" s="6">
        <v>0.34267912772585668</v>
      </c>
      <c r="G11" s="5"/>
      <c r="H11" s="5"/>
      <c r="I11" s="5"/>
      <c r="J11" s="5"/>
      <c r="K11" s="5"/>
    </row>
    <row r="15" spans="1:11" x14ac:dyDescent="0.25">
      <c r="A15" s="20" t="s">
        <v>185</v>
      </c>
      <c r="B15" s="20"/>
      <c r="C15" s="20"/>
      <c r="D15" s="20"/>
      <c r="E15" s="20"/>
    </row>
    <row r="16" spans="1:11" x14ac:dyDescent="0.25">
      <c r="A16" t="s">
        <v>170</v>
      </c>
      <c r="B16" s="3" t="s">
        <v>171</v>
      </c>
      <c r="C16" s="3" t="s">
        <v>172</v>
      </c>
      <c r="D16" s="3" t="s">
        <v>173</v>
      </c>
      <c r="E16" s="3" t="s">
        <v>174</v>
      </c>
    </row>
    <row r="17" spans="1:11" ht="30" customHeight="1" x14ac:dyDescent="0.25">
      <c r="A17" s="4" t="s">
        <v>179</v>
      </c>
      <c r="B17" s="6">
        <v>0.82782782782782793</v>
      </c>
      <c r="C17" s="6">
        <v>0.91958041958041958</v>
      </c>
      <c r="D17" s="6">
        <v>0.83333333333333326</v>
      </c>
      <c r="E17" s="6">
        <v>0.75548589341692796</v>
      </c>
      <c r="G17" s="5"/>
      <c r="H17" s="1"/>
      <c r="I17" s="1"/>
      <c r="J17" s="1"/>
      <c r="K17" s="1"/>
    </row>
    <row r="18" spans="1:11" ht="30" customHeight="1" x14ac:dyDescent="0.25">
      <c r="A18" s="4" t="s">
        <v>175</v>
      </c>
      <c r="B18" s="6">
        <v>0.76200000000000001</v>
      </c>
      <c r="C18" s="6">
        <v>0.89860139860139865</v>
      </c>
      <c r="D18" s="6">
        <v>0.78797468354430378</v>
      </c>
      <c r="E18" s="6">
        <v>0.63862928348909653</v>
      </c>
      <c r="G18" s="5"/>
      <c r="H18" s="1"/>
      <c r="I18" s="1"/>
      <c r="J18" s="1"/>
      <c r="K18" s="1"/>
    </row>
    <row r="19" spans="1:11" ht="30" customHeight="1" x14ac:dyDescent="0.25">
      <c r="A19" s="4" t="s">
        <v>181</v>
      </c>
      <c r="B19" s="6">
        <v>0.7617617617617618</v>
      </c>
      <c r="C19" s="6">
        <v>0.86759581881533099</v>
      </c>
      <c r="D19" s="6">
        <v>0.768987341772152</v>
      </c>
      <c r="E19" s="6">
        <v>0.65937500000000004</v>
      </c>
      <c r="G19" s="5"/>
      <c r="H19" s="1"/>
      <c r="I19" s="1"/>
      <c r="J19" s="1"/>
      <c r="K19" s="1"/>
    </row>
    <row r="20" spans="1:11" ht="30" customHeight="1" x14ac:dyDescent="0.25">
      <c r="A20" s="4" t="s">
        <v>180</v>
      </c>
      <c r="B20" s="6">
        <v>0.72727272727272729</v>
      </c>
      <c r="C20" s="6">
        <v>0.85365853658536583</v>
      </c>
      <c r="D20" s="6">
        <v>0.71202531645569622</v>
      </c>
      <c r="E20" s="6">
        <v>0.63862928348909653</v>
      </c>
      <c r="G20" s="5"/>
      <c r="H20" s="1"/>
      <c r="I20" s="1"/>
      <c r="J20" s="1"/>
      <c r="K20" s="1"/>
    </row>
    <row r="21" spans="1:11" ht="30" customHeight="1" x14ac:dyDescent="0.25">
      <c r="A21" s="4" t="s">
        <v>183</v>
      </c>
      <c r="B21" s="6">
        <v>0.69730269730269723</v>
      </c>
      <c r="C21" s="6">
        <v>0.83275261324041805</v>
      </c>
      <c r="D21" s="6">
        <v>0.72239747634069396</v>
      </c>
      <c r="E21" s="6">
        <v>0.56074766355140182</v>
      </c>
      <c r="G21" s="5"/>
      <c r="H21" s="1"/>
      <c r="I21" s="1"/>
      <c r="J21" s="1"/>
      <c r="K21" s="1"/>
    </row>
    <row r="22" spans="1:11" ht="30" customHeight="1" x14ac:dyDescent="0.25">
      <c r="A22" s="4" t="s">
        <v>176</v>
      </c>
      <c r="B22" s="6">
        <v>0.68599999999999994</v>
      </c>
      <c r="C22" s="6">
        <v>0.83972125435540068</v>
      </c>
      <c r="D22" s="6">
        <v>0.62776025236593069</v>
      </c>
      <c r="E22" s="6">
        <v>0.60624999999999996</v>
      </c>
      <c r="G22" s="5"/>
      <c r="H22" s="1"/>
      <c r="I22" s="1"/>
      <c r="J22" s="1"/>
      <c r="K22" s="1"/>
    </row>
    <row r="23" spans="1:11" ht="30" customHeight="1" x14ac:dyDescent="0.25">
      <c r="A23" s="4" t="s">
        <v>178</v>
      </c>
      <c r="B23" s="6">
        <v>0.67600000000000005</v>
      </c>
      <c r="C23" s="6">
        <v>0.77272727272727271</v>
      </c>
      <c r="D23" s="6">
        <v>0.68138801261829651</v>
      </c>
      <c r="E23" s="6">
        <v>0.59375</v>
      </c>
      <c r="G23" s="5"/>
      <c r="H23" s="1"/>
      <c r="I23" s="1"/>
      <c r="J23" s="1"/>
      <c r="K23" s="1"/>
    </row>
    <row r="24" spans="1:11" ht="30" customHeight="1" x14ac:dyDescent="0.25">
      <c r="A24" s="4" t="s">
        <v>177</v>
      </c>
      <c r="B24" s="6">
        <v>0.64729458917835681</v>
      </c>
      <c r="C24" s="6">
        <v>0.79370629370629375</v>
      </c>
      <c r="D24" s="6">
        <v>0.62460567823343849</v>
      </c>
      <c r="E24" s="6">
        <v>0.54374999999999996</v>
      </c>
      <c r="G24" s="5"/>
      <c r="H24" s="1"/>
      <c r="I24" s="1"/>
      <c r="J24" s="1"/>
      <c r="K24" s="1"/>
    </row>
    <row r="25" spans="1:11" ht="30" customHeight="1" x14ac:dyDescent="0.25">
      <c r="A25" s="4" t="s">
        <v>182</v>
      </c>
      <c r="B25" s="6">
        <v>0.47347347347347346</v>
      </c>
      <c r="C25" s="6">
        <v>0.6376306620209059</v>
      </c>
      <c r="D25" s="6">
        <v>0.45253164556962028</v>
      </c>
      <c r="E25" s="6">
        <v>0.36875000000000002</v>
      </c>
      <c r="G25" s="5"/>
      <c r="H25" s="1"/>
      <c r="I25" s="1"/>
      <c r="J25" s="1"/>
      <c r="K25" s="1"/>
    </row>
    <row r="27" spans="1:11" x14ac:dyDescent="0.25">
      <c r="A27" s="21" t="s">
        <v>227</v>
      </c>
      <c r="B27" s="21"/>
      <c r="C27" s="21"/>
      <c r="D27" s="21"/>
      <c r="E27" s="21"/>
    </row>
    <row r="28" spans="1:11" x14ac:dyDescent="0.25">
      <c r="A28" s="21"/>
      <c r="B28" s="21"/>
      <c r="C28" s="21"/>
      <c r="D28" s="21"/>
      <c r="E28" s="21"/>
    </row>
    <row r="29" spans="1:11" x14ac:dyDescent="0.25">
      <c r="A29" s="2"/>
      <c r="B29" s="2"/>
      <c r="C29"/>
      <c r="D29"/>
      <c r="E29"/>
    </row>
    <row r="30" spans="1:11" ht="19" customHeight="1" x14ac:dyDescent="0.25">
      <c r="A30" s="21" t="s">
        <v>198</v>
      </c>
      <c r="B30" s="21"/>
      <c r="C30" s="21"/>
      <c r="D30" s="21"/>
      <c r="E30" s="21"/>
      <c r="F30" s="7"/>
    </row>
    <row r="31" spans="1:11" x14ac:dyDescent="0.25">
      <c r="A31" s="21"/>
      <c r="B31" s="21"/>
      <c r="C31" s="21"/>
      <c r="D31" s="21"/>
      <c r="E31" s="21"/>
      <c r="F31" s="7"/>
    </row>
    <row r="32" spans="1:11" x14ac:dyDescent="0.25">
      <c r="A32" s="21"/>
      <c r="B32" s="21"/>
      <c r="C32" s="21"/>
      <c r="D32" s="21"/>
      <c r="E32" s="21"/>
    </row>
    <row r="34" spans="1:5" x14ac:dyDescent="0.25">
      <c r="A34" s="21" t="s">
        <v>226</v>
      </c>
      <c r="B34" s="21"/>
      <c r="C34" s="21"/>
      <c r="D34" s="21"/>
      <c r="E34" s="21"/>
    </row>
    <row r="35" spans="1:5" x14ac:dyDescent="0.25">
      <c r="A35" s="21"/>
      <c r="B35" s="21"/>
      <c r="C35" s="21"/>
      <c r="D35" s="21"/>
      <c r="E35" s="21"/>
    </row>
  </sheetData>
  <sortState xmlns:xlrd2="http://schemas.microsoft.com/office/spreadsheetml/2017/richdata2" ref="A3:E11">
    <sortCondition descending="1" ref="B3:B11"/>
  </sortState>
  <mergeCells count="5">
    <mergeCell ref="A1:E1"/>
    <mergeCell ref="A15:E15"/>
    <mergeCell ref="A30:E32"/>
    <mergeCell ref="A34:E35"/>
    <mergeCell ref="A27:E28"/>
  </mergeCells>
  <pageMargins left="0.7" right="0.7" top="0.75" bottom="0.75" header="0.3" footer="0.3"/>
  <pageSetup scale="6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F2872-A121-4F48-9550-83351410FCD1}">
  <dimension ref="A1:X207"/>
  <sheetViews>
    <sheetView showGridLines="0" workbookViewId="0">
      <selection activeCell="A2" sqref="A2"/>
    </sheetView>
  </sheetViews>
  <sheetFormatPr baseColWidth="10" defaultRowHeight="19" x14ac:dyDescent="0.25"/>
  <cols>
    <col min="2" max="2" width="33.42578125" customWidth="1"/>
    <col min="4" max="5" width="11.5703125" customWidth="1"/>
    <col min="10" max="10" width="22.7109375" customWidth="1"/>
    <col min="13" max="13" width="11.28515625" customWidth="1"/>
    <col min="14" max="14" width="11.5703125" customWidth="1"/>
    <col min="19" max="19" width="20.5703125" customWidth="1"/>
    <col min="21" max="21" width="11.85546875" customWidth="1"/>
    <col min="22" max="22" width="12.42578125" customWidth="1"/>
  </cols>
  <sheetData>
    <row r="1" spans="1:24" x14ac:dyDescent="0.25">
      <c r="A1" t="s">
        <v>219</v>
      </c>
      <c r="B1" s="11" t="s">
        <v>220</v>
      </c>
    </row>
    <row r="3" spans="1:24" x14ac:dyDescent="0.25">
      <c r="B3" s="22" t="s">
        <v>222</v>
      </c>
      <c r="C3" s="22"/>
      <c r="D3" s="22"/>
      <c r="E3" s="22"/>
      <c r="F3" s="22"/>
      <c r="G3" s="22"/>
      <c r="J3" s="22" t="s">
        <v>223</v>
      </c>
      <c r="K3" s="22"/>
      <c r="L3" s="22"/>
      <c r="M3" s="22"/>
      <c r="N3" s="22"/>
      <c r="O3" s="22"/>
      <c r="R3" s="22" t="s">
        <v>224</v>
      </c>
      <c r="S3" s="22"/>
      <c r="T3" s="22"/>
      <c r="U3" s="22"/>
      <c r="V3" s="22"/>
      <c r="W3" s="22"/>
      <c r="X3" s="22"/>
    </row>
    <row r="4" spans="1:24" x14ac:dyDescent="0.25">
      <c r="A4" s="8" t="str">
        <f>R4</f>
        <v>Concern as of today -- The nation's overall economy * 3-point Party Identification Crosstabulation</v>
      </c>
      <c r="R4" t="s">
        <v>35</v>
      </c>
    </row>
    <row r="5" spans="1:24" x14ac:dyDescent="0.25">
      <c r="J5" s="20"/>
      <c r="K5" s="20"/>
      <c r="L5" s="20"/>
      <c r="M5" s="20"/>
      <c r="N5" s="20"/>
      <c r="O5" s="20"/>
      <c r="R5" t="s">
        <v>0</v>
      </c>
    </row>
    <row r="6" spans="1:24" x14ac:dyDescent="0.25">
      <c r="T6" t="s">
        <v>1</v>
      </c>
      <c r="X6" t="s">
        <v>2</v>
      </c>
    </row>
    <row r="7" spans="1:24" s="2" customFormat="1" ht="40" x14ac:dyDescent="0.25">
      <c r="C7" s="15" t="s">
        <v>7</v>
      </c>
      <c r="D7" s="15" t="s">
        <v>3</v>
      </c>
      <c r="E7" s="15" t="s">
        <v>4</v>
      </c>
      <c r="F7" s="15" t="s">
        <v>5</v>
      </c>
      <c r="G7" s="15" t="s">
        <v>6</v>
      </c>
      <c r="K7" s="15" t="s">
        <v>7</v>
      </c>
      <c r="L7" s="15" t="s">
        <v>3</v>
      </c>
      <c r="M7" s="15" t="s">
        <v>4</v>
      </c>
      <c r="N7" s="15" t="s">
        <v>5</v>
      </c>
      <c r="O7" s="15" t="s">
        <v>6</v>
      </c>
      <c r="T7" s="2" t="s">
        <v>3</v>
      </c>
      <c r="U7" s="2" t="s">
        <v>4</v>
      </c>
      <c r="V7" s="2" t="s">
        <v>5</v>
      </c>
      <c r="W7" s="2" t="s">
        <v>6</v>
      </c>
    </row>
    <row r="8" spans="1:24" x14ac:dyDescent="0.25">
      <c r="B8" t="s">
        <v>41</v>
      </c>
      <c r="C8" s="16">
        <f>K8+K9</f>
        <v>0.77922077922077926</v>
      </c>
      <c r="D8" s="16">
        <f>L8+L9</f>
        <v>0.87108013937282225</v>
      </c>
      <c r="E8" s="16">
        <f>M8+M9</f>
        <v>0.79874213836477992</v>
      </c>
      <c r="F8" s="16">
        <f>N8+N9</f>
        <v>0.68535825545171336</v>
      </c>
      <c r="G8" s="16">
        <f>O8+O9</f>
        <v>0.7466666666666667</v>
      </c>
      <c r="J8" t="s">
        <v>36</v>
      </c>
      <c r="K8" s="19">
        <f>X8/X13</f>
        <v>0.47552447552447552</v>
      </c>
      <c r="L8" s="19">
        <f>T8/T13</f>
        <v>0.60627177700348434</v>
      </c>
      <c r="M8" s="19">
        <f>U8/U13</f>
        <v>0.48742138364779874</v>
      </c>
      <c r="N8" s="19">
        <f>V8/V13</f>
        <v>0.33333333333333331</v>
      </c>
      <c r="O8" s="19">
        <f>W8/W13</f>
        <v>0.53333333333333333</v>
      </c>
      <c r="S8" t="s">
        <v>36</v>
      </c>
      <c r="T8">
        <v>174</v>
      </c>
      <c r="U8">
        <v>155</v>
      </c>
      <c r="V8">
        <v>107</v>
      </c>
      <c r="W8">
        <v>40</v>
      </c>
      <c r="X8">
        <v>476</v>
      </c>
    </row>
    <row r="9" spans="1:24" x14ac:dyDescent="0.25">
      <c r="B9" t="s">
        <v>38</v>
      </c>
      <c r="C9" s="16">
        <f>K10</f>
        <v>0.12787212787212787</v>
      </c>
      <c r="D9" s="16">
        <f>L10</f>
        <v>9.7560975609756101E-2</v>
      </c>
      <c r="E9" s="16">
        <f>M10</f>
        <v>0.11635220125786164</v>
      </c>
      <c r="F9" s="16">
        <f>N10</f>
        <v>0.15887850467289719</v>
      </c>
      <c r="G9" s="16">
        <f>O10</f>
        <v>0.16</v>
      </c>
      <c r="J9" t="s">
        <v>37</v>
      </c>
      <c r="K9" s="19">
        <f>X9/X13</f>
        <v>0.30369630369630368</v>
      </c>
      <c r="L9" s="19">
        <f>T9/T13</f>
        <v>0.26480836236933797</v>
      </c>
      <c r="M9" s="19">
        <f>U9/U13</f>
        <v>0.31132075471698112</v>
      </c>
      <c r="N9" s="19">
        <f>V9/V13</f>
        <v>0.35202492211838005</v>
      </c>
      <c r="O9" s="19">
        <f>W9/W13</f>
        <v>0.21333333333333335</v>
      </c>
      <c r="S9" t="s">
        <v>37</v>
      </c>
      <c r="T9">
        <v>76</v>
      </c>
      <c r="U9">
        <v>99</v>
      </c>
      <c r="V9">
        <v>113</v>
      </c>
      <c r="W9">
        <v>16</v>
      </c>
      <c r="X9">
        <v>304</v>
      </c>
    </row>
    <row r="10" spans="1:24" x14ac:dyDescent="0.25">
      <c r="B10" t="s">
        <v>42</v>
      </c>
      <c r="C10" s="16">
        <f>K11+K12</f>
        <v>9.2907092907092911E-2</v>
      </c>
      <c r="D10" s="16">
        <f>L11+L12</f>
        <v>3.1358885017421602E-2</v>
      </c>
      <c r="E10" s="16">
        <f>M11+M12</f>
        <v>8.4905660377358486E-2</v>
      </c>
      <c r="F10" s="16">
        <f>N11+N12</f>
        <v>0.1557632398753894</v>
      </c>
      <c r="G10" s="16">
        <f>O11+O12</f>
        <v>9.3333333333333338E-2</v>
      </c>
      <c r="J10" t="s">
        <v>38</v>
      </c>
      <c r="K10" s="19">
        <f>X10/X13</f>
        <v>0.12787212787212787</v>
      </c>
      <c r="L10" s="19">
        <f>T10/T13</f>
        <v>9.7560975609756101E-2</v>
      </c>
      <c r="M10" s="19">
        <f>U10/U13</f>
        <v>0.11635220125786164</v>
      </c>
      <c r="N10" s="19">
        <f>V10/V13</f>
        <v>0.15887850467289719</v>
      </c>
      <c r="O10" s="19">
        <f>W10/W13</f>
        <v>0.16</v>
      </c>
      <c r="S10" t="s">
        <v>38</v>
      </c>
      <c r="T10">
        <v>28</v>
      </c>
      <c r="U10">
        <v>37</v>
      </c>
      <c r="V10">
        <v>51</v>
      </c>
      <c r="W10">
        <v>12</v>
      </c>
      <c r="X10">
        <v>128</v>
      </c>
    </row>
    <row r="11" spans="1:24" x14ac:dyDescent="0.25">
      <c r="C11" s="13"/>
      <c r="D11" s="13"/>
      <c r="E11" s="13"/>
      <c r="F11" s="13"/>
      <c r="G11" s="13"/>
      <c r="J11" t="s">
        <v>39</v>
      </c>
      <c r="K11" s="19">
        <f>X11/X13</f>
        <v>5.9940059940059943E-2</v>
      </c>
      <c r="L11" s="19">
        <f>T11/T13</f>
        <v>2.4390243902439025E-2</v>
      </c>
      <c r="M11" s="19">
        <f>U11/U13</f>
        <v>6.2893081761006289E-2</v>
      </c>
      <c r="N11" s="19">
        <f>V11/V13</f>
        <v>9.0342679127725853E-2</v>
      </c>
      <c r="O11" s="19">
        <f>W11/W13</f>
        <v>5.3333333333333337E-2</v>
      </c>
      <c r="S11" t="s">
        <v>39</v>
      </c>
      <c r="T11">
        <v>7</v>
      </c>
      <c r="U11">
        <v>20</v>
      </c>
      <c r="V11">
        <v>29</v>
      </c>
      <c r="W11">
        <v>4</v>
      </c>
      <c r="X11">
        <v>60</v>
      </c>
    </row>
    <row r="12" spans="1:24" x14ac:dyDescent="0.25">
      <c r="C12" s="13"/>
      <c r="D12" s="13"/>
      <c r="E12" s="13"/>
      <c r="F12" s="13"/>
      <c r="G12" s="13"/>
      <c r="J12" t="s">
        <v>40</v>
      </c>
      <c r="K12" s="19">
        <f>X12/X13</f>
        <v>3.2967032967032968E-2</v>
      </c>
      <c r="L12" s="19">
        <f>T12/T13</f>
        <v>6.9686411149825784E-3</v>
      </c>
      <c r="M12" s="19">
        <f>U12/U13</f>
        <v>2.20125786163522E-2</v>
      </c>
      <c r="N12" s="19">
        <f>V12/V13</f>
        <v>6.5420560747663545E-2</v>
      </c>
      <c r="O12" s="19">
        <f>W12/W13</f>
        <v>0.04</v>
      </c>
      <c r="S12" t="s">
        <v>40</v>
      </c>
      <c r="T12">
        <v>2</v>
      </c>
      <c r="U12">
        <v>7</v>
      </c>
      <c r="V12">
        <v>21</v>
      </c>
      <c r="W12">
        <v>3</v>
      </c>
      <c r="X12">
        <v>33</v>
      </c>
    </row>
    <row r="13" spans="1:24" x14ac:dyDescent="0.25">
      <c r="C13" s="13"/>
      <c r="D13" s="13"/>
      <c r="E13" s="13"/>
      <c r="F13" s="13"/>
      <c r="G13" s="13"/>
      <c r="K13" s="13"/>
      <c r="L13" s="13"/>
      <c r="M13" s="13"/>
      <c r="N13" s="13"/>
      <c r="O13" s="13"/>
      <c r="R13" t="s">
        <v>2</v>
      </c>
      <c r="T13">
        <v>287</v>
      </c>
      <c r="U13">
        <v>318</v>
      </c>
      <c r="V13">
        <v>321</v>
      </c>
      <c r="W13">
        <v>75</v>
      </c>
      <c r="X13">
        <v>1001</v>
      </c>
    </row>
    <row r="14" spans="1:24" x14ac:dyDescent="0.25">
      <c r="C14" s="13"/>
      <c r="D14" s="13"/>
      <c r="E14" s="13"/>
      <c r="F14" s="13"/>
      <c r="G14" s="13"/>
      <c r="K14" s="13"/>
      <c r="L14" s="13"/>
      <c r="M14" s="13"/>
      <c r="N14" s="13"/>
      <c r="O14" s="13"/>
    </row>
    <row r="15" spans="1:24" x14ac:dyDescent="0.25"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6" spans="1:24" x14ac:dyDescent="0.25">
      <c r="C16" s="13"/>
      <c r="D16" s="13"/>
      <c r="E16" s="13"/>
      <c r="F16" s="13"/>
      <c r="G16" s="13"/>
      <c r="K16" s="13"/>
      <c r="L16" s="13"/>
      <c r="M16" s="13"/>
      <c r="N16" s="13"/>
      <c r="O16" s="13"/>
    </row>
    <row r="17" spans="1:24" x14ac:dyDescent="0.25">
      <c r="C17" s="13"/>
      <c r="D17" s="13"/>
      <c r="E17" s="13"/>
      <c r="F17" s="13"/>
      <c r="G17" s="13"/>
      <c r="K17" s="13"/>
      <c r="L17" s="13"/>
      <c r="M17" s="13"/>
      <c r="N17" s="13"/>
      <c r="O17" s="13"/>
    </row>
    <row r="18" spans="1:24" x14ac:dyDescent="0.25">
      <c r="A18" s="8" t="str">
        <f>R18</f>
        <v>Concern as of today -- The nation's overall economy * Ideology collapsed Crosstabulation</v>
      </c>
      <c r="C18" s="13"/>
      <c r="D18" s="13"/>
      <c r="E18" s="13"/>
      <c r="F18" s="13"/>
      <c r="G18" s="13"/>
      <c r="K18" s="13"/>
      <c r="L18" s="13"/>
      <c r="M18" s="13"/>
      <c r="N18" s="13"/>
      <c r="O18" s="13"/>
      <c r="R18" t="s">
        <v>43</v>
      </c>
    </row>
    <row r="19" spans="1:24" x14ac:dyDescent="0.25">
      <c r="C19" s="13"/>
      <c r="D19" s="13"/>
      <c r="E19" s="13"/>
      <c r="F19" s="13"/>
      <c r="G19" s="13"/>
      <c r="K19" s="13"/>
      <c r="L19" s="13"/>
      <c r="M19" s="13"/>
      <c r="N19" s="13"/>
      <c r="O19" s="13"/>
      <c r="R19" t="s">
        <v>0</v>
      </c>
    </row>
    <row r="20" spans="1:24" x14ac:dyDescent="0.25">
      <c r="C20" s="13"/>
      <c r="D20" s="13"/>
      <c r="E20" s="13"/>
      <c r="F20" s="13"/>
      <c r="G20" s="13"/>
      <c r="K20" s="13"/>
      <c r="L20" s="13"/>
      <c r="M20" s="13"/>
      <c r="N20" s="13"/>
      <c r="O20" s="13"/>
      <c r="T20" t="s">
        <v>8</v>
      </c>
      <c r="X20" t="s">
        <v>2</v>
      </c>
    </row>
    <row r="21" spans="1:24" s="2" customFormat="1" ht="80" x14ac:dyDescent="0.25">
      <c r="C21" s="15" t="s">
        <v>7</v>
      </c>
      <c r="D21" s="15" t="s">
        <v>9</v>
      </c>
      <c r="E21" s="15" t="s">
        <v>10</v>
      </c>
      <c r="F21" s="15" t="s">
        <v>109</v>
      </c>
      <c r="G21" s="15" t="s">
        <v>12</v>
      </c>
      <c r="K21" s="15" t="s">
        <v>7</v>
      </c>
      <c r="L21" s="15" t="s">
        <v>9</v>
      </c>
      <c r="M21" s="15" t="s">
        <v>10</v>
      </c>
      <c r="N21" s="15" t="s">
        <v>109</v>
      </c>
      <c r="O21" s="15" t="s">
        <v>12</v>
      </c>
      <c r="T21" s="2" t="s">
        <v>9</v>
      </c>
      <c r="U21" s="2" t="s">
        <v>10</v>
      </c>
      <c r="V21" s="2" t="s">
        <v>109</v>
      </c>
      <c r="W21" s="2" t="s">
        <v>12</v>
      </c>
    </row>
    <row r="22" spans="1:24" x14ac:dyDescent="0.25">
      <c r="B22" t="s">
        <v>41</v>
      </c>
      <c r="C22" s="16">
        <f>K22+K23</f>
        <v>0.780439121756487</v>
      </c>
      <c r="D22" s="16">
        <f>L22+L23</f>
        <v>0.91015625</v>
      </c>
      <c r="E22" s="16">
        <f>M22+M23</f>
        <v>0.78896103896103897</v>
      </c>
      <c r="F22" s="16">
        <f>N22+N23</f>
        <v>0.68555240793201133</v>
      </c>
      <c r="G22" s="16">
        <f>O22+O23</f>
        <v>0.75294117647058822</v>
      </c>
      <c r="J22" t="s">
        <v>36</v>
      </c>
      <c r="K22" s="19">
        <f>X22/X27</f>
        <v>0.47604790419161674</v>
      </c>
      <c r="L22" s="19">
        <f>T22/T27</f>
        <v>0.65234375</v>
      </c>
      <c r="M22" s="19">
        <f>U22/U27</f>
        <v>0.47402597402597402</v>
      </c>
      <c r="N22" s="19">
        <f>V22/V27</f>
        <v>0.33144475920679889</v>
      </c>
      <c r="O22" s="19">
        <f>W22/W27</f>
        <v>0.55294117647058827</v>
      </c>
      <c r="S22" t="s">
        <v>36</v>
      </c>
      <c r="T22">
        <v>167</v>
      </c>
      <c r="U22">
        <v>146</v>
      </c>
      <c r="V22">
        <v>117</v>
      </c>
      <c r="W22">
        <v>47</v>
      </c>
      <c r="X22">
        <v>477</v>
      </c>
    </row>
    <row r="23" spans="1:24" x14ac:dyDescent="0.25">
      <c r="B23" t="s">
        <v>38</v>
      </c>
      <c r="C23" s="16">
        <f>K24</f>
        <v>0.12674650698602793</v>
      </c>
      <c r="D23" s="16">
        <f>L24</f>
        <v>6.25E-2</v>
      </c>
      <c r="E23" s="16">
        <f>M24</f>
        <v>0.15584415584415584</v>
      </c>
      <c r="F23" s="16">
        <f>N24</f>
        <v>0.12747875354107649</v>
      </c>
      <c r="G23" s="16">
        <f>O24</f>
        <v>0.21176470588235294</v>
      </c>
      <c r="J23" t="s">
        <v>37</v>
      </c>
      <c r="K23" s="19">
        <f>X23/X27</f>
        <v>0.30439121756487025</v>
      </c>
      <c r="L23" s="19">
        <f>T23/T27</f>
        <v>0.2578125</v>
      </c>
      <c r="M23" s="19">
        <f>U23/U27</f>
        <v>0.31493506493506496</v>
      </c>
      <c r="N23" s="19">
        <f>V23/V27</f>
        <v>0.35410764872521244</v>
      </c>
      <c r="O23" s="19">
        <f>W23/W27</f>
        <v>0.2</v>
      </c>
      <c r="S23" t="s">
        <v>37</v>
      </c>
      <c r="T23">
        <v>66</v>
      </c>
      <c r="U23">
        <v>97</v>
      </c>
      <c r="V23">
        <v>125</v>
      </c>
      <c r="W23">
        <v>17</v>
      </c>
      <c r="X23">
        <v>305</v>
      </c>
    </row>
    <row r="24" spans="1:24" x14ac:dyDescent="0.25">
      <c r="B24" t="s">
        <v>42</v>
      </c>
      <c r="C24" s="16">
        <f>K25+K26</f>
        <v>9.281437125748504E-2</v>
      </c>
      <c r="D24" s="16">
        <f>L25+L26</f>
        <v>2.734375E-2</v>
      </c>
      <c r="E24" s="16">
        <f>M25+M26</f>
        <v>5.5194805194805199E-2</v>
      </c>
      <c r="F24" s="16">
        <f>N25+N26</f>
        <v>0.18696883852691218</v>
      </c>
      <c r="G24" s="16">
        <f>O25+O26</f>
        <v>3.5294117647058823E-2</v>
      </c>
      <c r="J24" t="s">
        <v>38</v>
      </c>
      <c r="K24" s="19">
        <f>X24/X27</f>
        <v>0.12674650698602793</v>
      </c>
      <c r="L24" s="19">
        <f>T24/T27</f>
        <v>6.25E-2</v>
      </c>
      <c r="M24" s="19">
        <f>U24/U27</f>
        <v>0.15584415584415584</v>
      </c>
      <c r="N24" s="19">
        <f>V24/V27</f>
        <v>0.12747875354107649</v>
      </c>
      <c r="O24" s="19">
        <f>W24/W27</f>
        <v>0.21176470588235294</v>
      </c>
      <c r="S24" t="s">
        <v>38</v>
      </c>
      <c r="T24">
        <v>16</v>
      </c>
      <c r="U24">
        <v>48</v>
      </c>
      <c r="V24">
        <v>45</v>
      </c>
      <c r="W24">
        <v>18</v>
      </c>
      <c r="X24">
        <v>127</v>
      </c>
    </row>
    <row r="25" spans="1:24" x14ac:dyDescent="0.25">
      <c r="C25" s="13"/>
      <c r="D25" s="13"/>
      <c r="E25" s="13"/>
      <c r="F25" s="13"/>
      <c r="G25" s="13"/>
      <c r="J25" t="s">
        <v>39</v>
      </c>
      <c r="K25" s="19">
        <f>X25/X27</f>
        <v>5.9880239520958084E-2</v>
      </c>
      <c r="L25" s="19">
        <f>T25/T27</f>
        <v>1.953125E-2</v>
      </c>
      <c r="M25" s="19">
        <f>U25/U27</f>
        <v>4.5454545454545456E-2</v>
      </c>
      <c r="N25" s="19">
        <f>V25/V27</f>
        <v>0.11331444759206799</v>
      </c>
      <c r="O25" s="19">
        <f>W25/W27</f>
        <v>1.1764705882352941E-2</v>
      </c>
      <c r="S25" t="s">
        <v>39</v>
      </c>
      <c r="T25">
        <v>5</v>
      </c>
      <c r="U25">
        <v>14</v>
      </c>
      <c r="V25">
        <v>40</v>
      </c>
      <c r="W25">
        <v>1</v>
      </c>
      <c r="X25">
        <v>60</v>
      </c>
    </row>
    <row r="26" spans="1:24" x14ac:dyDescent="0.25">
      <c r="C26" s="13"/>
      <c r="D26" s="13"/>
      <c r="E26" s="13"/>
      <c r="F26" s="13"/>
      <c r="G26" s="13"/>
      <c r="J26" t="s">
        <v>40</v>
      </c>
      <c r="K26" s="19">
        <f>X26/X27</f>
        <v>3.2934131736526949E-2</v>
      </c>
      <c r="L26" s="19">
        <f>T26/T27</f>
        <v>7.8125E-3</v>
      </c>
      <c r="M26" s="19">
        <f>U26/U27</f>
        <v>9.74025974025974E-3</v>
      </c>
      <c r="N26" s="19">
        <f>V26/V27</f>
        <v>7.3654390934844188E-2</v>
      </c>
      <c r="O26" s="19">
        <f>W26/W27</f>
        <v>2.3529411764705882E-2</v>
      </c>
      <c r="S26" t="s">
        <v>40</v>
      </c>
      <c r="T26">
        <v>2</v>
      </c>
      <c r="U26">
        <v>3</v>
      </c>
      <c r="V26">
        <v>26</v>
      </c>
      <c r="W26">
        <v>2</v>
      </c>
      <c r="X26">
        <v>33</v>
      </c>
    </row>
    <row r="27" spans="1:24" x14ac:dyDescent="0.25">
      <c r="C27" s="13"/>
      <c r="D27" s="13"/>
      <c r="E27" s="13"/>
      <c r="F27" s="13"/>
      <c r="G27" s="13"/>
      <c r="K27" s="13"/>
      <c r="L27" s="13"/>
      <c r="M27" s="13"/>
      <c r="N27" s="13"/>
      <c r="O27" s="13"/>
      <c r="R27" t="s">
        <v>2</v>
      </c>
      <c r="T27">
        <v>256</v>
      </c>
      <c r="U27">
        <v>308</v>
      </c>
      <c r="V27">
        <v>353</v>
      </c>
      <c r="W27">
        <v>85</v>
      </c>
      <c r="X27">
        <v>1002</v>
      </c>
    </row>
    <row r="28" spans="1:24" x14ac:dyDescent="0.25">
      <c r="C28" s="13"/>
      <c r="D28" s="13"/>
      <c r="E28" s="13"/>
      <c r="F28" s="13"/>
      <c r="G28" s="13"/>
      <c r="K28" s="13"/>
      <c r="L28" s="13"/>
      <c r="M28" s="13"/>
      <c r="N28" s="13"/>
      <c r="O28" s="13"/>
    </row>
    <row r="29" spans="1:24" x14ac:dyDescent="0.25">
      <c r="C29" s="13"/>
      <c r="D29" s="13"/>
      <c r="E29" s="13"/>
      <c r="F29" s="13"/>
      <c r="G29" s="13"/>
      <c r="K29" s="13"/>
      <c r="L29" s="13"/>
      <c r="M29" s="13"/>
      <c r="N29" s="13"/>
      <c r="O29" s="13"/>
    </row>
    <row r="30" spans="1:24" x14ac:dyDescent="0.25">
      <c r="C30" s="13"/>
      <c r="D30" s="13"/>
      <c r="E30" s="13"/>
      <c r="F30" s="13"/>
      <c r="G30" s="13"/>
      <c r="K30" s="13"/>
      <c r="L30" s="13"/>
      <c r="M30" s="13"/>
      <c r="N30" s="13"/>
      <c r="O30" s="13"/>
    </row>
    <row r="31" spans="1:24" x14ac:dyDescent="0.25">
      <c r="C31" s="13"/>
      <c r="D31" s="13"/>
      <c r="E31" s="13"/>
      <c r="F31" s="13"/>
      <c r="G31" s="13"/>
      <c r="K31" s="13"/>
      <c r="L31" s="13"/>
      <c r="M31" s="13"/>
      <c r="N31" s="13"/>
      <c r="O31" s="13"/>
    </row>
    <row r="32" spans="1:24" x14ac:dyDescent="0.25">
      <c r="C32" s="13"/>
      <c r="D32" s="13"/>
      <c r="E32" s="13"/>
      <c r="F32" s="13"/>
      <c r="G32" s="13"/>
      <c r="K32" s="13"/>
      <c r="L32" s="13"/>
      <c r="M32" s="13"/>
      <c r="N32" s="13"/>
      <c r="O32" s="13"/>
    </row>
    <row r="33" spans="1:23" x14ac:dyDescent="0.25">
      <c r="A33" s="8" t="str">
        <f>R33</f>
        <v>Concern as of today -- The nation's overall economy * Race &amp; Ethnicity Combined Crosstabulation</v>
      </c>
      <c r="C33" s="13"/>
      <c r="D33" s="13"/>
      <c r="E33" s="13"/>
      <c r="F33" s="13"/>
      <c r="G33" s="13"/>
      <c r="K33" s="13"/>
      <c r="L33" s="13"/>
      <c r="M33" s="13"/>
      <c r="N33" s="13"/>
      <c r="O33" s="13"/>
      <c r="R33" t="s">
        <v>44</v>
      </c>
    </row>
    <row r="34" spans="1:23" x14ac:dyDescent="0.25">
      <c r="C34" s="13"/>
      <c r="D34" s="13"/>
      <c r="E34" s="13"/>
      <c r="F34" s="13"/>
      <c r="G34" s="13"/>
      <c r="K34" s="13"/>
      <c r="L34" s="13"/>
      <c r="M34" s="13"/>
      <c r="N34" s="13"/>
      <c r="O34" s="13"/>
      <c r="R34" t="s">
        <v>0</v>
      </c>
    </row>
    <row r="35" spans="1:23" x14ac:dyDescent="0.25">
      <c r="C35" s="13"/>
      <c r="D35" s="13"/>
      <c r="E35" s="13"/>
      <c r="F35" s="13"/>
      <c r="G35" s="13"/>
      <c r="K35" s="13"/>
      <c r="L35" s="13"/>
      <c r="M35" s="13"/>
      <c r="N35" s="13"/>
      <c r="O35" s="13"/>
      <c r="T35" t="s">
        <v>13</v>
      </c>
      <c r="W35" t="s">
        <v>2</v>
      </c>
    </row>
    <row r="36" spans="1:23" s="2" customFormat="1" ht="120" x14ac:dyDescent="0.25">
      <c r="C36" s="15" t="s">
        <v>7</v>
      </c>
      <c r="D36" s="15" t="s">
        <v>14</v>
      </c>
      <c r="E36" s="15" t="s">
        <v>15</v>
      </c>
      <c r="F36" s="15" t="s">
        <v>108</v>
      </c>
      <c r="G36" s="15"/>
      <c r="K36" s="15" t="s">
        <v>7</v>
      </c>
      <c r="L36" s="15" t="s">
        <v>14</v>
      </c>
      <c r="M36" s="15" t="s">
        <v>15</v>
      </c>
      <c r="N36" s="15" t="s">
        <v>108</v>
      </c>
      <c r="O36" s="15"/>
      <c r="T36" s="2" t="s">
        <v>14</v>
      </c>
      <c r="U36" s="2" t="s">
        <v>15</v>
      </c>
      <c r="V36" s="2" t="s">
        <v>108</v>
      </c>
    </row>
    <row r="37" spans="1:23" x14ac:dyDescent="0.25">
      <c r="B37" t="s">
        <v>41</v>
      </c>
      <c r="C37" s="16">
        <f>K37+K38</f>
        <v>0.78</v>
      </c>
      <c r="D37" s="16">
        <f>L37+L38</f>
        <v>0.76371951219512191</v>
      </c>
      <c r="E37" s="16">
        <f>M37+M38</f>
        <v>0.81428571428571428</v>
      </c>
      <c r="F37" s="16">
        <f>N37+N38</f>
        <v>0.80597014925373134</v>
      </c>
      <c r="G37" s="16"/>
      <c r="J37" t="s">
        <v>36</v>
      </c>
      <c r="K37" s="19">
        <f>W37/W42</f>
        <v>0.47599999999999998</v>
      </c>
      <c r="L37" s="19">
        <f>T37/T42</f>
        <v>0.4298780487804878</v>
      </c>
      <c r="M37" s="19">
        <f>U37/U42</f>
        <v>0.61428571428571432</v>
      </c>
      <c r="N37" s="19">
        <f>V37/V42</f>
        <v>0.48507462686567165</v>
      </c>
      <c r="O37" s="19"/>
      <c r="S37" t="s">
        <v>36</v>
      </c>
      <c r="T37">
        <v>282</v>
      </c>
      <c r="U37">
        <v>129</v>
      </c>
      <c r="V37">
        <v>65</v>
      </c>
      <c r="W37">
        <v>476</v>
      </c>
    </row>
    <row r="38" spans="1:23" x14ac:dyDescent="0.25">
      <c r="B38" t="s">
        <v>38</v>
      </c>
      <c r="C38" s="16">
        <f>K39</f>
        <v>0.127</v>
      </c>
      <c r="D38" s="16">
        <f>L39</f>
        <v>0.13414634146341464</v>
      </c>
      <c r="E38" s="16">
        <f>M39</f>
        <v>0.13333333333333333</v>
      </c>
      <c r="F38" s="16">
        <f>N39</f>
        <v>8.2089552238805971E-2</v>
      </c>
      <c r="G38" s="16"/>
      <c r="J38" t="s">
        <v>37</v>
      </c>
      <c r="K38" s="19">
        <f>W38/W42</f>
        <v>0.30399999999999999</v>
      </c>
      <c r="L38" s="19">
        <f>T38/T42</f>
        <v>0.33384146341463417</v>
      </c>
      <c r="M38" s="19">
        <f>U38/U42</f>
        <v>0.2</v>
      </c>
      <c r="N38" s="19">
        <f>V38/V42</f>
        <v>0.32089552238805968</v>
      </c>
      <c r="O38" s="19"/>
      <c r="S38" t="s">
        <v>37</v>
      </c>
      <c r="T38">
        <v>219</v>
      </c>
      <c r="U38">
        <v>42</v>
      </c>
      <c r="V38">
        <v>43</v>
      </c>
      <c r="W38">
        <v>304</v>
      </c>
    </row>
    <row r="39" spans="1:23" x14ac:dyDescent="0.25">
      <c r="B39" t="s">
        <v>42</v>
      </c>
      <c r="C39" s="16">
        <f>K40+K41</f>
        <v>9.2999999999999999E-2</v>
      </c>
      <c r="D39" s="16">
        <f>L40+L41</f>
        <v>0.10213414634146341</v>
      </c>
      <c r="E39" s="16">
        <f>M40+M41</f>
        <v>5.2380952380952375E-2</v>
      </c>
      <c r="F39" s="16">
        <f>N40+N41</f>
        <v>0.11194029850746268</v>
      </c>
      <c r="G39" s="16"/>
      <c r="J39" t="s">
        <v>38</v>
      </c>
      <c r="K39" s="19">
        <f>W39/W42</f>
        <v>0.127</v>
      </c>
      <c r="L39" s="19">
        <f>T39/T42</f>
        <v>0.13414634146341464</v>
      </c>
      <c r="M39" s="19">
        <f>U39/U42</f>
        <v>0.13333333333333333</v>
      </c>
      <c r="N39" s="19">
        <f>V39/V42</f>
        <v>8.2089552238805971E-2</v>
      </c>
      <c r="O39" s="19"/>
      <c r="S39" t="s">
        <v>38</v>
      </c>
      <c r="T39">
        <v>88</v>
      </c>
      <c r="U39">
        <v>28</v>
      </c>
      <c r="V39">
        <v>11</v>
      </c>
      <c r="W39">
        <v>127</v>
      </c>
    </row>
    <row r="40" spans="1:23" x14ac:dyDescent="0.25">
      <c r="C40" s="13"/>
      <c r="D40" s="13"/>
      <c r="E40" s="13"/>
      <c r="F40" s="13"/>
      <c r="G40" s="13"/>
      <c r="J40" t="s">
        <v>39</v>
      </c>
      <c r="K40" s="19">
        <f>W40/W42</f>
        <v>0.06</v>
      </c>
      <c r="L40" s="19">
        <f>T40/T42</f>
        <v>7.4695121951219509E-2</v>
      </c>
      <c r="M40" s="19">
        <f>U40/U42</f>
        <v>2.8571428571428571E-2</v>
      </c>
      <c r="N40" s="19">
        <f>V40/V42</f>
        <v>3.7313432835820892E-2</v>
      </c>
      <c r="O40" s="19"/>
      <c r="S40" t="s">
        <v>39</v>
      </c>
      <c r="T40">
        <v>49</v>
      </c>
      <c r="U40">
        <v>6</v>
      </c>
      <c r="V40">
        <v>5</v>
      </c>
      <c r="W40">
        <v>60</v>
      </c>
    </row>
    <row r="41" spans="1:23" x14ac:dyDescent="0.25">
      <c r="C41" s="13"/>
      <c r="D41" s="13"/>
      <c r="E41" s="13"/>
      <c r="F41" s="13"/>
      <c r="G41" s="13"/>
      <c r="J41" t="s">
        <v>40</v>
      </c>
      <c r="K41" s="19">
        <f>W41/W42</f>
        <v>3.3000000000000002E-2</v>
      </c>
      <c r="L41" s="19">
        <f>T41/T42</f>
        <v>2.7439024390243903E-2</v>
      </c>
      <c r="M41" s="19">
        <f>U41/U42</f>
        <v>2.3809523809523808E-2</v>
      </c>
      <c r="N41" s="19">
        <f>V41/V42</f>
        <v>7.4626865671641784E-2</v>
      </c>
      <c r="O41" s="19"/>
      <c r="S41" t="s">
        <v>40</v>
      </c>
      <c r="T41">
        <v>18</v>
      </c>
      <c r="U41">
        <v>5</v>
      </c>
      <c r="V41">
        <v>10</v>
      </c>
      <c r="W41">
        <v>33</v>
      </c>
    </row>
    <row r="42" spans="1:23" x14ac:dyDescent="0.25">
      <c r="C42" s="13"/>
      <c r="D42" s="13"/>
      <c r="E42" s="13"/>
      <c r="F42" s="13"/>
      <c r="G42" s="13"/>
      <c r="K42" s="13"/>
      <c r="L42" s="13"/>
      <c r="M42" s="13"/>
      <c r="N42" s="13"/>
      <c r="O42" s="13"/>
      <c r="R42" t="s">
        <v>2</v>
      </c>
      <c r="T42">
        <v>656</v>
      </c>
      <c r="U42">
        <v>210</v>
      </c>
      <c r="V42">
        <v>134</v>
      </c>
      <c r="W42">
        <v>1000</v>
      </c>
    </row>
    <row r="43" spans="1:23" x14ac:dyDescent="0.25">
      <c r="C43" s="13"/>
      <c r="D43" s="13"/>
      <c r="E43" s="13"/>
      <c r="F43" s="13"/>
      <c r="G43" s="13"/>
      <c r="K43" s="13"/>
      <c r="L43" s="13"/>
      <c r="M43" s="13"/>
      <c r="N43" s="13"/>
      <c r="O43" s="13"/>
    </row>
    <row r="44" spans="1:23" x14ac:dyDescent="0.25">
      <c r="C44" s="13"/>
      <c r="D44" s="13"/>
      <c r="E44" s="13"/>
      <c r="F44" s="13"/>
      <c r="G44" s="13"/>
      <c r="K44" s="13"/>
      <c r="L44" s="13"/>
      <c r="M44" s="13"/>
      <c r="N44" s="13"/>
      <c r="O44" s="13"/>
    </row>
    <row r="45" spans="1:23" x14ac:dyDescent="0.25">
      <c r="C45" s="13"/>
      <c r="D45" s="13"/>
      <c r="E45" s="13"/>
      <c r="F45" s="13"/>
      <c r="G45" s="13"/>
      <c r="K45" s="13"/>
      <c r="L45" s="13"/>
      <c r="M45" s="13"/>
      <c r="N45" s="13"/>
      <c r="O45" s="13"/>
    </row>
    <row r="46" spans="1:23" x14ac:dyDescent="0.25">
      <c r="C46" s="13"/>
      <c r="D46" s="13"/>
      <c r="E46" s="13"/>
      <c r="F46" s="13"/>
      <c r="G46" s="13"/>
      <c r="K46" s="13"/>
      <c r="L46" s="13"/>
      <c r="M46" s="13"/>
      <c r="N46" s="13"/>
      <c r="O46" s="13"/>
    </row>
    <row r="47" spans="1:23" x14ac:dyDescent="0.25">
      <c r="C47" s="13"/>
      <c r="D47" s="13"/>
      <c r="E47" s="13"/>
      <c r="F47" s="13"/>
      <c r="G47" s="13"/>
      <c r="K47" s="13"/>
      <c r="L47" s="13"/>
      <c r="M47" s="13"/>
      <c r="N47" s="13"/>
      <c r="O47" s="13"/>
    </row>
    <row r="48" spans="1:23" x14ac:dyDescent="0.25">
      <c r="A48" s="8" t="str">
        <f>R48</f>
        <v>Concern as of today -- The nation's overall economy * Education Collapsed Crosstabulation</v>
      </c>
      <c r="C48" s="13"/>
      <c r="D48" s="13"/>
      <c r="E48" s="13"/>
      <c r="F48" s="13"/>
      <c r="G48" s="13"/>
      <c r="K48" s="13"/>
      <c r="L48" s="13"/>
      <c r="M48" s="13"/>
      <c r="N48" s="13"/>
      <c r="O48" s="13"/>
      <c r="R48" t="s">
        <v>45</v>
      </c>
    </row>
    <row r="49" spans="1:23" x14ac:dyDescent="0.25">
      <c r="C49" s="13"/>
      <c r="D49" s="13"/>
      <c r="E49" s="13"/>
      <c r="F49" s="13"/>
      <c r="G49" s="13"/>
      <c r="K49" s="13"/>
      <c r="L49" s="13"/>
      <c r="M49" s="13"/>
      <c r="N49" s="13"/>
      <c r="O49" s="13"/>
      <c r="R49" t="s">
        <v>0</v>
      </c>
    </row>
    <row r="50" spans="1:23" x14ac:dyDescent="0.25">
      <c r="C50" s="13"/>
      <c r="D50" s="13"/>
      <c r="E50" s="13"/>
      <c r="F50" s="13"/>
      <c r="G50" s="13"/>
      <c r="K50" s="13"/>
      <c r="L50" s="13"/>
      <c r="M50" s="13"/>
      <c r="N50" s="13"/>
      <c r="O50" s="13"/>
      <c r="T50" t="s">
        <v>17</v>
      </c>
      <c r="W50" t="s">
        <v>2</v>
      </c>
    </row>
    <row r="51" spans="1:23" s="2" customFormat="1" ht="60" x14ac:dyDescent="0.25">
      <c r="C51" s="15" t="s">
        <v>7</v>
      </c>
      <c r="D51" s="15" t="s">
        <v>18</v>
      </c>
      <c r="E51" s="15" t="s">
        <v>19</v>
      </c>
      <c r="F51" s="15" t="s">
        <v>20</v>
      </c>
      <c r="G51" s="15"/>
      <c r="K51" s="15" t="s">
        <v>7</v>
      </c>
      <c r="L51" s="15" t="s">
        <v>18</v>
      </c>
      <c r="M51" s="15" t="s">
        <v>19</v>
      </c>
      <c r="N51" s="15" t="s">
        <v>20</v>
      </c>
      <c r="O51" s="15"/>
      <c r="T51" s="2" t="s">
        <v>18</v>
      </c>
      <c r="U51" s="2" t="s">
        <v>19</v>
      </c>
      <c r="V51" s="2" t="s">
        <v>20</v>
      </c>
    </row>
    <row r="52" spans="1:23" x14ac:dyDescent="0.25">
      <c r="B52" t="s">
        <v>41</v>
      </c>
      <c r="C52" s="16">
        <f>K52+K53</f>
        <v>0.78</v>
      </c>
      <c r="D52" s="16">
        <f>L52+L53</f>
        <v>0.79224376731301938</v>
      </c>
      <c r="E52" s="16">
        <f>M52+M53</f>
        <v>0.77813504823151125</v>
      </c>
      <c r="F52" s="16">
        <f>N52+N53</f>
        <v>0.76829268292682928</v>
      </c>
      <c r="G52" s="13"/>
      <c r="J52" t="s">
        <v>36</v>
      </c>
      <c r="K52" s="19">
        <f>W52/W57</f>
        <v>0.47599999999999998</v>
      </c>
      <c r="L52" s="19">
        <f>T52/T57</f>
        <v>0.52354570637119113</v>
      </c>
      <c r="M52" s="19">
        <f>U52/U57</f>
        <v>0.51768488745980712</v>
      </c>
      <c r="N52" s="19">
        <f>V52/V57</f>
        <v>0.38414634146341464</v>
      </c>
      <c r="O52" s="19"/>
      <c r="S52" t="s">
        <v>36</v>
      </c>
      <c r="T52">
        <v>189</v>
      </c>
      <c r="U52">
        <v>161</v>
      </c>
      <c r="V52">
        <v>126</v>
      </c>
      <c r="W52">
        <v>476</v>
      </c>
    </row>
    <row r="53" spans="1:23" x14ac:dyDescent="0.25">
      <c r="B53" t="s">
        <v>38</v>
      </c>
      <c r="C53" s="16">
        <f>K54</f>
        <v>0.127</v>
      </c>
      <c r="D53" s="16">
        <f>L54</f>
        <v>0.13019390581717452</v>
      </c>
      <c r="E53" s="16">
        <f>M54</f>
        <v>0.12218649517684887</v>
      </c>
      <c r="F53" s="16">
        <f>N54</f>
        <v>0.12804878048780488</v>
      </c>
      <c r="G53" s="13"/>
      <c r="J53" t="s">
        <v>37</v>
      </c>
      <c r="K53" s="19">
        <f>W53/W57</f>
        <v>0.30399999999999999</v>
      </c>
      <c r="L53" s="19">
        <f>T53/T57</f>
        <v>0.26869806094182824</v>
      </c>
      <c r="M53" s="19">
        <f>U53/U57</f>
        <v>0.26045016077170419</v>
      </c>
      <c r="N53" s="19">
        <f>V53/V57</f>
        <v>0.38414634146341464</v>
      </c>
      <c r="O53" s="19"/>
      <c r="S53" t="s">
        <v>37</v>
      </c>
      <c r="T53">
        <v>97</v>
      </c>
      <c r="U53">
        <v>81</v>
      </c>
      <c r="V53">
        <v>126</v>
      </c>
      <c r="W53">
        <v>304</v>
      </c>
    </row>
    <row r="54" spans="1:23" x14ac:dyDescent="0.25">
      <c r="B54" t="s">
        <v>42</v>
      </c>
      <c r="C54" s="16">
        <f>K55+K56</f>
        <v>9.2999999999999999E-2</v>
      </c>
      <c r="D54" s="16">
        <f>L55+L56</f>
        <v>7.7562326869806103E-2</v>
      </c>
      <c r="E54" s="16">
        <f>M55+M56</f>
        <v>9.9678456591639875E-2</v>
      </c>
      <c r="F54" s="16">
        <f>N55+N56</f>
        <v>0.10365853658536586</v>
      </c>
      <c r="G54" s="13"/>
      <c r="J54" t="s">
        <v>38</v>
      </c>
      <c r="K54" s="19">
        <f>W54/W57</f>
        <v>0.127</v>
      </c>
      <c r="L54" s="19">
        <f>T54/T57</f>
        <v>0.13019390581717452</v>
      </c>
      <c r="M54" s="19">
        <f>U54/U57</f>
        <v>0.12218649517684887</v>
      </c>
      <c r="N54" s="19">
        <f>V54/V57</f>
        <v>0.12804878048780488</v>
      </c>
      <c r="O54" s="19"/>
      <c r="S54" t="s">
        <v>38</v>
      </c>
      <c r="T54">
        <v>47</v>
      </c>
      <c r="U54">
        <v>38</v>
      </c>
      <c r="V54">
        <v>42</v>
      </c>
      <c r="W54">
        <v>127</v>
      </c>
    </row>
    <row r="55" spans="1:23" x14ac:dyDescent="0.25">
      <c r="C55" s="13"/>
      <c r="D55" s="13"/>
      <c r="E55" s="13"/>
      <c r="F55" s="13"/>
      <c r="G55" s="13"/>
      <c r="J55" t="s">
        <v>39</v>
      </c>
      <c r="K55" s="19">
        <f>W55/W57</f>
        <v>0.06</v>
      </c>
      <c r="L55" s="19">
        <f>T55/T57</f>
        <v>4.9861495844875349E-2</v>
      </c>
      <c r="M55" s="19">
        <f>U55/U57</f>
        <v>4.8231511254019289E-2</v>
      </c>
      <c r="N55" s="19">
        <f>V55/V57</f>
        <v>8.2317073170731711E-2</v>
      </c>
      <c r="O55" s="19"/>
      <c r="S55" t="s">
        <v>39</v>
      </c>
      <c r="T55">
        <v>18</v>
      </c>
      <c r="U55">
        <v>15</v>
      </c>
      <c r="V55">
        <v>27</v>
      </c>
      <c r="W55">
        <v>60</v>
      </c>
    </row>
    <row r="56" spans="1:23" x14ac:dyDescent="0.25">
      <c r="C56" s="13"/>
      <c r="D56" s="13"/>
      <c r="E56" s="13"/>
      <c r="F56" s="13"/>
      <c r="G56" s="13"/>
      <c r="J56" t="s">
        <v>40</v>
      </c>
      <c r="K56" s="19">
        <f>W56/W57</f>
        <v>3.3000000000000002E-2</v>
      </c>
      <c r="L56" s="19">
        <f>T56/T57</f>
        <v>2.7700831024930747E-2</v>
      </c>
      <c r="M56" s="19">
        <f>U56/U57</f>
        <v>5.1446945337620578E-2</v>
      </c>
      <c r="N56" s="19">
        <f>V56/V57</f>
        <v>2.1341463414634148E-2</v>
      </c>
      <c r="O56" s="19"/>
      <c r="S56" t="s">
        <v>40</v>
      </c>
      <c r="T56">
        <v>10</v>
      </c>
      <c r="U56">
        <v>16</v>
      </c>
      <c r="V56">
        <v>7</v>
      </c>
      <c r="W56">
        <v>33</v>
      </c>
    </row>
    <row r="57" spans="1:23" x14ac:dyDescent="0.25">
      <c r="C57" s="13"/>
      <c r="D57" s="13"/>
      <c r="E57" s="13"/>
      <c r="F57" s="13"/>
      <c r="G57" s="13"/>
      <c r="K57" s="13"/>
      <c r="L57" s="13"/>
      <c r="M57" s="13"/>
      <c r="N57" s="13"/>
      <c r="O57" s="13"/>
      <c r="R57" t="s">
        <v>2</v>
      </c>
      <c r="T57">
        <v>361</v>
      </c>
      <c r="U57">
        <v>311</v>
      </c>
      <c r="V57">
        <v>328</v>
      </c>
      <c r="W57">
        <v>1000</v>
      </c>
    </row>
    <row r="58" spans="1:23" x14ac:dyDescent="0.25">
      <c r="C58" s="13"/>
      <c r="D58" s="13"/>
      <c r="E58" s="13"/>
      <c r="F58" s="13"/>
      <c r="G58" s="13"/>
      <c r="K58" s="13"/>
      <c r="L58" s="13"/>
      <c r="M58" s="13"/>
      <c r="N58" s="13"/>
      <c r="O58" s="13"/>
    </row>
    <row r="59" spans="1:23" x14ac:dyDescent="0.25">
      <c r="C59" s="13"/>
      <c r="D59" s="13"/>
      <c r="E59" s="13"/>
      <c r="F59" s="13"/>
      <c r="G59" s="13"/>
      <c r="K59" s="13"/>
      <c r="L59" s="13"/>
      <c r="M59" s="13"/>
      <c r="N59" s="13"/>
      <c r="O59" s="13"/>
    </row>
    <row r="60" spans="1:23" x14ac:dyDescent="0.25">
      <c r="C60" s="13"/>
      <c r="D60" s="13"/>
      <c r="E60" s="13"/>
      <c r="F60" s="13"/>
      <c r="G60" s="13"/>
      <c r="K60" s="13"/>
      <c r="L60" s="13"/>
      <c r="M60" s="13"/>
      <c r="N60" s="13"/>
      <c r="O60" s="13"/>
    </row>
    <row r="61" spans="1:23" x14ac:dyDescent="0.25">
      <c r="C61" s="13"/>
      <c r="D61" s="13"/>
      <c r="E61" s="13"/>
      <c r="F61" s="13"/>
      <c r="G61" s="13"/>
      <c r="K61" s="13"/>
      <c r="L61" s="13"/>
      <c r="M61" s="13"/>
      <c r="N61" s="13"/>
      <c r="O61" s="13"/>
    </row>
    <row r="62" spans="1:23" x14ac:dyDescent="0.25">
      <c r="C62" s="13"/>
      <c r="D62" s="13"/>
      <c r="E62" s="13"/>
      <c r="F62" s="13"/>
      <c r="G62" s="13"/>
      <c r="K62" s="13"/>
      <c r="L62" s="13"/>
      <c r="M62" s="13"/>
      <c r="N62" s="13"/>
      <c r="O62" s="13"/>
    </row>
    <row r="63" spans="1:23" x14ac:dyDescent="0.25">
      <c r="A63" s="8" t="str">
        <f>R63</f>
        <v>Concern as of today -- The nation's overall economy * NC Region based on Zip Code Crosstabulation</v>
      </c>
      <c r="C63" s="13"/>
      <c r="D63" s="13"/>
      <c r="E63" s="13"/>
      <c r="F63" s="13"/>
      <c r="G63" s="13"/>
      <c r="K63" s="13"/>
      <c r="L63" s="13"/>
      <c r="M63" s="13"/>
      <c r="N63" s="13"/>
      <c r="O63" s="13"/>
      <c r="R63" t="s">
        <v>46</v>
      </c>
    </row>
    <row r="64" spans="1:23" x14ac:dyDescent="0.25">
      <c r="C64" s="13"/>
      <c r="D64" s="13"/>
      <c r="E64" s="13"/>
      <c r="F64" s="13"/>
      <c r="G64" s="13"/>
      <c r="K64" s="13"/>
      <c r="L64" s="13"/>
      <c r="M64" s="13"/>
      <c r="N64" s="13"/>
      <c r="O64" s="13"/>
      <c r="R64" t="s">
        <v>0</v>
      </c>
    </row>
    <row r="65" spans="1:24" x14ac:dyDescent="0.25">
      <c r="C65" s="13"/>
      <c r="D65" s="13"/>
      <c r="E65" s="13"/>
      <c r="F65" s="13"/>
      <c r="G65" s="13"/>
      <c r="K65" s="13"/>
      <c r="L65" s="13"/>
      <c r="M65" s="13"/>
      <c r="N65" s="13"/>
      <c r="O65" s="13"/>
      <c r="T65" t="s">
        <v>21</v>
      </c>
      <c r="X65" t="s">
        <v>2</v>
      </c>
    </row>
    <row r="66" spans="1:24" s="2" customFormat="1" ht="60" x14ac:dyDescent="0.25">
      <c r="C66" s="15" t="s">
        <v>7</v>
      </c>
      <c r="D66" s="15" t="s">
        <v>22</v>
      </c>
      <c r="E66" s="15" t="s">
        <v>23</v>
      </c>
      <c r="F66" s="15" t="s">
        <v>24</v>
      </c>
      <c r="G66" s="15" t="s">
        <v>25</v>
      </c>
      <c r="K66" s="15" t="s">
        <v>7</v>
      </c>
      <c r="L66" s="15" t="s">
        <v>22</v>
      </c>
      <c r="M66" s="15" t="s">
        <v>23</v>
      </c>
      <c r="N66" s="15" t="s">
        <v>24</v>
      </c>
      <c r="O66" s="15" t="s">
        <v>25</v>
      </c>
      <c r="T66" s="2" t="s">
        <v>22</v>
      </c>
      <c r="U66" s="2" t="s">
        <v>23</v>
      </c>
      <c r="V66" s="2" t="s">
        <v>24</v>
      </c>
      <c r="W66" s="2" t="s">
        <v>25</v>
      </c>
    </row>
    <row r="67" spans="1:24" x14ac:dyDescent="0.25">
      <c r="B67" t="s">
        <v>41</v>
      </c>
      <c r="C67" s="16">
        <f>K67+K68</f>
        <v>0.78156312625250501</v>
      </c>
      <c r="D67" s="16">
        <f>L67+L68</f>
        <v>0.81205673758865249</v>
      </c>
      <c r="E67" s="16">
        <f>M67+M68</f>
        <v>0.76245210727969348</v>
      </c>
      <c r="F67" s="16">
        <f>N67+N68</f>
        <v>0.75298804780876494</v>
      </c>
      <c r="G67" s="16">
        <f>O67+O68</f>
        <v>0.7990196078431373</v>
      </c>
      <c r="J67" t="s">
        <v>36</v>
      </c>
      <c r="K67" s="19">
        <f>X67/X72</f>
        <v>0.47695390781563124</v>
      </c>
      <c r="L67" s="19">
        <f>T67/T72</f>
        <v>0.53546099290780147</v>
      </c>
      <c r="M67" s="19">
        <f>U67/U72</f>
        <v>0.40996168582375481</v>
      </c>
      <c r="N67" s="19">
        <f>V67/V72</f>
        <v>0.47410358565737054</v>
      </c>
      <c r="O67" s="19">
        <f>W67/W72</f>
        <v>0.48529411764705882</v>
      </c>
      <c r="S67" t="s">
        <v>36</v>
      </c>
      <c r="T67">
        <v>151</v>
      </c>
      <c r="U67">
        <v>107</v>
      </c>
      <c r="V67">
        <v>119</v>
      </c>
      <c r="W67">
        <v>99</v>
      </c>
      <c r="X67">
        <v>476</v>
      </c>
    </row>
    <row r="68" spans="1:24" x14ac:dyDescent="0.25">
      <c r="B68" t="s">
        <v>38</v>
      </c>
      <c r="C68" s="16">
        <f>K69</f>
        <v>0.12725450901803606</v>
      </c>
      <c r="D68" s="16">
        <f>L69</f>
        <v>0.1276595744680851</v>
      </c>
      <c r="E68" s="16">
        <f>M69</f>
        <v>0.12643678160919541</v>
      </c>
      <c r="F68" s="16">
        <f>N69</f>
        <v>0.13545816733067728</v>
      </c>
      <c r="G68" s="16">
        <f>O69</f>
        <v>0.11764705882352941</v>
      </c>
      <c r="J68" t="s">
        <v>37</v>
      </c>
      <c r="K68" s="19">
        <f>X68/X72</f>
        <v>0.30460921843687377</v>
      </c>
      <c r="L68" s="19">
        <f>T68/T72</f>
        <v>0.27659574468085107</v>
      </c>
      <c r="M68" s="19">
        <f>U68/U72</f>
        <v>0.35249042145593867</v>
      </c>
      <c r="N68" s="19">
        <f>V68/V72</f>
        <v>0.2788844621513944</v>
      </c>
      <c r="O68" s="19">
        <f>W68/W72</f>
        <v>0.31372549019607843</v>
      </c>
      <c r="S68" t="s">
        <v>37</v>
      </c>
      <c r="T68">
        <v>78</v>
      </c>
      <c r="U68">
        <v>92</v>
      </c>
      <c r="V68">
        <v>70</v>
      </c>
      <c r="W68">
        <v>64</v>
      </c>
      <c r="X68">
        <v>304</v>
      </c>
    </row>
    <row r="69" spans="1:24" x14ac:dyDescent="0.25">
      <c r="B69" t="s">
        <v>42</v>
      </c>
      <c r="C69" s="16">
        <f>K70+K71</f>
        <v>9.1182364729458912E-2</v>
      </c>
      <c r="D69" s="16">
        <f>L70+L71</f>
        <v>6.0283687943262415E-2</v>
      </c>
      <c r="E69" s="16">
        <f>M70+M71</f>
        <v>0.1111111111111111</v>
      </c>
      <c r="F69" s="16">
        <f>N70+N71</f>
        <v>0.11155378486055778</v>
      </c>
      <c r="G69" s="16">
        <f>O70+O71</f>
        <v>8.3333333333333343E-2</v>
      </c>
      <c r="J69" t="s">
        <v>38</v>
      </c>
      <c r="K69" s="19">
        <f>X69/X72</f>
        <v>0.12725450901803606</v>
      </c>
      <c r="L69" s="19">
        <f>T69/T72</f>
        <v>0.1276595744680851</v>
      </c>
      <c r="M69" s="19">
        <f>U69/U72</f>
        <v>0.12643678160919541</v>
      </c>
      <c r="N69" s="19">
        <f>V69/V72</f>
        <v>0.13545816733067728</v>
      </c>
      <c r="O69" s="19">
        <f>W69/W72</f>
        <v>0.11764705882352941</v>
      </c>
      <c r="S69" t="s">
        <v>38</v>
      </c>
      <c r="T69">
        <v>36</v>
      </c>
      <c r="U69">
        <v>33</v>
      </c>
      <c r="V69">
        <v>34</v>
      </c>
      <c r="W69">
        <v>24</v>
      </c>
      <c r="X69">
        <v>127</v>
      </c>
    </row>
    <row r="70" spans="1:24" x14ac:dyDescent="0.25">
      <c r="C70" s="13"/>
      <c r="D70" s="13"/>
      <c r="E70" s="13"/>
      <c r="F70" s="13"/>
      <c r="G70" s="13"/>
      <c r="J70" t="s">
        <v>39</v>
      </c>
      <c r="K70" s="19">
        <f>X70/X72</f>
        <v>5.9118236472945888E-2</v>
      </c>
      <c r="L70" s="19">
        <f>T70/T72</f>
        <v>4.9645390070921988E-2</v>
      </c>
      <c r="M70" s="19">
        <f>U70/U72</f>
        <v>6.5134099616858232E-2</v>
      </c>
      <c r="N70" s="19">
        <f>V70/V72</f>
        <v>7.1713147410358571E-2</v>
      </c>
      <c r="O70" s="19">
        <f>W70/W72</f>
        <v>4.9019607843137254E-2</v>
      </c>
      <c r="S70" t="s">
        <v>39</v>
      </c>
      <c r="T70">
        <v>14</v>
      </c>
      <c r="U70">
        <v>17</v>
      </c>
      <c r="V70">
        <v>18</v>
      </c>
      <c r="W70">
        <v>10</v>
      </c>
      <c r="X70">
        <v>59</v>
      </c>
    </row>
    <row r="71" spans="1:24" x14ac:dyDescent="0.25">
      <c r="C71" s="13"/>
      <c r="D71" s="13"/>
      <c r="E71" s="13"/>
      <c r="F71" s="13"/>
      <c r="G71" s="13"/>
      <c r="J71" t="s">
        <v>40</v>
      </c>
      <c r="K71" s="19">
        <f>X71/X72</f>
        <v>3.2064128256513023E-2</v>
      </c>
      <c r="L71" s="19">
        <f>T71/T72</f>
        <v>1.0638297872340425E-2</v>
      </c>
      <c r="M71" s="19">
        <f>U71/U72</f>
        <v>4.5977011494252873E-2</v>
      </c>
      <c r="N71" s="19">
        <f>V71/V72</f>
        <v>3.9840637450199202E-2</v>
      </c>
      <c r="O71" s="19">
        <f>W71/W72</f>
        <v>3.4313725490196081E-2</v>
      </c>
      <c r="S71" t="s">
        <v>40</v>
      </c>
      <c r="T71">
        <v>3</v>
      </c>
      <c r="U71">
        <v>12</v>
      </c>
      <c r="V71">
        <v>10</v>
      </c>
      <c r="W71">
        <v>7</v>
      </c>
      <c r="X71">
        <v>32</v>
      </c>
    </row>
    <row r="72" spans="1:24" x14ac:dyDescent="0.25">
      <c r="C72" s="13"/>
      <c r="D72" s="13"/>
      <c r="E72" s="13"/>
      <c r="F72" s="13"/>
      <c r="G72" s="13"/>
      <c r="K72" s="13"/>
      <c r="L72" s="13"/>
      <c r="M72" s="13"/>
      <c r="N72" s="13"/>
      <c r="O72" s="13"/>
      <c r="R72" t="s">
        <v>2</v>
      </c>
      <c r="T72">
        <v>282</v>
      </c>
      <c r="U72">
        <v>261</v>
      </c>
      <c r="V72">
        <v>251</v>
      </c>
      <c r="W72">
        <v>204</v>
      </c>
      <c r="X72">
        <v>998</v>
      </c>
    </row>
    <row r="73" spans="1:24" x14ac:dyDescent="0.25">
      <c r="C73" s="13"/>
      <c r="D73" s="13"/>
      <c r="E73" s="13"/>
      <c r="F73" s="13"/>
      <c r="G73" s="13"/>
      <c r="K73" s="13"/>
      <c r="L73" s="13"/>
      <c r="M73" s="13"/>
      <c r="N73" s="13"/>
      <c r="O73" s="13"/>
    </row>
    <row r="74" spans="1:24" x14ac:dyDescent="0.25">
      <c r="C74" s="13"/>
      <c r="D74" s="13"/>
      <c r="E74" s="13"/>
      <c r="F74" s="13"/>
      <c r="G74" s="13"/>
      <c r="K74" s="13"/>
      <c r="L74" s="13"/>
      <c r="M74" s="13"/>
      <c r="N74" s="13"/>
      <c r="O74" s="13"/>
    </row>
    <row r="75" spans="1:24" x14ac:dyDescent="0.25">
      <c r="C75" s="13"/>
      <c r="D75" s="13"/>
      <c r="E75" s="13"/>
      <c r="F75" s="13"/>
      <c r="G75" s="13"/>
      <c r="K75" s="13"/>
      <c r="L75" s="13"/>
      <c r="M75" s="13"/>
      <c r="N75" s="13"/>
      <c r="O75" s="13"/>
    </row>
    <row r="76" spans="1:24" x14ac:dyDescent="0.25">
      <c r="C76" s="13"/>
      <c r="D76" s="13"/>
      <c r="E76" s="13"/>
      <c r="F76" s="13"/>
      <c r="G76" s="13"/>
      <c r="K76" s="13"/>
      <c r="L76" s="13"/>
      <c r="M76" s="13"/>
      <c r="N76" s="13"/>
      <c r="O76" s="13"/>
    </row>
    <row r="77" spans="1:24" x14ac:dyDescent="0.25">
      <c r="C77" s="13"/>
      <c r="D77" s="13"/>
      <c r="E77" s="13"/>
      <c r="F77" s="13"/>
      <c r="G77" s="13"/>
      <c r="K77" s="13"/>
      <c r="L77" s="13"/>
      <c r="M77" s="13"/>
      <c r="N77" s="13"/>
      <c r="O77" s="13"/>
    </row>
    <row r="78" spans="1:24" x14ac:dyDescent="0.25">
      <c r="A78" s="8" t="str">
        <f>R78</f>
        <v>Concern as of today -- The nation's overall economy * Generation Cohorts Collapsed Crosstabulation</v>
      </c>
      <c r="C78" s="13"/>
      <c r="D78" s="13"/>
      <c r="E78" s="13"/>
      <c r="F78" s="13"/>
      <c r="G78" s="13"/>
      <c r="K78" s="13"/>
      <c r="L78" s="13"/>
      <c r="M78" s="13"/>
      <c r="N78" s="13"/>
      <c r="O78" s="13"/>
      <c r="R78" t="s">
        <v>47</v>
      </c>
    </row>
    <row r="79" spans="1:24" x14ac:dyDescent="0.25">
      <c r="C79" s="13"/>
      <c r="D79" s="13"/>
      <c r="E79" s="13"/>
      <c r="F79" s="13"/>
      <c r="G79" s="13"/>
      <c r="K79" s="13"/>
      <c r="L79" s="13"/>
      <c r="M79" s="13"/>
      <c r="N79" s="13"/>
      <c r="O79" s="13"/>
      <c r="R79" t="s">
        <v>0</v>
      </c>
    </row>
    <row r="80" spans="1:24" x14ac:dyDescent="0.25">
      <c r="C80" s="13"/>
      <c r="D80" s="13"/>
      <c r="E80" s="13"/>
      <c r="F80" s="13"/>
      <c r="G80" s="13"/>
      <c r="K80" s="13"/>
      <c r="L80" s="13"/>
      <c r="M80" s="13"/>
      <c r="N80" s="13"/>
      <c r="O80" s="13"/>
      <c r="T80" t="s">
        <v>26</v>
      </c>
      <c r="W80" t="s">
        <v>2</v>
      </c>
    </row>
    <row r="81" spans="1:24" s="2" customFormat="1" ht="80" x14ac:dyDescent="0.25">
      <c r="C81" s="15" t="s">
        <v>7</v>
      </c>
      <c r="D81" s="15" t="s">
        <v>107</v>
      </c>
      <c r="E81" s="15" t="s">
        <v>28</v>
      </c>
      <c r="F81" s="15" t="s">
        <v>110</v>
      </c>
      <c r="G81" s="15"/>
      <c r="K81" s="15" t="s">
        <v>7</v>
      </c>
      <c r="L81" s="15" t="s">
        <v>107</v>
      </c>
      <c r="M81" s="15" t="s">
        <v>28</v>
      </c>
      <c r="N81" s="15" t="s">
        <v>110</v>
      </c>
      <c r="O81" s="15"/>
      <c r="T81" s="2" t="s">
        <v>107</v>
      </c>
      <c r="U81" s="2" t="s">
        <v>28</v>
      </c>
      <c r="V81" s="2" t="s">
        <v>110</v>
      </c>
    </row>
    <row r="82" spans="1:24" x14ac:dyDescent="0.25">
      <c r="B82" t="s">
        <v>41</v>
      </c>
      <c r="C82" s="16">
        <f>K82+K83</f>
        <v>0.78056112224448904</v>
      </c>
      <c r="D82" s="16">
        <f>L82+L83</f>
        <v>0.80582524271844658</v>
      </c>
      <c r="E82" s="16">
        <f>M82+M83</f>
        <v>0.76653696498054469</v>
      </c>
      <c r="F82" s="16">
        <f>N82+N83</f>
        <v>0.77083333333333326</v>
      </c>
      <c r="G82" s="13"/>
      <c r="J82" t="s">
        <v>36</v>
      </c>
      <c r="K82" s="19">
        <f>W82/W87</f>
        <v>0.47595190380761521</v>
      </c>
      <c r="L82" s="19">
        <f>T82/T87</f>
        <v>0.47249190938511326</v>
      </c>
      <c r="M82" s="19">
        <f>U82/U87</f>
        <v>0.50972762645914393</v>
      </c>
      <c r="N82" s="19">
        <f>V82/V87</f>
        <v>0.45833333333333331</v>
      </c>
      <c r="O82" s="19"/>
      <c r="S82" t="s">
        <v>36</v>
      </c>
      <c r="T82">
        <v>146</v>
      </c>
      <c r="U82">
        <v>131</v>
      </c>
      <c r="V82">
        <v>198</v>
      </c>
      <c r="W82">
        <v>475</v>
      </c>
    </row>
    <row r="83" spans="1:24" x14ac:dyDescent="0.25">
      <c r="B83" t="s">
        <v>38</v>
      </c>
      <c r="C83" s="16">
        <f>K84</f>
        <v>0.12625250501002003</v>
      </c>
      <c r="D83" s="16">
        <f>L84</f>
        <v>6.7961165048543687E-2</v>
      </c>
      <c r="E83" s="16">
        <f>M84</f>
        <v>0.13618677042801555</v>
      </c>
      <c r="F83" s="16">
        <f>N84</f>
        <v>0.16203703703703703</v>
      </c>
      <c r="G83" s="13"/>
      <c r="J83" t="s">
        <v>37</v>
      </c>
      <c r="K83" s="19">
        <f>W83/W87</f>
        <v>0.30460921843687377</v>
      </c>
      <c r="L83" s="19">
        <f>T83/T87</f>
        <v>0.33333333333333331</v>
      </c>
      <c r="M83" s="19">
        <f>U83/U87</f>
        <v>0.25680933852140075</v>
      </c>
      <c r="N83" s="19">
        <f>V83/V87</f>
        <v>0.3125</v>
      </c>
      <c r="O83" s="19"/>
      <c r="S83" t="s">
        <v>37</v>
      </c>
      <c r="T83">
        <v>103</v>
      </c>
      <c r="U83">
        <v>66</v>
      </c>
      <c r="V83">
        <v>135</v>
      </c>
      <c r="W83">
        <v>304</v>
      </c>
    </row>
    <row r="84" spans="1:24" x14ac:dyDescent="0.25">
      <c r="B84" t="s">
        <v>42</v>
      </c>
      <c r="C84" s="16">
        <f>K85+K86</f>
        <v>9.3186372745490978E-2</v>
      </c>
      <c r="D84" s="16">
        <f>L85+L86</f>
        <v>0.12621359223300971</v>
      </c>
      <c r="E84" s="16">
        <f>M85+M86</f>
        <v>9.727626459143969E-2</v>
      </c>
      <c r="F84" s="16">
        <f>N85+N86</f>
        <v>6.7129629629629622E-2</v>
      </c>
      <c r="G84" s="13"/>
      <c r="J84" t="s">
        <v>38</v>
      </c>
      <c r="K84" s="19">
        <f>W84/W87</f>
        <v>0.12625250501002003</v>
      </c>
      <c r="L84" s="19">
        <f>T84/T87</f>
        <v>6.7961165048543687E-2</v>
      </c>
      <c r="M84" s="19">
        <f>U84/U87</f>
        <v>0.13618677042801555</v>
      </c>
      <c r="N84" s="19">
        <f>V84/V87</f>
        <v>0.16203703703703703</v>
      </c>
      <c r="O84" s="19"/>
      <c r="S84" t="s">
        <v>38</v>
      </c>
      <c r="T84">
        <v>21</v>
      </c>
      <c r="U84">
        <v>35</v>
      </c>
      <c r="V84">
        <v>70</v>
      </c>
      <c r="W84">
        <v>126</v>
      </c>
    </row>
    <row r="85" spans="1:24" x14ac:dyDescent="0.25">
      <c r="C85" s="13"/>
      <c r="D85" s="13"/>
      <c r="E85" s="13"/>
      <c r="F85" s="13"/>
      <c r="G85" s="13"/>
      <c r="J85" t="s">
        <v>39</v>
      </c>
      <c r="K85" s="19">
        <f>W85/W87</f>
        <v>6.0120240480961921E-2</v>
      </c>
      <c r="L85" s="19">
        <f>T85/T87</f>
        <v>9.7087378640776698E-2</v>
      </c>
      <c r="M85" s="19">
        <f>U85/U87</f>
        <v>5.4474708171206226E-2</v>
      </c>
      <c r="N85" s="19">
        <f>V85/V87</f>
        <v>3.7037037037037035E-2</v>
      </c>
      <c r="O85" s="19"/>
      <c r="S85" t="s">
        <v>39</v>
      </c>
      <c r="T85">
        <v>30</v>
      </c>
      <c r="U85">
        <v>14</v>
      </c>
      <c r="V85">
        <v>16</v>
      </c>
      <c r="W85">
        <v>60</v>
      </c>
    </row>
    <row r="86" spans="1:24" x14ac:dyDescent="0.25">
      <c r="C86" s="13"/>
      <c r="D86" s="13"/>
      <c r="E86" s="13"/>
      <c r="F86" s="13"/>
      <c r="G86" s="13"/>
      <c r="J86" t="s">
        <v>40</v>
      </c>
      <c r="K86" s="19">
        <f>W86/W87</f>
        <v>3.3066132264529056E-2</v>
      </c>
      <c r="L86" s="19">
        <f>T86/T87</f>
        <v>2.9126213592233011E-2</v>
      </c>
      <c r="M86" s="19">
        <f>U86/U87</f>
        <v>4.2801556420233464E-2</v>
      </c>
      <c r="N86" s="19">
        <f>V86/V87</f>
        <v>3.0092592592592591E-2</v>
      </c>
      <c r="O86" s="19"/>
      <c r="S86" t="s">
        <v>40</v>
      </c>
      <c r="T86">
        <v>9</v>
      </c>
      <c r="U86">
        <v>11</v>
      </c>
      <c r="V86">
        <v>13</v>
      </c>
      <c r="W86">
        <v>33</v>
      </c>
    </row>
    <row r="87" spans="1:24" x14ac:dyDescent="0.25">
      <c r="C87" s="13"/>
      <c r="D87" s="13"/>
      <c r="E87" s="13"/>
      <c r="F87" s="13"/>
      <c r="G87" s="13"/>
      <c r="K87" s="13"/>
      <c r="L87" s="13"/>
      <c r="M87" s="13"/>
      <c r="N87" s="13"/>
      <c r="O87" s="13"/>
      <c r="R87" t="s">
        <v>2</v>
      </c>
      <c r="T87">
        <v>309</v>
      </c>
      <c r="U87">
        <v>257</v>
      </c>
      <c r="V87">
        <v>432</v>
      </c>
      <c r="W87">
        <v>998</v>
      </c>
    </row>
    <row r="88" spans="1:24" x14ac:dyDescent="0.25">
      <c r="C88" s="13"/>
      <c r="D88" s="13"/>
      <c r="E88" s="13"/>
      <c r="F88" s="13"/>
      <c r="G88" s="13"/>
      <c r="K88" s="13"/>
      <c r="L88" s="13"/>
      <c r="M88" s="13"/>
      <c r="N88" s="13"/>
      <c r="O88" s="13"/>
    </row>
    <row r="89" spans="1:24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1:24" x14ac:dyDescent="0.25">
      <c r="C90" s="13"/>
      <c r="D90" s="13"/>
      <c r="E90" s="13"/>
      <c r="F90" s="13"/>
      <c r="G90" s="13"/>
      <c r="K90" s="13"/>
      <c r="L90" s="13"/>
      <c r="M90" s="13"/>
      <c r="N90" s="13"/>
      <c r="O90" s="13"/>
    </row>
    <row r="91" spans="1:24" x14ac:dyDescent="0.25">
      <c r="C91" s="13"/>
      <c r="D91" s="13"/>
      <c r="E91" s="13"/>
      <c r="F91" s="13"/>
      <c r="G91" s="13"/>
      <c r="K91" s="13"/>
      <c r="L91" s="13"/>
      <c r="M91" s="13"/>
      <c r="N91" s="13"/>
      <c r="O91" s="13"/>
    </row>
    <row r="92" spans="1:24" x14ac:dyDescent="0.25">
      <c r="C92" s="13"/>
      <c r="D92" s="13"/>
      <c r="E92" s="13"/>
      <c r="F92" s="13"/>
      <c r="G92" s="13"/>
      <c r="K92" s="13"/>
      <c r="L92" s="13"/>
      <c r="M92" s="13"/>
      <c r="N92" s="13"/>
      <c r="O92" s="13"/>
    </row>
    <row r="93" spans="1:24" x14ac:dyDescent="0.25">
      <c r="A93" s="8" t="str">
        <f>R93</f>
        <v>Concern as of today -- The nation's overall economy * Collapsed Presidential Vote in 2024 collapsed Crosstabulation</v>
      </c>
      <c r="C93" s="13"/>
      <c r="D93" s="13"/>
      <c r="E93" s="13"/>
      <c r="F93" s="13"/>
      <c r="G93" s="13"/>
      <c r="K93" s="13"/>
      <c r="L93" s="13"/>
      <c r="M93" s="13"/>
      <c r="N93" s="13"/>
      <c r="O93" s="13"/>
      <c r="R93" t="s">
        <v>48</v>
      </c>
    </row>
    <row r="94" spans="1:24" x14ac:dyDescent="0.25">
      <c r="C94" s="13"/>
      <c r="D94" s="13"/>
      <c r="E94" s="13"/>
      <c r="F94" s="13"/>
      <c r="G94" s="13"/>
      <c r="K94" s="13"/>
      <c r="L94" s="13"/>
      <c r="M94" s="13"/>
      <c r="N94" s="13"/>
      <c r="O94" s="13"/>
      <c r="R94" t="s">
        <v>0</v>
      </c>
    </row>
    <row r="95" spans="1:24" x14ac:dyDescent="0.25">
      <c r="C95" s="13"/>
      <c r="D95" s="13"/>
      <c r="E95" s="13"/>
      <c r="F95" s="13"/>
      <c r="G95" s="13"/>
      <c r="K95" s="13"/>
      <c r="L95" s="13"/>
      <c r="M95" s="13"/>
      <c r="N95" s="13"/>
      <c r="O95" s="13"/>
      <c r="T95" t="s">
        <v>30</v>
      </c>
      <c r="X95" t="s">
        <v>2</v>
      </c>
    </row>
    <row r="96" spans="1:24" s="2" customFormat="1" ht="60" x14ac:dyDescent="0.25">
      <c r="C96" s="15" t="s">
        <v>7</v>
      </c>
      <c r="D96" s="15" t="s">
        <v>31</v>
      </c>
      <c r="E96" s="15" t="s">
        <v>32</v>
      </c>
      <c r="F96" s="15" t="s">
        <v>33</v>
      </c>
      <c r="G96" s="15" t="s">
        <v>34</v>
      </c>
      <c r="K96" s="15" t="s">
        <v>7</v>
      </c>
      <c r="L96" s="15" t="s">
        <v>31</v>
      </c>
      <c r="M96" s="15" t="s">
        <v>32</v>
      </c>
      <c r="N96" s="15" t="s">
        <v>33</v>
      </c>
      <c r="O96" s="15" t="s">
        <v>34</v>
      </c>
      <c r="T96" s="2" t="s">
        <v>31</v>
      </c>
      <c r="U96" s="2" t="s">
        <v>32</v>
      </c>
      <c r="V96" s="2" t="s">
        <v>225</v>
      </c>
      <c r="W96" s="2" t="s">
        <v>34</v>
      </c>
    </row>
    <row r="97" spans="1:24" x14ac:dyDescent="0.25">
      <c r="B97" t="s">
        <v>41</v>
      </c>
      <c r="C97" s="16">
        <f>K97+K98</f>
        <v>0.77944111776447111</v>
      </c>
      <c r="D97" s="16">
        <f>L97+L98</f>
        <v>0.89267015706806285</v>
      </c>
      <c r="E97" s="16">
        <f>M97+M98</f>
        <v>0.68689320388349517</v>
      </c>
      <c r="F97" s="16">
        <f>N97+N98</f>
        <v>0.92307692307692313</v>
      </c>
      <c r="G97" s="16">
        <f>O97+O98</f>
        <v>0.74358974358974361</v>
      </c>
      <c r="J97" t="s">
        <v>36</v>
      </c>
      <c r="K97" s="19">
        <f>X97/X102</f>
        <v>0.47504990019960081</v>
      </c>
      <c r="L97" s="19">
        <f>T97/T102</f>
        <v>0.62041884816753923</v>
      </c>
      <c r="M97" s="19">
        <f>U97/U102</f>
        <v>0.32281553398058255</v>
      </c>
      <c r="N97" s="19">
        <f>V97/V102</f>
        <v>0.61538461538461542</v>
      </c>
      <c r="O97" s="19">
        <f>W97/W102</f>
        <v>0.50256410256410255</v>
      </c>
      <c r="S97" t="s">
        <v>36</v>
      </c>
      <c r="T97">
        <v>237</v>
      </c>
      <c r="U97">
        <v>133</v>
      </c>
      <c r="V97">
        <v>8</v>
      </c>
      <c r="W97">
        <v>98</v>
      </c>
      <c r="X97">
        <v>476</v>
      </c>
    </row>
    <row r="98" spans="1:24" x14ac:dyDescent="0.25">
      <c r="B98" t="s">
        <v>38</v>
      </c>
      <c r="C98" s="16">
        <f>K99</f>
        <v>0.1277445109780439</v>
      </c>
      <c r="D98" s="16">
        <f>L99</f>
        <v>8.1151832460732987E-2</v>
      </c>
      <c r="E98" s="16">
        <f>M99</f>
        <v>0.14320388349514562</v>
      </c>
      <c r="F98" s="16">
        <f>N99</f>
        <v>7.6923076923076927E-2</v>
      </c>
      <c r="G98" s="16">
        <f>O99</f>
        <v>0.18974358974358974</v>
      </c>
      <c r="J98" t="s">
        <v>37</v>
      </c>
      <c r="K98" s="19">
        <f>X98/X102</f>
        <v>0.30439121756487025</v>
      </c>
      <c r="L98" s="19">
        <f>T98/T102</f>
        <v>0.27225130890052357</v>
      </c>
      <c r="M98" s="19">
        <f>U98/U102</f>
        <v>0.36407766990291263</v>
      </c>
      <c r="N98" s="19">
        <f>V98/V102</f>
        <v>0.30769230769230771</v>
      </c>
      <c r="O98" s="19">
        <f>W98/W102</f>
        <v>0.24102564102564103</v>
      </c>
      <c r="S98" t="s">
        <v>37</v>
      </c>
      <c r="T98">
        <v>104</v>
      </c>
      <c r="U98">
        <v>150</v>
      </c>
      <c r="V98">
        <v>4</v>
      </c>
      <c r="W98">
        <v>47</v>
      </c>
      <c r="X98">
        <v>305</v>
      </c>
    </row>
    <row r="99" spans="1:24" x14ac:dyDescent="0.25">
      <c r="B99" t="s">
        <v>42</v>
      </c>
      <c r="C99" s="16">
        <f>K100+K101</f>
        <v>9.281437125748504E-2</v>
      </c>
      <c r="D99" s="16">
        <f>L100+L101</f>
        <v>2.6178010471204188E-2</v>
      </c>
      <c r="E99" s="16">
        <f>M100+M101</f>
        <v>0.16990291262135923</v>
      </c>
      <c r="F99" s="16">
        <f>N100+N101</f>
        <v>0</v>
      </c>
      <c r="G99" s="16">
        <f>O100+O101</f>
        <v>6.6666666666666666E-2</v>
      </c>
      <c r="J99" t="s">
        <v>38</v>
      </c>
      <c r="K99" s="19">
        <f>X99/X102</f>
        <v>0.1277445109780439</v>
      </c>
      <c r="L99" s="19">
        <f>T99/T102</f>
        <v>8.1151832460732987E-2</v>
      </c>
      <c r="M99" s="19">
        <f>U99/U102</f>
        <v>0.14320388349514562</v>
      </c>
      <c r="N99" s="19">
        <f>V99/V102</f>
        <v>7.6923076923076927E-2</v>
      </c>
      <c r="O99" s="19">
        <f>W99/W102</f>
        <v>0.18974358974358974</v>
      </c>
      <c r="S99" t="s">
        <v>38</v>
      </c>
      <c r="T99">
        <v>31</v>
      </c>
      <c r="U99">
        <v>59</v>
      </c>
      <c r="V99">
        <v>1</v>
      </c>
      <c r="W99">
        <v>37</v>
      </c>
      <c r="X99">
        <v>128</v>
      </c>
    </row>
    <row r="100" spans="1:24" x14ac:dyDescent="0.25">
      <c r="C100" s="13"/>
      <c r="D100" s="13"/>
      <c r="E100" s="13"/>
      <c r="F100" s="13"/>
      <c r="G100" s="13"/>
      <c r="J100" t="s">
        <v>39</v>
      </c>
      <c r="K100" s="19">
        <f>X100/X102</f>
        <v>5.9880239520958084E-2</v>
      </c>
      <c r="L100" s="19">
        <f>T100/T102</f>
        <v>2.0942408376963352E-2</v>
      </c>
      <c r="M100" s="19">
        <f>U100/U102</f>
        <v>0.11165048543689321</v>
      </c>
      <c r="N100" s="19">
        <f>V100/V102</f>
        <v>0</v>
      </c>
      <c r="O100" s="19">
        <f>W100/W102</f>
        <v>3.0769230769230771E-2</v>
      </c>
      <c r="S100" t="s">
        <v>39</v>
      </c>
      <c r="T100">
        <v>8</v>
      </c>
      <c r="U100">
        <v>46</v>
      </c>
      <c r="V100">
        <v>0</v>
      </c>
      <c r="W100">
        <v>6</v>
      </c>
      <c r="X100">
        <v>60</v>
      </c>
    </row>
    <row r="101" spans="1:24" x14ac:dyDescent="0.25">
      <c r="C101" s="13"/>
      <c r="D101" s="13"/>
      <c r="E101" s="13"/>
      <c r="F101" s="13"/>
      <c r="G101" s="13"/>
      <c r="J101" t="s">
        <v>40</v>
      </c>
      <c r="K101" s="19">
        <f>X101/X102</f>
        <v>3.2934131736526949E-2</v>
      </c>
      <c r="L101" s="19">
        <f>T101/T102</f>
        <v>5.235602094240838E-3</v>
      </c>
      <c r="M101" s="19">
        <f>U101/U102</f>
        <v>5.8252427184466021E-2</v>
      </c>
      <c r="N101" s="19">
        <f>V101/V102</f>
        <v>0</v>
      </c>
      <c r="O101" s="19">
        <f>W101/W102</f>
        <v>3.5897435897435895E-2</v>
      </c>
      <c r="S101" t="s">
        <v>40</v>
      </c>
      <c r="T101">
        <v>2</v>
      </c>
      <c r="U101">
        <v>24</v>
      </c>
      <c r="V101">
        <v>0</v>
      </c>
      <c r="W101">
        <v>7</v>
      </c>
      <c r="X101">
        <v>33</v>
      </c>
    </row>
    <row r="102" spans="1:24" x14ac:dyDescent="0.25">
      <c r="C102" s="13"/>
      <c r="D102" s="13"/>
      <c r="E102" s="13"/>
      <c r="F102" s="13"/>
      <c r="G102" s="13"/>
      <c r="K102" s="13"/>
      <c r="L102" s="13"/>
      <c r="M102" s="13"/>
      <c r="N102" s="13"/>
      <c r="O102" s="13"/>
      <c r="R102" t="s">
        <v>2</v>
      </c>
      <c r="T102">
        <v>382</v>
      </c>
      <c r="U102">
        <v>412</v>
      </c>
      <c r="V102">
        <v>13</v>
      </c>
      <c r="W102">
        <v>195</v>
      </c>
      <c r="X102">
        <v>1002</v>
      </c>
    </row>
    <row r="103" spans="1:24" x14ac:dyDescent="0.25">
      <c r="C103" s="13"/>
      <c r="D103" s="13"/>
      <c r="E103" s="13"/>
      <c r="F103" s="13"/>
      <c r="G103" s="13"/>
      <c r="K103" s="13"/>
      <c r="L103" s="13"/>
      <c r="M103" s="13"/>
      <c r="N103" s="13"/>
      <c r="O103" s="13"/>
    </row>
    <row r="104" spans="1:24" s="10" customFormat="1" x14ac:dyDescent="0.25">
      <c r="C104" s="17"/>
      <c r="D104" s="17"/>
      <c r="E104" s="17"/>
      <c r="F104" s="17"/>
      <c r="G104" s="17"/>
      <c r="K104" s="17"/>
      <c r="L104" s="17"/>
      <c r="M104" s="17"/>
      <c r="N104" s="17"/>
      <c r="O104" s="17"/>
    </row>
    <row r="105" spans="1:24" s="10" customFormat="1" x14ac:dyDescent="0.25">
      <c r="C105" s="17"/>
      <c r="D105" s="17"/>
      <c r="E105" s="17"/>
      <c r="F105" s="17"/>
      <c r="G105" s="17"/>
      <c r="K105" s="17"/>
      <c r="L105" s="17"/>
      <c r="M105" s="17"/>
      <c r="N105" s="17"/>
      <c r="O105" s="17"/>
    </row>
    <row r="106" spans="1:24" x14ac:dyDescent="0.25">
      <c r="A106" t="s">
        <v>219</v>
      </c>
      <c r="B106" s="12" t="s">
        <v>221</v>
      </c>
      <c r="C106" s="13"/>
      <c r="D106" s="13"/>
      <c r="E106" s="13"/>
      <c r="F106" s="13"/>
      <c r="G106" s="13"/>
      <c r="K106" s="13"/>
      <c r="L106" s="13"/>
      <c r="M106" s="13"/>
      <c r="N106" s="13"/>
      <c r="O106" s="13"/>
    </row>
    <row r="107" spans="1:24" x14ac:dyDescent="0.25">
      <c r="C107" s="13"/>
      <c r="D107" s="13"/>
      <c r="E107" s="13"/>
      <c r="F107" s="13"/>
      <c r="G107" s="13"/>
      <c r="K107" s="13"/>
      <c r="L107" s="13"/>
      <c r="M107" s="13"/>
      <c r="N107" s="13"/>
      <c r="O107" s="13"/>
    </row>
    <row r="108" spans="1:24" x14ac:dyDescent="0.25">
      <c r="C108" s="13"/>
      <c r="D108" s="13"/>
      <c r="E108" s="13"/>
      <c r="F108" s="13"/>
      <c r="G108" s="13"/>
      <c r="K108" s="13"/>
      <c r="L108" s="13"/>
      <c r="M108" s="13"/>
      <c r="N108" s="13"/>
      <c r="O108" s="13"/>
    </row>
    <row r="109" spans="1:24" x14ac:dyDescent="0.25">
      <c r="A109" s="8" t="str">
        <f>R109</f>
        <v>Concern over the next six months -- The nation's overall economy * 3-point Party Identification Crosstabulation</v>
      </c>
      <c r="C109" s="13"/>
      <c r="D109" s="13"/>
      <c r="E109" s="13"/>
      <c r="F109" s="13"/>
      <c r="G109" s="13"/>
      <c r="K109" s="13"/>
      <c r="L109" s="13"/>
      <c r="M109" s="13"/>
      <c r="N109" s="13"/>
      <c r="O109" s="13"/>
      <c r="R109" t="s">
        <v>186</v>
      </c>
    </row>
    <row r="110" spans="1:24" x14ac:dyDescent="0.25">
      <c r="C110" s="13"/>
      <c r="D110" s="13"/>
      <c r="E110" s="13"/>
      <c r="F110" s="13"/>
      <c r="G110" s="13"/>
      <c r="K110" s="13"/>
      <c r="L110" s="13"/>
      <c r="M110" s="13"/>
      <c r="N110" s="13"/>
      <c r="O110" s="13"/>
      <c r="R110" t="s">
        <v>0</v>
      </c>
    </row>
    <row r="111" spans="1:24" x14ac:dyDescent="0.25">
      <c r="C111" s="13"/>
      <c r="D111" s="13"/>
      <c r="E111" s="13"/>
      <c r="F111" s="13"/>
      <c r="G111" s="13"/>
      <c r="K111" s="13"/>
      <c r="L111" s="13"/>
      <c r="M111" s="13"/>
      <c r="N111" s="13"/>
      <c r="O111" s="13"/>
      <c r="T111" t="s">
        <v>1</v>
      </c>
      <c r="X111" t="s">
        <v>2</v>
      </c>
    </row>
    <row r="112" spans="1:24" s="2" customFormat="1" ht="40" x14ac:dyDescent="0.25">
      <c r="C112" s="15" t="s">
        <v>7</v>
      </c>
      <c r="D112" s="15" t="s">
        <v>3</v>
      </c>
      <c r="E112" s="15" t="s">
        <v>4</v>
      </c>
      <c r="F112" s="15" t="s">
        <v>5</v>
      </c>
      <c r="G112" s="15" t="s">
        <v>6</v>
      </c>
      <c r="K112" s="15" t="s">
        <v>7</v>
      </c>
      <c r="L112" s="15" t="s">
        <v>3</v>
      </c>
      <c r="M112" s="15" t="s">
        <v>4</v>
      </c>
      <c r="N112" s="15" t="s">
        <v>5</v>
      </c>
      <c r="O112" s="15" t="s">
        <v>6</v>
      </c>
      <c r="T112" s="2" t="s">
        <v>3</v>
      </c>
      <c r="U112" s="2" t="s">
        <v>4</v>
      </c>
      <c r="V112" s="2" t="s">
        <v>5</v>
      </c>
      <c r="W112" s="2" t="s">
        <v>6</v>
      </c>
    </row>
    <row r="113" spans="1:24" x14ac:dyDescent="0.25">
      <c r="B113" t="s">
        <v>41</v>
      </c>
      <c r="C113" s="16">
        <f>K113+K114</f>
        <v>0.76200000000000001</v>
      </c>
      <c r="D113" s="16">
        <f>L113+L114</f>
        <v>0.89860139860139865</v>
      </c>
      <c r="E113" s="16">
        <f>M113+M114</f>
        <v>0.78797468354430378</v>
      </c>
      <c r="F113" s="16">
        <f>N113+N114</f>
        <v>0.63862928348909653</v>
      </c>
      <c r="G113" s="16">
        <f>O113+O114</f>
        <v>0.66233766233766234</v>
      </c>
      <c r="J113" t="s">
        <v>36</v>
      </c>
      <c r="K113" s="19">
        <f>X113/X118</f>
        <v>0.47</v>
      </c>
      <c r="L113" s="19">
        <f>T113/T118</f>
        <v>0.67132867132867136</v>
      </c>
      <c r="M113" s="19">
        <f>U113/U118</f>
        <v>0.47468354430379744</v>
      </c>
      <c r="N113" s="19">
        <f>V113/V118</f>
        <v>0.29595015576323985</v>
      </c>
      <c r="O113" s="19">
        <f>W113/W118</f>
        <v>0.42857142857142855</v>
      </c>
      <c r="R113" t="s">
        <v>187</v>
      </c>
      <c r="S113" t="s">
        <v>36</v>
      </c>
      <c r="T113">
        <v>192</v>
      </c>
      <c r="U113">
        <v>150</v>
      </c>
      <c r="V113">
        <v>95</v>
      </c>
      <c r="W113">
        <v>33</v>
      </c>
      <c r="X113">
        <v>470</v>
      </c>
    </row>
    <row r="114" spans="1:24" x14ac:dyDescent="0.25">
      <c r="B114" t="s">
        <v>38</v>
      </c>
      <c r="C114" s="16">
        <f>K115</f>
        <v>0.13</v>
      </c>
      <c r="D114" s="16">
        <f>L115</f>
        <v>8.3916083916083919E-2</v>
      </c>
      <c r="E114" s="16">
        <f>M115</f>
        <v>0.11392405063291139</v>
      </c>
      <c r="F114" s="16">
        <f>N115</f>
        <v>0.16199376947040497</v>
      </c>
      <c r="G114" s="16">
        <f>O115</f>
        <v>0.23376623376623376</v>
      </c>
      <c r="J114" t="s">
        <v>37</v>
      </c>
      <c r="K114" s="19">
        <f>X114/X118</f>
        <v>0.29199999999999998</v>
      </c>
      <c r="L114" s="19">
        <f>T114/T118</f>
        <v>0.22727272727272727</v>
      </c>
      <c r="M114" s="19">
        <f>U114/U118</f>
        <v>0.31329113924050633</v>
      </c>
      <c r="N114" s="19">
        <f>V114/V118</f>
        <v>0.34267912772585668</v>
      </c>
      <c r="O114" s="19">
        <f>W114/W118</f>
        <v>0.23376623376623376</v>
      </c>
      <c r="S114" t="s">
        <v>37</v>
      </c>
      <c r="T114">
        <v>65</v>
      </c>
      <c r="U114">
        <v>99</v>
      </c>
      <c r="V114">
        <v>110</v>
      </c>
      <c r="W114">
        <v>18</v>
      </c>
      <c r="X114">
        <v>292</v>
      </c>
    </row>
    <row r="115" spans="1:24" x14ac:dyDescent="0.25">
      <c r="B115" t="s">
        <v>42</v>
      </c>
      <c r="C115" s="16">
        <f>K116+K117</f>
        <v>0.108</v>
      </c>
      <c r="D115" s="16">
        <f>L116+L117</f>
        <v>1.7482517482517484E-2</v>
      </c>
      <c r="E115" s="16">
        <f>M116+M117</f>
        <v>9.8101265822784806E-2</v>
      </c>
      <c r="F115" s="16">
        <f>N116+N117</f>
        <v>0.19937694704049841</v>
      </c>
      <c r="G115" s="16">
        <f>O116+O117</f>
        <v>0.10389610389610389</v>
      </c>
      <c r="J115" t="s">
        <v>38</v>
      </c>
      <c r="K115" s="19">
        <f>X115/X118</f>
        <v>0.13</v>
      </c>
      <c r="L115" s="19">
        <f>T115/T118</f>
        <v>8.3916083916083919E-2</v>
      </c>
      <c r="M115" s="19">
        <f>U115/U118</f>
        <v>0.11392405063291139</v>
      </c>
      <c r="N115" s="19">
        <f>V115/V118</f>
        <v>0.16199376947040497</v>
      </c>
      <c r="O115" s="19">
        <f>W115/W118</f>
        <v>0.23376623376623376</v>
      </c>
      <c r="S115" t="s">
        <v>38</v>
      </c>
      <c r="T115">
        <v>24</v>
      </c>
      <c r="U115">
        <v>36</v>
      </c>
      <c r="V115">
        <v>52</v>
      </c>
      <c r="W115">
        <v>18</v>
      </c>
      <c r="X115">
        <v>130</v>
      </c>
    </row>
    <row r="116" spans="1:24" x14ac:dyDescent="0.25">
      <c r="C116" s="13"/>
      <c r="D116" s="13"/>
      <c r="E116" s="13"/>
      <c r="F116" s="13"/>
      <c r="G116" s="13"/>
      <c r="J116" t="s">
        <v>39</v>
      </c>
      <c r="K116" s="19">
        <f>X116/X118</f>
        <v>7.4999999999999997E-2</v>
      </c>
      <c r="L116" s="19">
        <f>T116/T118</f>
        <v>1.7482517482517484E-2</v>
      </c>
      <c r="M116" s="19">
        <f>U116/U118</f>
        <v>7.2784810126582278E-2</v>
      </c>
      <c r="N116" s="19">
        <f>V116/V118</f>
        <v>0.13084112149532709</v>
      </c>
      <c r="O116" s="19">
        <f>W116/W118</f>
        <v>6.4935064935064929E-2</v>
      </c>
      <c r="S116" t="s">
        <v>39</v>
      </c>
      <c r="T116">
        <v>5</v>
      </c>
      <c r="U116">
        <v>23</v>
      </c>
      <c r="V116">
        <v>42</v>
      </c>
      <c r="W116">
        <v>5</v>
      </c>
      <c r="X116">
        <v>75</v>
      </c>
    </row>
    <row r="117" spans="1:24" x14ac:dyDescent="0.25">
      <c r="C117" s="13"/>
      <c r="D117" s="13"/>
      <c r="E117" s="13"/>
      <c r="F117" s="13"/>
      <c r="G117" s="13"/>
      <c r="J117" t="s">
        <v>40</v>
      </c>
      <c r="K117" s="19">
        <f>X117/X118</f>
        <v>3.3000000000000002E-2</v>
      </c>
      <c r="L117" s="19">
        <f>T117/T118</f>
        <v>0</v>
      </c>
      <c r="M117" s="19">
        <f>U117/U118</f>
        <v>2.5316455696202531E-2</v>
      </c>
      <c r="N117" s="19">
        <f>V117/V118</f>
        <v>6.8535825545171333E-2</v>
      </c>
      <c r="O117" s="19">
        <f>W117/W118</f>
        <v>3.896103896103896E-2</v>
      </c>
      <c r="S117" t="s">
        <v>40</v>
      </c>
      <c r="T117">
        <v>0</v>
      </c>
      <c r="U117">
        <v>8</v>
      </c>
      <c r="V117">
        <v>22</v>
      </c>
      <c r="W117">
        <v>3</v>
      </c>
      <c r="X117">
        <v>33</v>
      </c>
    </row>
    <row r="118" spans="1:24" x14ac:dyDescent="0.25">
      <c r="C118" s="13"/>
      <c r="D118" s="13"/>
      <c r="E118" s="13"/>
      <c r="F118" s="13"/>
      <c r="G118" s="13"/>
      <c r="K118" s="13"/>
      <c r="L118" s="13"/>
      <c r="M118" s="13"/>
      <c r="N118" s="13"/>
      <c r="O118" s="13"/>
      <c r="R118" t="s">
        <v>2</v>
      </c>
      <c r="T118">
        <v>286</v>
      </c>
      <c r="U118">
        <v>316</v>
      </c>
      <c r="V118">
        <v>321</v>
      </c>
      <c r="W118">
        <v>77</v>
      </c>
      <c r="X118">
        <v>1000</v>
      </c>
    </row>
    <row r="119" spans="1:24" x14ac:dyDescent="0.25">
      <c r="C119" s="13"/>
      <c r="D119" s="13"/>
      <c r="E119" s="13"/>
      <c r="F119" s="13"/>
      <c r="G119" s="13"/>
      <c r="K119" s="13"/>
      <c r="L119" s="13"/>
      <c r="M119" s="13"/>
      <c r="N119" s="13"/>
      <c r="O119" s="13"/>
    </row>
    <row r="120" spans="1:24" x14ac:dyDescent="0.25">
      <c r="C120" s="13"/>
      <c r="D120" s="13"/>
      <c r="E120" s="13"/>
      <c r="F120" s="13"/>
      <c r="G120" s="13"/>
      <c r="K120" s="13"/>
      <c r="L120" s="13"/>
      <c r="M120" s="13"/>
      <c r="N120" s="13"/>
      <c r="O120" s="13"/>
    </row>
    <row r="121" spans="1:24" x14ac:dyDescent="0.25">
      <c r="C121" s="13"/>
      <c r="D121" s="13"/>
      <c r="E121" s="13"/>
      <c r="F121" s="13"/>
      <c r="G121" s="13"/>
      <c r="K121" s="13"/>
      <c r="L121" s="13"/>
      <c r="M121" s="13"/>
      <c r="N121" s="13"/>
      <c r="O121" s="13"/>
    </row>
    <row r="122" spans="1:24" x14ac:dyDescent="0.25">
      <c r="C122" s="13"/>
      <c r="D122" s="13"/>
      <c r="E122" s="13"/>
      <c r="F122" s="13"/>
      <c r="G122" s="13"/>
      <c r="K122" s="13"/>
      <c r="L122" s="13"/>
      <c r="M122" s="13"/>
      <c r="N122" s="13"/>
      <c r="O122" s="13"/>
    </row>
    <row r="123" spans="1:24" x14ac:dyDescent="0.25">
      <c r="A123" s="8" t="str">
        <f>R123</f>
        <v>Concern over the next six months -- The nation's overall economy * Ideology collapsed Crosstabulation</v>
      </c>
      <c r="C123" s="13"/>
      <c r="D123" s="13"/>
      <c r="E123" s="13"/>
      <c r="F123" s="13"/>
      <c r="G123" s="13"/>
      <c r="K123" s="13"/>
      <c r="L123" s="13"/>
      <c r="M123" s="13"/>
      <c r="N123" s="13"/>
      <c r="O123" s="13"/>
      <c r="R123" t="s">
        <v>188</v>
      </c>
    </row>
    <row r="124" spans="1:24" x14ac:dyDescent="0.25">
      <c r="C124" s="13"/>
      <c r="D124" s="13"/>
      <c r="E124" s="13"/>
      <c r="F124" s="13"/>
      <c r="G124" s="13"/>
      <c r="K124" s="13"/>
      <c r="L124" s="13"/>
      <c r="M124" s="13"/>
      <c r="N124" s="13"/>
      <c r="O124" s="13"/>
      <c r="R124" t="s">
        <v>0</v>
      </c>
    </row>
    <row r="125" spans="1:24" x14ac:dyDescent="0.25">
      <c r="C125" s="13"/>
      <c r="D125" s="13"/>
      <c r="E125" s="13"/>
      <c r="F125" s="13"/>
      <c r="G125" s="13"/>
      <c r="K125" s="13"/>
      <c r="L125" s="13"/>
      <c r="M125" s="13"/>
      <c r="N125" s="13"/>
      <c r="O125" s="13"/>
      <c r="T125" t="s">
        <v>8</v>
      </c>
      <c r="X125" t="s">
        <v>2</v>
      </c>
    </row>
    <row r="126" spans="1:24" s="2" customFormat="1" ht="80" x14ac:dyDescent="0.25">
      <c r="C126" s="15" t="s">
        <v>7</v>
      </c>
      <c r="D126" s="15" t="s">
        <v>9</v>
      </c>
      <c r="E126" s="15" t="s">
        <v>10</v>
      </c>
      <c r="F126" s="15" t="s">
        <v>109</v>
      </c>
      <c r="G126" s="15" t="s">
        <v>12</v>
      </c>
      <c r="K126" s="15" t="s">
        <v>7</v>
      </c>
      <c r="L126" s="15" t="s">
        <v>9</v>
      </c>
      <c r="M126" s="15" t="s">
        <v>10</v>
      </c>
      <c r="N126" s="15" t="s">
        <v>109</v>
      </c>
      <c r="O126" s="15" t="s">
        <v>12</v>
      </c>
      <c r="T126" s="2" t="s">
        <v>9</v>
      </c>
      <c r="U126" s="2" t="s">
        <v>10</v>
      </c>
      <c r="V126" s="2" t="s">
        <v>11</v>
      </c>
      <c r="W126" s="2" t="s">
        <v>12</v>
      </c>
    </row>
    <row r="127" spans="1:24" x14ac:dyDescent="0.25">
      <c r="B127" t="s">
        <v>41</v>
      </c>
      <c r="C127" s="16">
        <f>K127+K128</f>
        <v>0.76047904191616766</v>
      </c>
      <c r="D127" s="16">
        <f>L127+L128</f>
        <v>0.9140625</v>
      </c>
      <c r="E127" s="16">
        <f>M127+M128</f>
        <v>0.80194805194805197</v>
      </c>
      <c r="F127" s="16">
        <f>N127+N128</f>
        <v>0.63456090651558072</v>
      </c>
      <c r="G127" s="16">
        <f>O127+O128</f>
        <v>0.6705882352941176</v>
      </c>
      <c r="J127" t="s">
        <v>36</v>
      </c>
      <c r="K127" s="19">
        <f>X127/X132</f>
        <v>0.47005988023952094</v>
      </c>
      <c r="L127" s="19">
        <f>T127/T132</f>
        <v>0.703125</v>
      </c>
      <c r="M127" s="19">
        <f>U127/U132</f>
        <v>0.46103896103896103</v>
      </c>
      <c r="N127" s="19">
        <f>V127/V132</f>
        <v>0.31161473087818697</v>
      </c>
      <c r="O127" s="19">
        <f>W127/W132</f>
        <v>0.45882352941176469</v>
      </c>
      <c r="R127" t="s">
        <v>187</v>
      </c>
      <c r="S127" t="s">
        <v>36</v>
      </c>
      <c r="T127">
        <v>180</v>
      </c>
      <c r="U127">
        <v>142</v>
      </c>
      <c r="V127">
        <v>110</v>
      </c>
      <c r="W127">
        <v>39</v>
      </c>
      <c r="X127">
        <v>471</v>
      </c>
    </row>
    <row r="128" spans="1:24" x14ac:dyDescent="0.25">
      <c r="B128" t="s">
        <v>38</v>
      </c>
      <c r="C128" s="16">
        <f>K129</f>
        <v>0.13073852295409183</v>
      </c>
      <c r="D128" s="16">
        <f>L129</f>
        <v>6.25E-2</v>
      </c>
      <c r="E128" s="16">
        <f>M129</f>
        <v>0.13636363636363635</v>
      </c>
      <c r="F128" s="16">
        <f>N129</f>
        <v>0.1359773371104816</v>
      </c>
      <c r="G128" s="16">
        <f>O129</f>
        <v>0.29411764705882354</v>
      </c>
      <c r="J128" t="s">
        <v>37</v>
      </c>
      <c r="K128" s="19">
        <f>X128/X132</f>
        <v>0.29041916167664672</v>
      </c>
      <c r="L128" s="19">
        <f>T128/T132</f>
        <v>0.2109375</v>
      </c>
      <c r="M128" s="19">
        <f>U128/U132</f>
        <v>0.34090909090909088</v>
      </c>
      <c r="N128" s="19">
        <f>V128/V132</f>
        <v>0.32294617563739375</v>
      </c>
      <c r="O128" s="19">
        <f>W128/W132</f>
        <v>0.21176470588235294</v>
      </c>
      <c r="S128" t="s">
        <v>37</v>
      </c>
      <c r="T128">
        <v>54</v>
      </c>
      <c r="U128">
        <v>105</v>
      </c>
      <c r="V128">
        <v>114</v>
      </c>
      <c r="W128">
        <v>18</v>
      </c>
      <c r="X128">
        <v>291</v>
      </c>
    </row>
    <row r="129" spans="1:24" x14ac:dyDescent="0.25">
      <c r="B129" t="s">
        <v>42</v>
      </c>
      <c r="C129" s="16">
        <f>K130+K131</f>
        <v>0.10878243512974051</v>
      </c>
      <c r="D129" s="16">
        <f>L130+L131</f>
        <v>2.34375E-2</v>
      </c>
      <c r="E129" s="16">
        <f>M130+M131</f>
        <v>6.1688311688311695E-2</v>
      </c>
      <c r="F129" s="16">
        <f>N130+N131</f>
        <v>0.22946175637393768</v>
      </c>
      <c r="G129" s="16">
        <f>O130+O131</f>
        <v>3.5294117647058823E-2</v>
      </c>
      <c r="J129" t="s">
        <v>38</v>
      </c>
      <c r="K129" s="19">
        <f>X129/X132</f>
        <v>0.13073852295409183</v>
      </c>
      <c r="L129" s="19">
        <f>T129/T132</f>
        <v>6.25E-2</v>
      </c>
      <c r="M129" s="19">
        <f>U129/U132</f>
        <v>0.13636363636363635</v>
      </c>
      <c r="N129" s="19">
        <f>V129/V132</f>
        <v>0.1359773371104816</v>
      </c>
      <c r="O129" s="19">
        <f>W129/W132</f>
        <v>0.29411764705882354</v>
      </c>
      <c r="S129" t="s">
        <v>38</v>
      </c>
      <c r="T129">
        <v>16</v>
      </c>
      <c r="U129">
        <v>42</v>
      </c>
      <c r="V129">
        <v>48</v>
      </c>
      <c r="W129">
        <v>25</v>
      </c>
      <c r="X129">
        <v>131</v>
      </c>
    </row>
    <row r="130" spans="1:24" x14ac:dyDescent="0.25">
      <c r="C130" s="13"/>
      <c r="D130" s="13"/>
      <c r="E130" s="13"/>
      <c r="F130" s="13"/>
      <c r="G130" s="13"/>
      <c r="J130" t="s">
        <v>39</v>
      </c>
      <c r="K130" s="19">
        <f>X130/X132</f>
        <v>7.4850299401197598E-2</v>
      </c>
      <c r="L130" s="19">
        <f>T130/T132</f>
        <v>1.953125E-2</v>
      </c>
      <c r="M130" s="19">
        <f>U130/U132</f>
        <v>4.8701298701298704E-2</v>
      </c>
      <c r="N130" s="19">
        <f>V130/V132</f>
        <v>0.1501416430594901</v>
      </c>
      <c r="O130" s="19">
        <f>W130/W132</f>
        <v>2.3529411764705882E-2</v>
      </c>
      <c r="S130" t="s">
        <v>39</v>
      </c>
      <c r="T130">
        <v>5</v>
      </c>
      <c r="U130">
        <v>15</v>
      </c>
      <c r="V130">
        <v>53</v>
      </c>
      <c r="W130">
        <v>2</v>
      </c>
      <c r="X130">
        <v>75</v>
      </c>
    </row>
    <row r="131" spans="1:24" x14ac:dyDescent="0.25">
      <c r="C131" s="13"/>
      <c r="D131" s="13"/>
      <c r="E131" s="13"/>
      <c r="F131" s="13"/>
      <c r="G131" s="13"/>
      <c r="J131" t="s">
        <v>40</v>
      </c>
      <c r="K131" s="19">
        <f>X131/X132</f>
        <v>3.3932135728542916E-2</v>
      </c>
      <c r="L131" s="19">
        <f>T131/T132</f>
        <v>3.90625E-3</v>
      </c>
      <c r="M131" s="19">
        <f>U131/U132</f>
        <v>1.2987012987012988E-2</v>
      </c>
      <c r="N131" s="19">
        <f>V131/V132</f>
        <v>7.9320113314447591E-2</v>
      </c>
      <c r="O131" s="19">
        <f>W131/W132</f>
        <v>1.1764705882352941E-2</v>
      </c>
      <c r="S131" t="s">
        <v>40</v>
      </c>
      <c r="T131">
        <v>1</v>
      </c>
      <c r="U131">
        <v>4</v>
      </c>
      <c r="V131">
        <v>28</v>
      </c>
      <c r="W131">
        <v>1</v>
      </c>
      <c r="X131">
        <v>34</v>
      </c>
    </row>
    <row r="132" spans="1:24" x14ac:dyDescent="0.25">
      <c r="C132" s="13"/>
      <c r="D132" s="13"/>
      <c r="E132" s="13"/>
      <c r="F132" s="13"/>
      <c r="G132" s="13"/>
      <c r="K132" s="13"/>
      <c r="L132" s="13"/>
      <c r="M132" s="13"/>
      <c r="N132" s="13"/>
      <c r="O132" s="13"/>
      <c r="R132" t="s">
        <v>2</v>
      </c>
      <c r="T132">
        <v>256</v>
      </c>
      <c r="U132">
        <v>308</v>
      </c>
      <c r="V132">
        <v>353</v>
      </c>
      <c r="W132">
        <v>85</v>
      </c>
      <c r="X132">
        <v>1002</v>
      </c>
    </row>
    <row r="133" spans="1:24" x14ac:dyDescent="0.25">
      <c r="C133" s="13"/>
      <c r="D133" s="13"/>
      <c r="E133" s="13"/>
      <c r="F133" s="13"/>
      <c r="G133" s="13"/>
      <c r="K133" s="13"/>
      <c r="L133" s="13"/>
      <c r="M133" s="13"/>
      <c r="N133" s="13"/>
      <c r="O133" s="13"/>
    </row>
    <row r="134" spans="1:24" x14ac:dyDescent="0.25">
      <c r="C134" s="13"/>
      <c r="D134" s="13"/>
      <c r="E134" s="13"/>
      <c r="F134" s="13"/>
      <c r="G134" s="13"/>
      <c r="K134" s="13"/>
      <c r="L134" s="13"/>
      <c r="M134" s="13"/>
      <c r="N134" s="13"/>
      <c r="O134" s="13"/>
    </row>
    <row r="135" spans="1:24" x14ac:dyDescent="0.25">
      <c r="C135" s="13"/>
      <c r="D135" s="13"/>
      <c r="E135" s="13"/>
      <c r="F135" s="13"/>
      <c r="G135" s="13"/>
      <c r="K135" s="13"/>
      <c r="L135" s="13"/>
      <c r="M135" s="13"/>
      <c r="N135" s="13"/>
      <c r="O135" s="13"/>
    </row>
    <row r="136" spans="1:24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1:24" x14ac:dyDescent="0.25">
      <c r="C137" s="13"/>
      <c r="D137" s="13"/>
      <c r="E137" s="13"/>
      <c r="F137" s="13"/>
      <c r="G137" s="13"/>
      <c r="K137" s="13"/>
      <c r="L137" s="13"/>
      <c r="M137" s="13"/>
      <c r="N137" s="13"/>
      <c r="O137" s="13"/>
    </row>
    <row r="138" spans="1:24" x14ac:dyDescent="0.25">
      <c r="A138" s="8" t="str">
        <f>R138</f>
        <v>Concern over the next six months -- The nation's overall economy * Race &amp; Ethnicity Combined Crosstabulation</v>
      </c>
      <c r="C138" s="13"/>
      <c r="D138" s="13"/>
      <c r="E138" s="13"/>
      <c r="F138" s="13"/>
      <c r="G138" s="13"/>
      <c r="K138" s="13"/>
      <c r="L138" s="13"/>
      <c r="M138" s="13"/>
      <c r="N138" s="13"/>
      <c r="O138" s="13"/>
      <c r="R138" t="s">
        <v>189</v>
      </c>
    </row>
    <row r="139" spans="1:24" x14ac:dyDescent="0.25">
      <c r="C139" s="13"/>
      <c r="D139" s="13"/>
      <c r="E139" s="13"/>
      <c r="F139" s="13"/>
      <c r="G139" s="13"/>
      <c r="K139" s="13"/>
      <c r="L139" s="13"/>
      <c r="M139" s="13"/>
      <c r="N139" s="13"/>
      <c r="O139" s="13"/>
      <c r="R139" t="s">
        <v>0</v>
      </c>
    </row>
    <row r="140" spans="1:24" x14ac:dyDescent="0.25">
      <c r="C140" s="13"/>
      <c r="D140" s="13"/>
      <c r="E140" s="13"/>
      <c r="F140" s="13"/>
      <c r="G140" s="13"/>
      <c r="K140" s="13"/>
      <c r="L140" s="13"/>
      <c r="M140" s="13"/>
      <c r="N140" s="13"/>
      <c r="O140" s="13"/>
      <c r="T140" t="s">
        <v>13</v>
      </c>
      <c r="W140" t="s">
        <v>2</v>
      </c>
    </row>
    <row r="141" spans="1:24" s="2" customFormat="1" ht="120" x14ac:dyDescent="0.25">
      <c r="C141" s="15" t="s">
        <v>7</v>
      </c>
      <c r="D141" s="15" t="s">
        <v>14</v>
      </c>
      <c r="E141" s="15" t="s">
        <v>15</v>
      </c>
      <c r="F141" s="15" t="s">
        <v>108</v>
      </c>
      <c r="G141" s="15"/>
      <c r="K141" s="15" t="s">
        <v>7</v>
      </c>
      <c r="L141" s="15" t="s">
        <v>14</v>
      </c>
      <c r="M141" s="15" t="s">
        <v>15</v>
      </c>
      <c r="N141" s="15" t="s">
        <v>108</v>
      </c>
      <c r="O141" s="15"/>
      <c r="T141" s="2" t="s">
        <v>14</v>
      </c>
      <c r="U141" s="2" t="s">
        <v>15</v>
      </c>
      <c r="V141" s="2" t="s">
        <v>16</v>
      </c>
    </row>
    <row r="142" spans="1:24" x14ac:dyDescent="0.25">
      <c r="B142" t="s">
        <v>41</v>
      </c>
      <c r="C142" s="16">
        <f>K142+K143</f>
        <v>0.76252505010020044</v>
      </c>
      <c r="D142" s="16">
        <f>L142+L143</f>
        <v>0.74503816793893129</v>
      </c>
      <c r="E142" s="16">
        <f>M142+M143</f>
        <v>0.80952380952380953</v>
      </c>
      <c r="F142" s="16">
        <f>N142+N143</f>
        <v>0.77443609022556381</v>
      </c>
      <c r="G142" s="16"/>
      <c r="J142" t="s">
        <v>36</v>
      </c>
      <c r="K142" s="19">
        <f>W142/W147</f>
        <v>0.4709418837675351</v>
      </c>
      <c r="L142" s="19">
        <f>T142/T147</f>
        <v>0.43358778625954197</v>
      </c>
      <c r="M142" s="19">
        <f>U142/U147</f>
        <v>0.60952380952380958</v>
      </c>
      <c r="N142" s="19">
        <f>V142/V147</f>
        <v>0.43609022556390975</v>
      </c>
      <c r="O142" s="19"/>
      <c r="R142" t="s">
        <v>187</v>
      </c>
      <c r="S142" t="s">
        <v>36</v>
      </c>
      <c r="T142">
        <v>284</v>
      </c>
      <c r="U142">
        <v>128</v>
      </c>
      <c r="V142">
        <v>58</v>
      </c>
      <c r="W142">
        <v>470</v>
      </c>
    </row>
    <row r="143" spans="1:24" x14ac:dyDescent="0.25">
      <c r="B143" t="s">
        <v>38</v>
      </c>
      <c r="C143" s="16">
        <f>K144</f>
        <v>0.13026052104208416</v>
      </c>
      <c r="D143" s="16">
        <f>L144</f>
        <v>0.12824427480916031</v>
      </c>
      <c r="E143" s="16">
        <f>M144</f>
        <v>0.15238095238095239</v>
      </c>
      <c r="F143" s="16">
        <f>N144</f>
        <v>0.10526315789473684</v>
      </c>
      <c r="G143" s="16"/>
      <c r="J143" t="s">
        <v>37</v>
      </c>
      <c r="K143" s="19">
        <f>W143/W147</f>
        <v>0.29158316633266534</v>
      </c>
      <c r="L143" s="19">
        <f>T143/T147</f>
        <v>0.31145038167938932</v>
      </c>
      <c r="M143" s="19">
        <f>U143/U147</f>
        <v>0.2</v>
      </c>
      <c r="N143" s="19">
        <f>V143/V147</f>
        <v>0.33834586466165412</v>
      </c>
      <c r="O143" s="19"/>
      <c r="S143" t="s">
        <v>37</v>
      </c>
      <c r="T143">
        <v>204</v>
      </c>
      <c r="U143">
        <v>42</v>
      </c>
      <c r="V143">
        <v>45</v>
      </c>
      <c r="W143">
        <v>291</v>
      </c>
    </row>
    <row r="144" spans="1:24" x14ac:dyDescent="0.25">
      <c r="B144" t="s">
        <v>42</v>
      </c>
      <c r="C144" s="16">
        <f>K145+K146</f>
        <v>0.10721442885771543</v>
      </c>
      <c r="D144" s="16">
        <f>L145+L146</f>
        <v>0.12671755725190839</v>
      </c>
      <c r="E144" s="16">
        <f>M145+M146</f>
        <v>3.8095238095238099E-2</v>
      </c>
      <c r="F144" s="16">
        <f>N145+N146</f>
        <v>0.12030075187969924</v>
      </c>
      <c r="G144" s="16"/>
      <c r="J144" t="s">
        <v>38</v>
      </c>
      <c r="K144" s="19">
        <f>W144/W147</f>
        <v>0.13026052104208416</v>
      </c>
      <c r="L144" s="19">
        <f>T144/T147</f>
        <v>0.12824427480916031</v>
      </c>
      <c r="M144" s="19">
        <f>U144/U147</f>
        <v>0.15238095238095239</v>
      </c>
      <c r="N144" s="19">
        <f>V144/V147</f>
        <v>0.10526315789473684</v>
      </c>
      <c r="O144" s="19"/>
      <c r="S144" t="s">
        <v>38</v>
      </c>
      <c r="T144">
        <v>84</v>
      </c>
      <c r="U144">
        <v>32</v>
      </c>
      <c r="V144">
        <v>14</v>
      </c>
      <c r="W144">
        <v>130</v>
      </c>
    </row>
    <row r="145" spans="1:23" x14ac:dyDescent="0.25">
      <c r="C145" s="13"/>
      <c r="D145" s="13"/>
      <c r="E145" s="13"/>
      <c r="F145" s="13"/>
      <c r="G145" s="13"/>
      <c r="J145" t="s">
        <v>39</v>
      </c>
      <c r="K145" s="19">
        <f>W145/W147</f>
        <v>7.5150300601202411E-2</v>
      </c>
      <c r="L145" s="19">
        <f>T145/T147</f>
        <v>9.0076335877862596E-2</v>
      </c>
      <c r="M145" s="19">
        <f>U145/U147</f>
        <v>2.8571428571428571E-2</v>
      </c>
      <c r="N145" s="19">
        <f>V145/V147</f>
        <v>7.5187969924812026E-2</v>
      </c>
      <c r="O145" s="19"/>
      <c r="S145" t="s">
        <v>39</v>
      </c>
      <c r="T145">
        <v>59</v>
      </c>
      <c r="U145">
        <v>6</v>
      </c>
      <c r="V145">
        <v>10</v>
      </c>
      <c r="W145">
        <v>75</v>
      </c>
    </row>
    <row r="146" spans="1:23" x14ac:dyDescent="0.25">
      <c r="C146" s="13"/>
      <c r="D146" s="13"/>
      <c r="E146" s="13"/>
      <c r="F146" s="13"/>
      <c r="G146" s="13"/>
      <c r="J146" t="s">
        <v>40</v>
      </c>
      <c r="K146" s="19">
        <f>W146/W147</f>
        <v>3.2064128256513023E-2</v>
      </c>
      <c r="L146" s="19">
        <f>T146/T147</f>
        <v>3.6641221374045803E-2</v>
      </c>
      <c r="M146" s="19">
        <f>U146/U147</f>
        <v>9.5238095238095247E-3</v>
      </c>
      <c r="N146" s="19">
        <f>V146/V147</f>
        <v>4.5112781954887216E-2</v>
      </c>
      <c r="O146" s="19"/>
      <c r="S146" t="s">
        <v>40</v>
      </c>
      <c r="T146">
        <v>24</v>
      </c>
      <c r="U146">
        <v>2</v>
      </c>
      <c r="V146">
        <v>6</v>
      </c>
      <c r="W146">
        <v>32</v>
      </c>
    </row>
    <row r="147" spans="1:23" x14ac:dyDescent="0.25">
      <c r="C147" s="13"/>
      <c r="D147" s="13"/>
      <c r="E147" s="13"/>
      <c r="F147" s="13"/>
      <c r="G147" s="13"/>
      <c r="K147" s="13"/>
      <c r="L147" s="13"/>
      <c r="M147" s="13"/>
      <c r="N147" s="13"/>
      <c r="O147" s="13"/>
      <c r="R147" t="s">
        <v>2</v>
      </c>
      <c r="T147">
        <v>655</v>
      </c>
      <c r="U147">
        <v>210</v>
      </c>
      <c r="V147">
        <v>133</v>
      </c>
      <c r="W147">
        <v>998</v>
      </c>
    </row>
    <row r="148" spans="1:23" x14ac:dyDescent="0.25">
      <c r="C148" s="13"/>
      <c r="D148" s="13"/>
      <c r="E148" s="13"/>
      <c r="F148" s="13"/>
      <c r="G148" s="13"/>
      <c r="K148" s="13"/>
      <c r="L148" s="13"/>
      <c r="M148" s="13"/>
      <c r="N148" s="13"/>
      <c r="O148" s="13"/>
    </row>
    <row r="149" spans="1:23" x14ac:dyDescent="0.25">
      <c r="C149" s="13"/>
      <c r="D149" s="13"/>
      <c r="E149" s="13"/>
      <c r="F149" s="13"/>
      <c r="G149" s="13"/>
      <c r="K149" s="13"/>
      <c r="L149" s="13"/>
      <c r="M149" s="13"/>
      <c r="N149" s="13"/>
      <c r="O149" s="13"/>
    </row>
    <row r="150" spans="1:23" x14ac:dyDescent="0.25">
      <c r="C150" s="13"/>
      <c r="D150" s="13"/>
      <c r="E150" s="13"/>
      <c r="F150" s="13"/>
      <c r="G150" s="13"/>
      <c r="K150" s="13"/>
      <c r="L150" s="13"/>
      <c r="M150" s="13"/>
      <c r="N150" s="13"/>
      <c r="O150" s="13"/>
    </row>
    <row r="151" spans="1:23" x14ac:dyDescent="0.25">
      <c r="C151" s="13"/>
      <c r="D151" s="13"/>
      <c r="E151" s="13"/>
      <c r="F151" s="13"/>
      <c r="G151" s="13"/>
      <c r="K151" s="13"/>
      <c r="L151" s="13"/>
      <c r="M151" s="13"/>
      <c r="N151" s="13"/>
      <c r="O151" s="13"/>
    </row>
    <row r="152" spans="1:23" x14ac:dyDescent="0.25">
      <c r="C152" s="13"/>
      <c r="D152" s="13"/>
      <c r="E152" s="13"/>
      <c r="F152" s="13"/>
      <c r="G152" s="13"/>
      <c r="K152" s="13"/>
      <c r="L152" s="13"/>
      <c r="M152" s="13"/>
      <c r="N152" s="13"/>
      <c r="O152" s="13"/>
    </row>
    <row r="153" spans="1:23" x14ac:dyDescent="0.25">
      <c r="A153" s="8" t="str">
        <f>R153</f>
        <v>Concern over the next six months -- The nation's overall economy * Education Collapsed Crosstabulation</v>
      </c>
      <c r="C153" s="13"/>
      <c r="D153" s="13"/>
      <c r="E153" s="13"/>
      <c r="F153" s="13"/>
      <c r="G153" s="13"/>
      <c r="K153" s="13"/>
      <c r="L153" s="13"/>
      <c r="M153" s="13"/>
      <c r="N153" s="13"/>
      <c r="O153" s="13"/>
      <c r="R153" t="s">
        <v>190</v>
      </c>
    </row>
    <row r="154" spans="1:23" x14ac:dyDescent="0.25">
      <c r="C154" s="13"/>
      <c r="D154" s="13"/>
      <c r="E154" s="13"/>
      <c r="F154" s="13"/>
      <c r="G154" s="13"/>
      <c r="K154" s="13"/>
      <c r="L154" s="13"/>
      <c r="M154" s="13"/>
      <c r="N154" s="13"/>
      <c r="O154" s="13"/>
      <c r="R154" t="s">
        <v>0</v>
      </c>
    </row>
    <row r="155" spans="1:23" x14ac:dyDescent="0.25">
      <c r="C155" s="13"/>
      <c r="D155" s="13"/>
      <c r="E155" s="13"/>
      <c r="F155" s="13"/>
      <c r="G155" s="13"/>
      <c r="K155" s="13"/>
      <c r="L155" s="13"/>
      <c r="M155" s="13"/>
      <c r="N155" s="13"/>
      <c r="O155" s="13"/>
      <c r="T155" t="s">
        <v>17</v>
      </c>
      <c r="W155" t="s">
        <v>2</v>
      </c>
    </row>
    <row r="156" spans="1:23" s="2" customFormat="1" ht="60" x14ac:dyDescent="0.25">
      <c r="C156" s="15" t="s">
        <v>7</v>
      </c>
      <c r="D156" s="15" t="s">
        <v>18</v>
      </c>
      <c r="E156" s="15" t="s">
        <v>19</v>
      </c>
      <c r="F156" s="15" t="s">
        <v>20</v>
      </c>
      <c r="G156" s="15"/>
      <c r="K156" s="15" t="s">
        <v>7</v>
      </c>
      <c r="L156" s="15" t="s">
        <v>18</v>
      </c>
      <c r="M156" s="15" t="s">
        <v>19</v>
      </c>
      <c r="N156" s="15" t="s">
        <v>20</v>
      </c>
      <c r="O156" s="15"/>
      <c r="T156" s="2" t="s">
        <v>18</v>
      </c>
      <c r="U156" s="2" t="s">
        <v>19</v>
      </c>
      <c r="V156" s="2" t="s">
        <v>20</v>
      </c>
    </row>
    <row r="157" spans="1:23" x14ac:dyDescent="0.25">
      <c r="B157" t="s">
        <v>41</v>
      </c>
      <c r="C157" s="16">
        <f>K157+K158</f>
        <v>0.7617617617617618</v>
      </c>
      <c r="D157" s="16">
        <f>L157+L158</f>
        <v>0.72375690607734811</v>
      </c>
      <c r="E157" s="16">
        <f>M157+M158</f>
        <v>0.7870967741935484</v>
      </c>
      <c r="F157" s="16">
        <f>N157+N158</f>
        <v>0.77981651376146788</v>
      </c>
      <c r="G157" s="13"/>
      <c r="J157" t="s">
        <v>36</v>
      </c>
      <c r="K157" s="19">
        <f>W157/W162</f>
        <v>0.47047047047047047</v>
      </c>
      <c r="L157" s="19">
        <f>T157/T162</f>
        <v>0.46132596685082872</v>
      </c>
      <c r="M157" s="19">
        <f>U157/U162</f>
        <v>0.51290322580645165</v>
      </c>
      <c r="N157" s="19">
        <f>V157/V162</f>
        <v>0.44036697247706424</v>
      </c>
      <c r="O157" s="19"/>
      <c r="R157" t="s">
        <v>187</v>
      </c>
      <c r="S157" t="s">
        <v>36</v>
      </c>
      <c r="T157">
        <v>167</v>
      </c>
      <c r="U157">
        <v>159</v>
      </c>
      <c r="V157">
        <v>144</v>
      </c>
      <c r="W157">
        <v>470</v>
      </c>
    </row>
    <row r="158" spans="1:23" x14ac:dyDescent="0.25">
      <c r="B158" t="s">
        <v>38</v>
      </c>
      <c r="C158" s="16">
        <f>K159</f>
        <v>0.13013013013013014</v>
      </c>
      <c r="D158" s="16">
        <f>L159</f>
        <v>0.17679558011049723</v>
      </c>
      <c r="E158" s="16">
        <f>M159</f>
        <v>9.6774193548387094E-2</v>
      </c>
      <c r="F158" s="16">
        <f>N159</f>
        <v>0.11009174311926606</v>
      </c>
      <c r="G158" s="13"/>
      <c r="J158" t="s">
        <v>37</v>
      </c>
      <c r="K158" s="19">
        <f>W158/W162</f>
        <v>0.29129129129129128</v>
      </c>
      <c r="L158" s="19">
        <f>T158/T162</f>
        <v>0.26243093922651933</v>
      </c>
      <c r="M158" s="19">
        <f>U158/U162</f>
        <v>0.27419354838709675</v>
      </c>
      <c r="N158" s="19">
        <f>V158/V162</f>
        <v>0.33944954128440369</v>
      </c>
      <c r="O158" s="19"/>
      <c r="S158" t="s">
        <v>37</v>
      </c>
      <c r="T158">
        <v>95</v>
      </c>
      <c r="U158">
        <v>85</v>
      </c>
      <c r="V158">
        <v>111</v>
      </c>
      <c r="W158">
        <v>291</v>
      </c>
    </row>
    <row r="159" spans="1:23" x14ac:dyDescent="0.25">
      <c r="B159" t="s">
        <v>42</v>
      </c>
      <c r="C159" s="16">
        <f>K160+K161</f>
        <v>0.10810810810810811</v>
      </c>
      <c r="D159" s="16">
        <f>L160+L161</f>
        <v>9.9447513812154692E-2</v>
      </c>
      <c r="E159" s="16">
        <f>M160+M161</f>
        <v>0.11612903225806451</v>
      </c>
      <c r="F159" s="16">
        <f>N160+N161</f>
        <v>0.11009174311926605</v>
      </c>
      <c r="G159" s="13"/>
      <c r="J159" t="s">
        <v>38</v>
      </c>
      <c r="K159" s="19">
        <f>W159/W162</f>
        <v>0.13013013013013014</v>
      </c>
      <c r="L159" s="19">
        <f>T159/T162</f>
        <v>0.17679558011049723</v>
      </c>
      <c r="M159" s="19">
        <f>U159/U162</f>
        <v>9.6774193548387094E-2</v>
      </c>
      <c r="N159" s="19">
        <f>V159/V162</f>
        <v>0.11009174311926606</v>
      </c>
      <c r="O159" s="19"/>
      <c r="S159" t="s">
        <v>38</v>
      </c>
      <c r="T159">
        <v>64</v>
      </c>
      <c r="U159">
        <v>30</v>
      </c>
      <c r="V159">
        <v>36</v>
      </c>
      <c r="W159">
        <v>130</v>
      </c>
    </row>
    <row r="160" spans="1:23" x14ac:dyDescent="0.25">
      <c r="C160" s="13"/>
      <c r="D160" s="13"/>
      <c r="E160" s="13"/>
      <c r="F160" s="13"/>
      <c r="G160" s="13"/>
      <c r="J160" t="s">
        <v>39</v>
      </c>
      <c r="K160" s="19">
        <f>W160/W162</f>
        <v>7.5075075075075076E-2</v>
      </c>
      <c r="L160" s="19">
        <f>T160/T162</f>
        <v>7.7348066298342538E-2</v>
      </c>
      <c r="M160" s="19">
        <f>U160/U162</f>
        <v>6.1290322580645158E-2</v>
      </c>
      <c r="N160" s="19">
        <f>V160/V162</f>
        <v>8.5626911314984705E-2</v>
      </c>
      <c r="O160" s="19"/>
      <c r="S160" t="s">
        <v>39</v>
      </c>
      <c r="T160">
        <v>28</v>
      </c>
      <c r="U160">
        <v>19</v>
      </c>
      <c r="V160">
        <v>28</v>
      </c>
      <c r="W160">
        <v>75</v>
      </c>
    </row>
    <row r="161" spans="1:24" x14ac:dyDescent="0.25">
      <c r="C161" s="13"/>
      <c r="D161" s="13"/>
      <c r="E161" s="13"/>
      <c r="F161" s="13"/>
      <c r="G161" s="13"/>
      <c r="J161" t="s">
        <v>40</v>
      </c>
      <c r="K161" s="19">
        <f>W161/W162</f>
        <v>3.3033033033033031E-2</v>
      </c>
      <c r="L161" s="19">
        <f>T161/T162</f>
        <v>2.2099447513812154E-2</v>
      </c>
      <c r="M161" s="19">
        <f>U161/U162</f>
        <v>5.4838709677419356E-2</v>
      </c>
      <c r="N161" s="19">
        <f>V161/V162</f>
        <v>2.4464831804281346E-2</v>
      </c>
      <c r="O161" s="19"/>
      <c r="S161" t="s">
        <v>40</v>
      </c>
      <c r="T161">
        <v>8</v>
      </c>
      <c r="U161">
        <v>17</v>
      </c>
      <c r="V161">
        <v>8</v>
      </c>
      <c r="W161">
        <v>33</v>
      </c>
    </row>
    <row r="162" spans="1:24" x14ac:dyDescent="0.25">
      <c r="C162" s="13"/>
      <c r="D162" s="13"/>
      <c r="E162" s="13"/>
      <c r="F162" s="13"/>
      <c r="G162" s="13"/>
      <c r="K162" s="13"/>
      <c r="L162" s="13"/>
      <c r="M162" s="13"/>
      <c r="N162" s="13"/>
      <c r="O162" s="13"/>
      <c r="R162" t="s">
        <v>2</v>
      </c>
      <c r="T162">
        <v>362</v>
      </c>
      <c r="U162">
        <v>310</v>
      </c>
      <c r="V162">
        <v>327</v>
      </c>
      <c r="W162">
        <v>999</v>
      </c>
    </row>
    <row r="163" spans="1:24" x14ac:dyDescent="0.25">
      <c r="C163" s="13"/>
      <c r="D163" s="13"/>
      <c r="E163" s="13"/>
      <c r="F163" s="13"/>
      <c r="G163" s="13"/>
      <c r="K163" s="13"/>
      <c r="L163" s="13"/>
      <c r="M163" s="13"/>
      <c r="N163" s="13"/>
      <c r="O163" s="13"/>
    </row>
    <row r="164" spans="1:24" x14ac:dyDescent="0.25">
      <c r="C164" s="13"/>
      <c r="D164" s="13"/>
      <c r="E164" s="13"/>
      <c r="F164" s="13"/>
      <c r="G164" s="13"/>
      <c r="K164" s="13"/>
      <c r="L164" s="13"/>
      <c r="M164" s="13"/>
      <c r="N164" s="13"/>
      <c r="O164" s="13"/>
    </row>
    <row r="165" spans="1:24" x14ac:dyDescent="0.25">
      <c r="C165" s="13"/>
      <c r="D165" s="13"/>
      <c r="E165" s="13"/>
      <c r="F165" s="13"/>
      <c r="G165" s="13"/>
      <c r="K165" s="13"/>
      <c r="L165" s="13"/>
      <c r="M165" s="13"/>
      <c r="N165" s="13"/>
      <c r="O165" s="13"/>
    </row>
    <row r="166" spans="1:24" x14ac:dyDescent="0.25">
      <c r="C166" s="13"/>
      <c r="D166" s="13"/>
      <c r="E166" s="13"/>
      <c r="F166" s="13"/>
      <c r="G166" s="13"/>
      <c r="K166" s="13"/>
      <c r="L166" s="13"/>
      <c r="M166" s="13"/>
      <c r="N166" s="13"/>
      <c r="O166" s="13"/>
    </row>
    <row r="167" spans="1:24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1:24" x14ac:dyDescent="0.25">
      <c r="A168" s="8" t="str">
        <f>R168</f>
        <v>Concern over the next six months -- The nation's overall economy * NC Region based on Zip Code Crosstabulation</v>
      </c>
      <c r="C168" s="13"/>
      <c r="D168" s="13"/>
      <c r="E168" s="13"/>
      <c r="F168" s="13"/>
      <c r="G168" s="13"/>
      <c r="K168" s="13"/>
      <c r="L168" s="13"/>
      <c r="M168" s="13"/>
      <c r="N168" s="13"/>
      <c r="O168" s="13"/>
      <c r="R168" t="s">
        <v>191</v>
      </c>
    </row>
    <row r="169" spans="1:24" x14ac:dyDescent="0.25">
      <c r="C169" s="13"/>
      <c r="D169" s="13"/>
      <c r="E169" s="13"/>
      <c r="F169" s="13"/>
      <c r="G169" s="13"/>
      <c r="K169" s="13"/>
      <c r="L169" s="13"/>
      <c r="M169" s="13"/>
      <c r="N169" s="13"/>
      <c r="O169" s="13"/>
      <c r="R169" t="s">
        <v>0</v>
      </c>
    </row>
    <row r="170" spans="1:24" x14ac:dyDescent="0.25">
      <c r="C170" s="13"/>
      <c r="D170" s="13"/>
      <c r="E170" s="13"/>
      <c r="F170" s="13"/>
      <c r="G170" s="13"/>
      <c r="K170" s="13"/>
      <c r="L170" s="13"/>
      <c r="M170" s="13"/>
      <c r="N170" s="13"/>
      <c r="O170" s="13"/>
      <c r="T170" t="s">
        <v>21</v>
      </c>
      <c r="X170" t="s">
        <v>2</v>
      </c>
    </row>
    <row r="171" spans="1:24" s="2" customFormat="1" ht="60" x14ac:dyDescent="0.25">
      <c r="C171" s="15" t="s">
        <v>7</v>
      </c>
      <c r="D171" s="15" t="s">
        <v>22</v>
      </c>
      <c r="E171" s="15" t="s">
        <v>23</v>
      </c>
      <c r="F171" s="15" t="s">
        <v>24</v>
      </c>
      <c r="G171" s="15" t="s">
        <v>25</v>
      </c>
      <c r="K171" s="15" t="s">
        <v>7</v>
      </c>
      <c r="L171" s="15" t="s">
        <v>22</v>
      </c>
      <c r="M171" s="15" t="s">
        <v>23</v>
      </c>
      <c r="N171" s="15" t="s">
        <v>24</v>
      </c>
      <c r="O171" s="15" t="s">
        <v>25</v>
      </c>
      <c r="T171" s="2" t="s">
        <v>22</v>
      </c>
      <c r="U171" s="2" t="s">
        <v>23</v>
      </c>
      <c r="V171" s="2" t="s">
        <v>24</v>
      </c>
      <c r="W171" s="2" t="s">
        <v>25</v>
      </c>
    </row>
    <row r="172" spans="1:24" x14ac:dyDescent="0.25">
      <c r="B172" t="s">
        <v>41</v>
      </c>
      <c r="C172" s="16">
        <f>K172+K173</f>
        <v>0.7617617617617618</v>
      </c>
      <c r="D172" s="16">
        <f>L172+L173</f>
        <v>0.80071174377224197</v>
      </c>
      <c r="E172" s="16">
        <f>M172+M173</f>
        <v>0.76628352490421459</v>
      </c>
      <c r="F172" s="16">
        <f>N172+N173</f>
        <v>0.72332015810276684</v>
      </c>
      <c r="G172" s="16">
        <f>O172+O173</f>
        <v>0.75</v>
      </c>
      <c r="J172" t="s">
        <v>36</v>
      </c>
      <c r="K172" s="19">
        <f>X172/X177</f>
        <v>0.47047047047047047</v>
      </c>
      <c r="L172" s="19">
        <f>T172/T177</f>
        <v>0.53380782918149461</v>
      </c>
      <c r="M172" s="19">
        <f>U172/U177</f>
        <v>0.44827586206896552</v>
      </c>
      <c r="N172" s="19">
        <f>V172/V177</f>
        <v>0.40316205533596838</v>
      </c>
      <c r="O172" s="19">
        <f>W172/W177</f>
        <v>0.49509803921568629</v>
      </c>
      <c r="R172" t="s">
        <v>187</v>
      </c>
      <c r="S172" t="s">
        <v>36</v>
      </c>
      <c r="T172">
        <v>150</v>
      </c>
      <c r="U172">
        <v>117</v>
      </c>
      <c r="V172">
        <v>102</v>
      </c>
      <c r="W172">
        <v>101</v>
      </c>
      <c r="X172">
        <v>470</v>
      </c>
    </row>
    <row r="173" spans="1:24" x14ac:dyDescent="0.25">
      <c r="B173" t="s">
        <v>38</v>
      </c>
      <c r="C173" s="16">
        <f>K174</f>
        <v>0.13013013013013014</v>
      </c>
      <c r="D173" s="16">
        <f>L174</f>
        <v>0.12099644128113879</v>
      </c>
      <c r="E173" s="16">
        <f>M174</f>
        <v>0.10727969348659004</v>
      </c>
      <c r="F173" s="16">
        <f>N174</f>
        <v>0.15810276679841898</v>
      </c>
      <c r="G173" s="16">
        <f>O174</f>
        <v>0.13725490196078433</v>
      </c>
      <c r="J173" t="s">
        <v>37</v>
      </c>
      <c r="K173" s="19">
        <f>X173/X177</f>
        <v>0.29129129129129128</v>
      </c>
      <c r="L173" s="19">
        <f>T173/T177</f>
        <v>0.2669039145907473</v>
      </c>
      <c r="M173" s="19">
        <f>U173/U177</f>
        <v>0.31800766283524906</v>
      </c>
      <c r="N173" s="19">
        <f>V173/V177</f>
        <v>0.3201581027667984</v>
      </c>
      <c r="O173" s="19">
        <f>W173/W177</f>
        <v>0.25490196078431371</v>
      </c>
      <c r="S173" t="s">
        <v>37</v>
      </c>
      <c r="T173">
        <v>75</v>
      </c>
      <c r="U173">
        <v>83</v>
      </c>
      <c r="V173">
        <v>81</v>
      </c>
      <c r="W173">
        <v>52</v>
      </c>
      <c r="X173">
        <v>291</v>
      </c>
    </row>
    <row r="174" spans="1:24" x14ac:dyDescent="0.25">
      <c r="B174" t="s">
        <v>42</v>
      </c>
      <c r="C174" s="16">
        <f>K175+K176</f>
        <v>0.10810810810810811</v>
      </c>
      <c r="D174" s="16">
        <f>L175+L176</f>
        <v>7.8291814946619215E-2</v>
      </c>
      <c r="E174" s="16">
        <f>M175+M176</f>
        <v>0.12643678160919541</v>
      </c>
      <c r="F174" s="16">
        <f>N175+N176</f>
        <v>0.11857707509881424</v>
      </c>
      <c r="G174" s="16">
        <f>O175+O176</f>
        <v>0.11274509803921569</v>
      </c>
      <c r="J174" t="s">
        <v>38</v>
      </c>
      <c r="K174" s="19">
        <f>X174/X177</f>
        <v>0.13013013013013014</v>
      </c>
      <c r="L174" s="19">
        <f>T174/T177</f>
        <v>0.12099644128113879</v>
      </c>
      <c r="M174" s="19">
        <f>U174/U177</f>
        <v>0.10727969348659004</v>
      </c>
      <c r="N174" s="19">
        <f>V174/V177</f>
        <v>0.15810276679841898</v>
      </c>
      <c r="O174" s="19">
        <f>W174/W177</f>
        <v>0.13725490196078433</v>
      </c>
      <c r="S174" t="s">
        <v>38</v>
      </c>
      <c r="T174">
        <v>34</v>
      </c>
      <c r="U174">
        <v>28</v>
      </c>
      <c r="V174">
        <v>40</v>
      </c>
      <c r="W174">
        <v>28</v>
      </c>
      <c r="X174">
        <v>130</v>
      </c>
    </row>
    <row r="175" spans="1:24" x14ac:dyDescent="0.25">
      <c r="C175" s="13"/>
      <c r="D175" s="13"/>
      <c r="E175" s="13"/>
      <c r="F175" s="13"/>
      <c r="G175" s="13"/>
      <c r="J175" t="s">
        <v>39</v>
      </c>
      <c r="K175" s="19">
        <f>X175/X177</f>
        <v>7.5075075075075076E-2</v>
      </c>
      <c r="L175" s="19">
        <f>T175/T177</f>
        <v>6.4056939501779361E-2</v>
      </c>
      <c r="M175" s="19">
        <f>U175/U177</f>
        <v>8.0459770114942528E-2</v>
      </c>
      <c r="N175" s="19">
        <f>V175/V177</f>
        <v>8.3003952569169967E-2</v>
      </c>
      <c r="O175" s="19">
        <f>W175/W177</f>
        <v>7.3529411764705885E-2</v>
      </c>
      <c r="S175" t="s">
        <v>39</v>
      </c>
      <c r="T175">
        <v>18</v>
      </c>
      <c r="U175">
        <v>21</v>
      </c>
      <c r="V175">
        <v>21</v>
      </c>
      <c r="W175">
        <v>15</v>
      </c>
      <c r="X175">
        <v>75</v>
      </c>
    </row>
    <row r="176" spans="1:24" x14ac:dyDescent="0.25">
      <c r="C176" s="13"/>
      <c r="D176" s="13"/>
      <c r="E176" s="13"/>
      <c r="F176" s="13"/>
      <c r="G176" s="13"/>
      <c r="J176" t="s">
        <v>40</v>
      </c>
      <c r="K176" s="19">
        <f>X176/X177</f>
        <v>3.3033033033033031E-2</v>
      </c>
      <c r="L176" s="19">
        <f>T176/T177</f>
        <v>1.4234875444839857E-2</v>
      </c>
      <c r="M176" s="19">
        <f>U176/U177</f>
        <v>4.5977011494252873E-2</v>
      </c>
      <c r="N176" s="19">
        <f>V176/V177</f>
        <v>3.5573122529644272E-2</v>
      </c>
      <c r="O176" s="19">
        <f>W176/W177</f>
        <v>3.9215686274509803E-2</v>
      </c>
      <c r="S176" t="s">
        <v>40</v>
      </c>
      <c r="T176">
        <v>4</v>
      </c>
      <c r="U176">
        <v>12</v>
      </c>
      <c r="V176">
        <v>9</v>
      </c>
      <c r="W176">
        <v>8</v>
      </c>
      <c r="X176">
        <v>33</v>
      </c>
    </row>
    <row r="177" spans="1:24" x14ac:dyDescent="0.25">
      <c r="C177" s="13"/>
      <c r="D177" s="13"/>
      <c r="E177" s="13"/>
      <c r="F177" s="13"/>
      <c r="G177" s="13"/>
      <c r="K177" s="13"/>
      <c r="L177" s="13"/>
      <c r="M177" s="13"/>
      <c r="N177" s="13"/>
      <c r="O177" s="13"/>
      <c r="R177" t="s">
        <v>2</v>
      </c>
      <c r="T177">
        <v>281</v>
      </c>
      <c r="U177">
        <v>261</v>
      </c>
      <c r="V177">
        <v>253</v>
      </c>
      <c r="W177">
        <v>204</v>
      </c>
      <c r="X177">
        <v>999</v>
      </c>
    </row>
    <row r="178" spans="1:24" x14ac:dyDescent="0.25">
      <c r="C178" s="13"/>
      <c r="D178" s="13"/>
      <c r="E178" s="13"/>
      <c r="F178" s="13"/>
      <c r="G178" s="13"/>
      <c r="K178" s="13"/>
      <c r="L178" s="13"/>
      <c r="M178" s="13"/>
      <c r="N178" s="13"/>
      <c r="O178" s="13"/>
    </row>
    <row r="179" spans="1:24" x14ac:dyDescent="0.25">
      <c r="C179" s="13"/>
      <c r="D179" s="13"/>
      <c r="E179" s="13"/>
      <c r="F179" s="13"/>
      <c r="G179" s="13"/>
      <c r="K179" s="13"/>
      <c r="L179" s="13"/>
      <c r="M179" s="13"/>
      <c r="N179" s="13"/>
      <c r="O179" s="13"/>
    </row>
    <row r="180" spans="1:24" x14ac:dyDescent="0.25">
      <c r="C180" s="13"/>
      <c r="D180" s="13"/>
      <c r="E180" s="13"/>
      <c r="F180" s="13"/>
      <c r="G180" s="13"/>
      <c r="K180" s="13"/>
      <c r="L180" s="13"/>
      <c r="M180" s="13"/>
      <c r="N180" s="13"/>
      <c r="O180" s="13"/>
    </row>
    <row r="181" spans="1:24" x14ac:dyDescent="0.25">
      <c r="C181" s="13"/>
      <c r="D181" s="13"/>
      <c r="E181" s="13"/>
      <c r="F181" s="13"/>
      <c r="G181" s="13"/>
      <c r="K181" s="13"/>
      <c r="L181" s="13"/>
      <c r="M181" s="13"/>
      <c r="N181" s="13"/>
      <c r="O181" s="13"/>
    </row>
    <row r="182" spans="1:24" x14ac:dyDescent="0.25">
      <c r="C182" s="13"/>
      <c r="D182" s="13"/>
      <c r="E182" s="13"/>
      <c r="F182" s="13"/>
      <c r="G182" s="13"/>
      <c r="K182" s="13"/>
      <c r="L182" s="13"/>
      <c r="M182" s="13"/>
      <c r="N182" s="13"/>
      <c r="O182" s="13"/>
    </row>
    <row r="183" spans="1:24" x14ac:dyDescent="0.25">
      <c r="A183" s="8" t="str">
        <f>R183</f>
        <v>Concern over the next six months -- The nation's overall economy * Generation Cohorts Collapsed Crosstabulation</v>
      </c>
      <c r="C183" s="13"/>
      <c r="D183" s="13"/>
      <c r="E183" s="13"/>
      <c r="F183" s="13"/>
      <c r="G183" s="13"/>
      <c r="K183" s="13"/>
      <c r="L183" s="13"/>
      <c r="M183" s="13"/>
      <c r="N183" s="13"/>
      <c r="O183" s="13"/>
      <c r="R183" t="s">
        <v>192</v>
      </c>
    </row>
    <row r="184" spans="1:24" x14ac:dyDescent="0.25">
      <c r="C184" s="13"/>
      <c r="D184" s="13"/>
      <c r="E184" s="13"/>
      <c r="F184" s="13"/>
      <c r="G184" s="13"/>
      <c r="K184" s="13"/>
      <c r="L184" s="13"/>
      <c r="M184" s="13"/>
      <c r="N184" s="13"/>
      <c r="O184" s="13"/>
      <c r="R184" t="s">
        <v>0</v>
      </c>
    </row>
    <row r="185" spans="1:24" x14ac:dyDescent="0.25">
      <c r="C185" s="13"/>
      <c r="D185" s="13"/>
      <c r="E185" s="13"/>
      <c r="F185" s="13"/>
      <c r="G185" s="13"/>
      <c r="K185" s="13"/>
      <c r="L185" s="13"/>
      <c r="M185" s="13"/>
      <c r="N185" s="13"/>
      <c r="O185" s="13"/>
      <c r="T185" t="s">
        <v>26</v>
      </c>
      <c r="W185" t="s">
        <v>2</v>
      </c>
    </row>
    <row r="186" spans="1:24" s="2" customFormat="1" ht="80" x14ac:dyDescent="0.25">
      <c r="C186" s="15" t="s">
        <v>7</v>
      </c>
      <c r="D186" s="15" t="s">
        <v>107</v>
      </c>
      <c r="E186" s="15" t="s">
        <v>28</v>
      </c>
      <c r="F186" s="15" t="s">
        <v>110</v>
      </c>
      <c r="G186" s="15"/>
      <c r="K186" s="15" t="s">
        <v>7</v>
      </c>
      <c r="L186" s="15" t="s">
        <v>107</v>
      </c>
      <c r="M186" s="15" t="s">
        <v>28</v>
      </c>
      <c r="N186" s="15" t="s">
        <v>110</v>
      </c>
      <c r="O186" s="15"/>
      <c r="T186" s="2" t="s">
        <v>107</v>
      </c>
      <c r="U186" s="2" t="s">
        <v>28</v>
      </c>
      <c r="V186" s="2" t="s">
        <v>110</v>
      </c>
    </row>
    <row r="187" spans="1:24" x14ac:dyDescent="0.25">
      <c r="B187" t="s">
        <v>41</v>
      </c>
      <c r="C187" s="16">
        <f>K187+K188</f>
        <v>0.76123876123876122</v>
      </c>
      <c r="D187" s="16">
        <f>L187+L188</f>
        <v>0.79099678456591649</v>
      </c>
      <c r="E187" s="16">
        <f>M187+M188</f>
        <v>0.72868217054263562</v>
      </c>
      <c r="F187" s="16">
        <f>N187+N188</f>
        <v>0.7592592592592593</v>
      </c>
      <c r="G187" s="13"/>
      <c r="J187" t="s">
        <v>36</v>
      </c>
      <c r="K187" s="19">
        <f>W187/W192</f>
        <v>0.46953046953046951</v>
      </c>
      <c r="L187" s="19">
        <f>T187/T192</f>
        <v>0.45980707395498394</v>
      </c>
      <c r="M187" s="19">
        <f>U187/U192</f>
        <v>0.48837209302325579</v>
      </c>
      <c r="N187" s="19">
        <f>V187/V192</f>
        <v>0.46527777777777779</v>
      </c>
      <c r="O187" s="19"/>
      <c r="R187" t="s">
        <v>187</v>
      </c>
      <c r="S187" t="s">
        <v>36</v>
      </c>
      <c r="T187">
        <v>143</v>
      </c>
      <c r="U187">
        <v>126</v>
      </c>
      <c r="V187">
        <v>201</v>
      </c>
      <c r="W187">
        <v>470</v>
      </c>
    </row>
    <row r="188" spans="1:24" x14ac:dyDescent="0.25">
      <c r="B188" t="s">
        <v>38</v>
      </c>
      <c r="C188" s="16">
        <f>K189</f>
        <v>0.12987012987012986</v>
      </c>
      <c r="D188" s="16">
        <f>L189</f>
        <v>7.3954983922829579E-2</v>
      </c>
      <c r="E188" s="16">
        <f>M189</f>
        <v>0.16279069767441862</v>
      </c>
      <c r="F188" s="16">
        <f>N189</f>
        <v>0.15046296296296297</v>
      </c>
      <c r="G188" s="13"/>
      <c r="J188" t="s">
        <v>37</v>
      </c>
      <c r="K188" s="19">
        <f>W188/W192</f>
        <v>0.29170829170829171</v>
      </c>
      <c r="L188" s="19">
        <f>T188/T192</f>
        <v>0.3311897106109325</v>
      </c>
      <c r="M188" s="19">
        <f>U188/U192</f>
        <v>0.24031007751937986</v>
      </c>
      <c r="N188" s="19">
        <f>V188/V192</f>
        <v>0.29398148148148145</v>
      </c>
      <c r="O188" s="19"/>
      <c r="S188" t="s">
        <v>37</v>
      </c>
      <c r="T188">
        <v>103</v>
      </c>
      <c r="U188">
        <v>62</v>
      </c>
      <c r="V188">
        <v>127</v>
      </c>
      <c r="W188">
        <v>292</v>
      </c>
    </row>
    <row r="189" spans="1:24" x14ac:dyDescent="0.25">
      <c r="B189" t="s">
        <v>42</v>
      </c>
      <c r="C189" s="16">
        <f>K190+K191</f>
        <v>0.1088911088911089</v>
      </c>
      <c r="D189" s="16">
        <f>L190+L191</f>
        <v>0.13504823151125403</v>
      </c>
      <c r="E189" s="16">
        <f>M190+M191</f>
        <v>0.10852713178294573</v>
      </c>
      <c r="F189" s="16">
        <f>N190+N191</f>
        <v>9.0277777777777776E-2</v>
      </c>
      <c r="G189" s="13"/>
      <c r="J189" t="s">
        <v>38</v>
      </c>
      <c r="K189" s="19">
        <f>W189/W192</f>
        <v>0.12987012987012986</v>
      </c>
      <c r="L189" s="19">
        <f>T189/T192</f>
        <v>7.3954983922829579E-2</v>
      </c>
      <c r="M189" s="19">
        <f>U189/U192</f>
        <v>0.16279069767441862</v>
      </c>
      <c r="N189" s="19">
        <f>V189/V192</f>
        <v>0.15046296296296297</v>
      </c>
      <c r="O189" s="19"/>
      <c r="S189" t="s">
        <v>38</v>
      </c>
      <c r="T189">
        <v>23</v>
      </c>
      <c r="U189">
        <v>42</v>
      </c>
      <c r="V189">
        <v>65</v>
      </c>
      <c r="W189">
        <v>130</v>
      </c>
    </row>
    <row r="190" spans="1:24" x14ac:dyDescent="0.25">
      <c r="C190" s="13"/>
      <c r="D190" s="13"/>
      <c r="E190" s="13"/>
      <c r="F190" s="13"/>
      <c r="G190" s="13"/>
      <c r="J190" t="s">
        <v>39</v>
      </c>
      <c r="K190" s="19">
        <f>W190/W192</f>
        <v>7.5924075924075921E-2</v>
      </c>
      <c r="L190" s="19">
        <f>T190/T192</f>
        <v>8.6816720257234734E-2</v>
      </c>
      <c r="M190" s="19">
        <f>U190/U192</f>
        <v>8.9147286821705432E-2</v>
      </c>
      <c r="N190" s="19">
        <f>V190/V192</f>
        <v>6.0185185185185182E-2</v>
      </c>
      <c r="O190" s="19"/>
      <c r="S190" t="s">
        <v>39</v>
      </c>
      <c r="T190">
        <v>27</v>
      </c>
      <c r="U190">
        <v>23</v>
      </c>
      <c r="V190">
        <v>26</v>
      </c>
      <c r="W190">
        <v>76</v>
      </c>
    </row>
    <row r="191" spans="1:24" x14ac:dyDescent="0.25">
      <c r="C191" s="13"/>
      <c r="D191" s="13"/>
      <c r="E191" s="13"/>
      <c r="F191" s="13"/>
      <c r="G191" s="13"/>
      <c r="J191" t="s">
        <v>40</v>
      </c>
      <c r="K191" s="19">
        <f>W191/W192</f>
        <v>3.2967032967032968E-2</v>
      </c>
      <c r="L191" s="19">
        <f>T191/T192</f>
        <v>4.8231511254019289E-2</v>
      </c>
      <c r="M191" s="19">
        <f>U191/U192</f>
        <v>1.937984496124031E-2</v>
      </c>
      <c r="N191" s="19">
        <f>V191/V192</f>
        <v>3.0092592592592591E-2</v>
      </c>
      <c r="O191" s="19"/>
      <c r="S191" t="s">
        <v>40</v>
      </c>
      <c r="T191">
        <v>15</v>
      </c>
      <c r="U191">
        <v>5</v>
      </c>
      <c r="V191">
        <v>13</v>
      </c>
      <c r="W191">
        <v>33</v>
      </c>
    </row>
    <row r="192" spans="1:24" x14ac:dyDescent="0.25">
      <c r="C192" s="13"/>
      <c r="D192" s="13"/>
      <c r="E192" s="13"/>
      <c r="F192" s="13"/>
      <c r="G192" s="13"/>
      <c r="K192" s="13"/>
      <c r="L192" s="13"/>
      <c r="M192" s="13"/>
      <c r="N192" s="13"/>
      <c r="O192" s="13"/>
      <c r="R192" t="s">
        <v>2</v>
      </c>
      <c r="T192">
        <v>311</v>
      </c>
      <c r="U192">
        <v>258</v>
      </c>
      <c r="V192">
        <v>432</v>
      </c>
      <c r="W192">
        <v>1001</v>
      </c>
    </row>
    <row r="193" spans="1:24" x14ac:dyDescent="0.25">
      <c r="C193" s="13"/>
      <c r="D193" s="13"/>
      <c r="E193" s="13"/>
      <c r="F193" s="13"/>
      <c r="G193" s="13"/>
      <c r="K193" s="13"/>
      <c r="L193" s="13"/>
      <c r="M193" s="13"/>
      <c r="N193" s="13"/>
      <c r="O193" s="13"/>
    </row>
    <row r="194" spans="1:24" x14ac:dyDescent="0.25">
      <c r="C194" s="13"/>
      <c r="D194" s="13"/>
      <c r="E194" s="13"/>
      <c r="F194" s="13"/>
      <c r="G194" s="13"/>
      <c r="K194" s="13"/>
      <c r="L194" s="13"/>
      <c r="M194" s="13"/>
      <c r="N194" s="13"/>
      <c r="O194" s="13"/>
    </row>
    <row r="195" spans="1:24" x14ac:dyDescent="0.25">
      <c r="C195" s="13"/>
      <c r="D195" s="13"/>
      <c r="E195" s="13"/>
      <c r="F195" s="13"/>
      <c r="G195" s="13"/>
      <c r="K195" s="13"/>
      <c r="L195" s="13"/>
      <c r="M195" s="13"/>
      <c r="N195" s="13"/>
      <c r="O195" s="13"/>
    </row>
    <row r="196" spans="1:24" x14ac:dyDescent="0.25">
      <c r="C196" s="13"/>
      <c r="D196" s="13"/>
      <c r="E196" s="13"/>
      <c r="F196" s="13"/>
      <c r="G196" s="13"/>
      <c r="K196" s="13"/>
      <c r="L196" s="13"/>
      <c r="M196" s="13"/>
      <c r="N196" s="13"/>
      <c r="O196" s="13"/>
    </row>
    <row r="197" spans="1:24" x14ac:dyDescent="0.25">
      <c r="C197" s="13"/>
      <c r="D197" s="13"/>
      <c r="E197" s="13"/>
      <c r="F197" s="13"/>
      <c r="G197" s="13"/>
      <c r="K197" s="13"/>
      <c r="L197" s="13"/>
      <c r="M197" s="13"/>
      <c r="N197" s="13"/>
      <c r="O197" s="13"/>
    </row>
    <row r="198" spans="1:24" x14ac:dyDescent="0.25">
      <c r="A198" s="8" t="str">
        <f>R198</f>
        <v>Concern over the next six months -- The nation's overall economy * Collapsed Presidential Vote in 2024 collapsed Crosstabulation</v>
      </c>
      <c r="C198" s="13"/>
      <c r="D198" s="13"/>
      <c r="E198" s="13"/>
      <c r="F198" s="13"/>
      <c r="G198" s="13"/>
      <c r="K198" s="13"/>
      <c r="L198" s="13"/>
      <c r="M198" s="13"/>
      <c r="N198" s="13"/>
      <c r="O198" s="13"/>
      <c r="R198" t="s">
        <v>193</v>
      </c>
    </row>
    <row r="199" spans="1:24" x14ac:dyDescent="0.25">
      <c r="C199" s="13"/>
      <c r="D199" s="13"/>
      <c r="E199" s="13"/>
      <c r="F199" s="13"/>
      <c r="G199" s="13"/>
      <c r="K199" s="13"/>
      <c r="L199" s="13"/>
      <c r="M199" s="13"/>
      <c r="N199" s="13"/>
      <c r="O199" s="13"/>
      <c r="R199" t="s">
        <v>0</v>
      </c>
    </row>
    <row r="200" spans="1:24" x14ac:dyDescent="0.25">
      <c r="C200" s="13"/>
      <c r="D200" s="13"/>
      <c r="E200" s="13"/>
      <c r="F200" s="13"/>
      <c r="G200" s="13"/>
      <c r="K200" s="13"/>
      <c r="L200" s="13"/>
      <c r="M200" s="13"/>
      <c r="N200" s="13"/>
      <c r="O200" s="13"/>
      <c r="T200" t="s">
        <v>30</v>
      </c>
      <c r="X200" t="s">
        <v>2</v>
      </c>
    </row>
    <row r="201" spans="1:24" s="2" customFormat="1" ht="60" x14ac:dyDescent="0.25">
      <c r="C201" s="15" t="s">
        <v>7</v>
      </c>
      <c r="D201" s="15" t="s">
        <v>31</v>
      </c>
      <c r="E201" s="15" t="s">
        <v>32</v>
      </c>
      <c r="F201" s="15" t="s">
        <v>33</v>
      </c>
      <c r="G201" s="15" t="s">
        <v>34</v>
      </c>
      <c r="K201" s="15" t="s">
        <v>7</v>
      </c>
      <c r="L201" s="15" t="s">
        <v>31</v>
      </c>
      <c r="M201" s="15" t="s">
        <v>32</v>
      </c>
      <c r="N201" s="15" t="s">
        <v>33</v>
      </c>
      <c r="O201" s="15" t="s">
        <v>34</v>
      </c>
      <c r="T201" s="2" t="s">
        <v>31</v>
      </c>
      <c r="U201" s="2" t="s">
        <v>32</v>
      </c>
      <c r="V201" s="2" t="s">
        <v>225</v>
      </c>
      <c r="W201" s="2" t="s">
        <v>34</v>
      </c>
    </row>
    <row r="202" spans="1:24" x14ac:dyDescent="0.25">
      <c r="B202" t="s">
        <v>41</v>
      </c>
      <c r="C202" s="16">
        <f>K202+K203</f>
        <v>0.76123876123876122</v>
      </c>
      <c r="D202" s="16">
        <f>L202+L203</f>
        <v>0.90837696335078544</v>
      </c>
      <c r="E202" s="16">
        <f>M202+M203</f>
        <v>0.64563106796116498</v>
      </c>
      <c r="F202" s="16">
        <f>N202+N203</f>
        <v>0.92307692307692313</v>
      </c>
      <c r="G202" s="16">
        <f>O202+O203</f>
        <v>0.70618556701030921</v>
      </c>
      <c r="J202" t="s">
        <v>36</v>
      </c>
      <c r="K202" s="19">
        <f>X202/X207</f>
        <v>0.47052947052947053</v>
      </c>
      <c r="L202" s="19">
        <f>T202/T207</f>
        <v>0.67015706806282727</v>
      </c>
      <c r="M202" s="19">
        <f>U202/U207</f>
        <v>0.2936893203883495</v>
      </c>
      <c r="N202" s="19">
        <f>V202/V207</f>
        <v>0.53846153846153844</v>
      </c>
      <c r="O202" s="19">
        <f>W202/W207</f>
        <v>0.4484536082474227</v>
      </c>
      <c r="R202" t="s">
        <v>187</v>
      </c>
      <c r="S202" t="s">
        <v>36</v>
      </c>
      <c r="T202">
        <v>256</v>
      </c>
      <c r="U202">
        <v>121</v>
      </c>
      <c r="V202">
        <v>7</v>
      </c>
      <c r="W202">
        <v>87</v>
      </c>
      <c r="X202">
        <v>471</v>
      </c>
    </row>
    <row r="203" spans="1:24" x14ac:dyDescent="0.25">
      <c r="B203" t="s">
        <v>38</v>
      </c>
      <c r="C203" s="16">
        <f>K204</f>
        <v>0.13086913086913088</v>
      </c>
      <c r="D203" s="16">
        <f>L204</f>
        <v>7.8534031413612565E-2</v>
      </c>
      <c r="E203" s="16">
        <f>M204</f>
        <v>0.13349514563106796</v>
      </c>
      <c r="F203" s="16">
        <f>N204</f>
        <v>7.6923076923076927E-2</v>
      </c>
      <c r="G203" s="16">
        <f>O204</f>
        <v>0.23195876288659795</v>
      </c>
      <c r="J203" t="s">
        <v>37</v>
      </c>
      <c r="K203" s="19">
        <f>X203/X207</f>
        <v>0.29070929070929069</v>
      </c>
      <c r="L203" s="19">
        <f>T203/T207</f>
        <v>0.23821989528795812</v>
      </c>
      <c r="M203" s="19">
        <f>U203/U207</f>
        <v>0.35194174757281554</v>
      </c>
      <c r="N203" s="19">
        <f>V203/V207</f>
        <v>0.38461538461538464</v>
      </c>
      <c r="O203" s="19">
        <f>W203/W207</f>
        <v>0.25773195876288657</v>
      </c>
      <c r="S203" t="s">
        <v>37</v>
      </c>
      <c r="T203">
        <v>91</v>
      </c>
      <c r="U203">
        <v>145</v>
      </c>
      <c r="V203">
        <v>5</v>
      </c>
      <c r="W203">
        <v>50</v>
      </c>
      <c r="X203">
        <v>291</v>
      </c>
    </row>
    <row r="204" spans="1:24" x14ac:dyDescent="0.25">
      <c r="B204" t="s">
        <v>42</v>
      </c>
      <c r="C204" s="16">
        <f>K205+K206</f>
        <v>0.1078921078921079</v>
      </c>
      <c r="D204" s="16">
        <f>L205+L206</f>
        <v>1.3089005235602094E-2</v>
      </c>
      <c r="E204" s="16">
        <f>M205+M206</f>
        <v>0.22087378640776698</v>
      </c>
      <c r="F204" s="16">
        <f>N205+N206</f>
        <v>0</v>
      </c>
      <c r="G204" s="16">
        <f>O205+O206</f>
        <v>6.1855670103092779E-2</v>
      </c>
      <c r="J204" t="s">
        <v>38</v>
      </c>
      <c r="K204" s="19">
        <f>X204/X207</f>
        <v>0.13086913086913088</v>
      </c>
      <c r="L204" s="19">
        <f>T204/T207</f>
        <v>7.8534031413612565E-2</v>
      </c>
      <c r="M204" s="19">
        <f>U204/U207</f>
        <v>0.13349514563106796</v>
      </c>
      <c r="N204" s="19">
        <f>V204/V207</f>
        <v>7.6923076923076927E-2</v>
      </c>
      <c r="O204" s="19">
        <f>W204/W207</f>
        <v>0.23195876288659795</v>
      </c>
      <c r="S204" t="s">
        <v>38</v>
      </c>
      <c r="T204">
        <v>30</v>
      </c>
      <c r="U204">
        <v>55</v>
      </c>
      <c r="V204">
        <v>1</v>
      </c>
      <c r="W204">
        <v>45</v>
      </c>
      <c r="X204">
        <v>131</v>
      </c>
    </row>
    <row r="205" spans="1:24" x14ac:dyDescent="0.25">
      <c r="J205" t="s">
        <v>39</v>
      </c>
      <c r="K205" s="19">
        <f>X205/X207</f>
        <v>7.4925074925074928E-2</v>
      </c>
      <c r="L205" s="19">
        <f>T205/T207</f>
        <v>1.0471204188481676E-2</v>
      </c>
      <c r="M205" s="19">
        <f>U205/U207</f>
        <v>0.1553398058252427</v>
      </c>
      <c r="N205" s="19">
        <f>V205/V207</f>
        <v>0</v>
      </c>
      <c r="O205" s="19">
        <f>W205/W207</f>
        <v>3.608247422680412E-2</v>
      </c>
      <c r="S205" t="s">
        <v>39</v>
      </c>
      <c r="T205">
        <v>4</v>
      </c>
      <c r="U205">
        <v>64</v>
      </c>
      <c r="V205">
        <v>0</v>
      </c>
      <c r="W205">
        <v>7</v>
      </c>
      <c r="X205">
        <v>75</v>
      </c>
    </row>
    <row r="206" spans="1:24" x14ac:dyDescent="0.25">
      <c r="J206" t="s">
        <v>40</v>
      </c>
      <c r="K206" s="19">
        <f>X206/X207</f>
        <v>3.2967032967032968E-2</v>
      </c>
      <c r="L206" s="19">
        <f>T206/T207</f>
        <v>2.617801047120419E-3</v>
      </c>
      <c r="M206" s="19">
        <f>U206/U207</f>
        <v>6.553398058252427E-2</v>
      </c>
      <c r="N206" s="19">
        <f>V206/V207</f>
        <v>0</v>
      </c>
      <c r="O206" s="19">
        <f>W206/W207</f>
        <v>2.5773195876288658E-2</v>
      </c>
      <c r="S206" t="s">
        <v>40</v>
      </c>
      <c r="T206">
        <v>1</v>
      </c>
      <c r="U206">
        <v>27</v>
      </c>
      <c r="V206">
        <v>0</v>
      </c>
      <c r="W206">
        <v>5</v>
      </c>
      <c r="X206">
        <v>33</v>
      </c>
    </row>
    <row r="207" spans="1:24" x14ac:dyDescent="0.25">
      <c r="R207" t="s">
        <v>2</v>
      </c>
      <c r="T207">
        <v>382</v>
      </c>
      <c r="U207">
        <v>412</v>
      </c>
      <c r="V207">
        <v>13</v>
      </c>
      <c r="W207">
        <v>194</v>
      </c>
      <c r="X207">
        <v>1001</v>
      </c>
    </row>
  </sheetData>
  <mergeCells count="4">
    <mergeCell ref="J5:O5"/>
    <mergeCell ref="R3:X3"/>
    <mergeCell ref="B3:G3"/>
    <mergeCell ref="J3:O3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B4C3E-9C31-4C4A-A4EE-FAED65AE6B37}">
  <dimension ref="A1:X207"/>
  <sheetViews>
    <sheetView showGridLines="0" topLeftCell="J65" workbookViewId="0">
      <selection activeCell="B12" sqref="B12"/>
    </sheetView>
  </sheetViews>
  <sheetFormatPr baseColWidth="10" defaultRowHeight="19" x14ac:dyDescent="0.25"/>
  <cols>
    <col min="2" max="2" width="33.42578125" customWidth="1"/>
    <col min="4" max="5" width="11.5703125" customWidth="1"/>
    <col min="10" max="10" width="22.7109375" customWidth="1"/>
    <col min="13" max="13" width="11.28515625" customWidth="1"/>
    <col min="14" max="14" width="11.5703125" customWidth="1"/>
    <col min="19" max="19" width="20.5703125" customWidth="1"/>
    <col min="21" max="21" width="11.85546875" customWidth="1"/>
    <col min="22" max="22" width="12.42578125" customWidth="1"/>
  </cols>
  <sheetData>
    <row r="1" spans="1:24" x14ac:dyDescent="0.25">
      <c r="A1" t="s">
        <v>219</v>
      </c>
      <c r="B1" s="11" t="s">
        <v>220</v>
      </c>
    </row>
    <row r="3" spans="1:24" x14ac:dyDescent="0.25">
      <c r="B3" s="24" t="s">
        <v>222</v>
      </c>
      <c r="C3" s="24"/>
      <c r="D3" s="24"/>
      <c r="E3" s="24"/>
      <c r="F3" s="24"/>
      <c r="G3" s="24"/>
      <c r="J3" s="24" t="s">
        <v>223</v>
      </c>
      <c r="K3" s="24"/>
      <c r="L3" s="24"/>
      <c r="M3" s="24"/>
      <c r="N3" s="24"/>
      <c r="O3" s="24"/>
      <c r="R3" s="24" t="s">
        <v>224</v>
      </c>
      <c r="S3" s="24"/>
      <c r="T3" s="24"/>
      <c r="U3" s="24"/>
      <c r="V3" s="24"/>
      <c r="W3" s="24"/>
      <c r="X3" s="24"/>
    </row>
    <row r="4" spans="1:24" x14ac:dyDescent="0.25">
      <c r="A4" s="14" t="str">
        <f>R4</f>
        <v>Concern as of today -- The state of North Carolina's economy * 3-point Party Identification Crosstabulation</v>
      </c>
      <c r="R4" t="s">
        <v>49</v>
      </c>
    </row>
    <row r="5" spans="1:24" x14ac:dyDescent="0.25">
      <c r="J5" s="23"/>
      <c r="K5" s="23"/>
      <c r="L5" s="23"/>
      <c r="M5" s="23"/>
      <c r="N5" s="23"/>
      <c r="O5" s="23"/>
      <c r="R5" t="s">
        <v>0</v>
      </c>
    </row>
    <row r="6" spans="1:24" x14ac:dyDescent="0.25">
      <c r="T6" t="s">
        <v>1</v>
      </c>
      <c r="X6" t="s">
        <v>2</v>
      </c>
    </row>
    <row r="7" spans="1:24" s="2" customFormat="1" ht="40" x14ac:dyDescent="0.25">
      <c r="C7" s="15" t="s">
        <v>7</v>
      </c>
      <c r="D7" s="15" t="s">
        <v>3</v>
      </c>
      <c r="E7" s="15" t="s">
        <v>4</v>
      </c>
      <c r="F7" s="15" t="s">
        <v>5</v>
      </c>
      <c r="G7" s="15" t="s">
        <v>6</v>
      </c>
      <c r="K7" s="15" t="s">
        <v>7</v>
      </c>
      <c r="L7" s="15" t="s">
        <v>3</v>
      </c>
      <c r="M7" s="15" t="s">
        <v>4</v>
      </c>
      <c r="N7" s="15" t="s">
        <v>5</v>
      </c>
      <c r="O7" s="15" t="s">
        <v>6</v>
      </c>
      <c r="T7" s="2" t="s">
        <v>3</v>
      </c>
      <c r="U7" s="2" t="s">
        <v>4</v>
      </c>
      <c r="V7" s="2" t="s">
        <v>5</v>
      </c>
      <c r="W7" s="2" t="s">
        <v>6</v>
      </c>
    </row>
    <row r="8" spans="1:24" x14ac:dyDescent="0.25">
      <c r="B8" t="s">
        <v>41</v>
      </c>
      <c r="C8" s="16">
        <f>K8+K9</f>
        <v>0.69100000000000006</v>
      </c>
      <c r="D8" s="16">
        <f>L8+L9</f>
        <v>0.79370629370629375</v>
      </c>
      <c r="E8" s="16">
        <f>M8+M9</f>
        <v>0.64037854889589907</v>
      </c>
      <c r="F8" s="16">
        <f>N8+N9</f>
        <v>0.63551401869158874</v>
      </c>
      <c r="G8" s="16">
        <f>O8+O9</f>
        <v>0.75</v>
      </c>
      <c r="J8" t="s">
        <v>36</v>
      </c>
      <c r="K8" s="19">
        <f>X8/X13</f>
        <v>0.30499999999999999</v>
      </c>
      <c r="L8" s="19">
        <f>T8/T13</f>
        <v>0.36713286713286714</v>
      </c>
      <c r="M8" s="19">
        <f>U8/U13</f>
        <v>0.25552050473186122</v>
      </c>
      <c r="N8" s="19">
        <f>V8/V13</f>
        <v>0.29283489096573206</v>
      </c>
      <c r="O8" s="19">
        <f>W8/W13</f>
        <v>0.32894736842105265</v>
      </c>
      <c r="S8" t="s">
        <v>36</v>
      </c>
      <c r="T8">
        <v>105</v>
      </c>
      <c r="U8">
        <v>81</v>
      </c>
      <c r="V8">
        <v>94</v>
      </c>
      <c r="W8">
        <v>25</v>
      </c>
      <c r="X8">
        <v>305</v>
      </c>
    </row>
    <row r="9" spans="1:24" x14ac:dyDescent="0.25">
      <c r="B9" t="s">
        <v>38</v>
      </c>
      <c r="C9" s="16">
        <f>K10</f>
        <v>0.192</v>
      </c>
      <c r="D9" s="16">
        <f>L10</f>
        <v>0.14685314685314685</v>
      </c>
      <c r="E9" s="16">
        <f>M10</f>
        <v>0.22397476340694006</v>
      </c>
      <c r="F9" s="16">
        <f>N10</f>
        <v>0.19626168224299065</v>
      </c>
      <c r="G9" s="16">
        <f>O10</f>
        <v>0.21052631578947367</v>
      </c>
      <c r="J9" t="s">
        <v>37</v>
      </c>
      <c r="K9" s="19">
        <f>X9/X13</f>
        <v>0.38600000000000001</v>
      </c>
      <c r="L9" s="19">
        <f>T9/T13</f>
        <v>0.42657342657342656</v>
      </c>
      <c r="M9" s="19">
        <f>U9/U13</f>
        <v>0.38485804416403785</v>
      </c>
      <c r="N9" s="19">
        <f>V9/V13</f>
        <v>0.34267912772585668</v>
      </c>
      <c r="O9" s="19">
        <f>W9/W13</f>
        <v>0.42105263157894735</v>
      </c>
      <c r="S9" t="s">
        <v>37</v>
      </c>
      <c r="T9">
        <v>122</v>
      </c>
      <c r="U9">
        <v>122</v>
      </c>
      <c r="V9">
        <v>110</v>
      </c>
      <c r="W9">
        <v>32</v>
      </c>
      <c r="X9">
        <v>386</v>
      </c>
    </row>
    <row r="10" spans="1:24" x14ac:dyDescent="0.25">
      <c r="B10" t="s">
        <v>42</v>
      </c>
      <c r="C10" s="16">
        <f>K11+K12</f>
        <v>0.11700000000000001</v>
      </c>
      <c r="D10" s="16">
        <f>L11+L12</f>
        <v>5.944055944055944E-2</v>
      </c>
      <c r="E10" s="16">
        <f>M11+M12</f>
        <v>0.13564668769716087</v>
      </c>
      <c r="F10" s="16">
        <f>N11+N12</f>
        <v>0.16822429906542055</v>
      </c>
      <c r="G10" s="16">
        <f>O11+O12</f>
        <v>3.9473684210526314E-2</v>
      </c>
      <c r="J10" t="s">
        <v>38</v>
      </c>
      <c r="K10" s="19">
        <f>X10/X13</f>
        <v>0.192</v>
      </c>
      <c r="L10" s="19">
        <f>T10/T13</f>
        <v>0.14685314685314685</v>
      </c>
      <c r="M10" s="19">
        <f>U10/U13</f>
        <v>0.22397476340694006</v>
      </c>
      <c r="N10" s="19">
        <f>V10/V13</f>
        <v>0.19626168224299065</v>
      </c>
      <c r="O10" s="19">
        <f>W10/W13</f>
        <v>0.21052631578947367</v>
      </c>
      <c r="S10" t="s">
        <v>38</v>
      </c>
      <c r="T10">
        <v>42</v>
      </c>
      <c r="U10">
        <v>71</v>
      </c>
      <c r="V10">
        <v>63</v>
      </c>
      <c r="W10">
        <v>16</v>
      </c>
      <c r="X10">
        <v>192</v>
      </c>
    </row>
    <row r="11" spans="1:24" x14ac:dyDescent="0.25">
      <c r="C11" s="13"/>
      <c r="D11" s="13"/>
      <c r="E11" s="13"/>
      <c r="F11" s="13"/>
      <c r="G11" s="13"/>
      <c r="J11" t="s">
        <v>39</v>
      </c>
      <c r="K11" s="19">
        <f>X11/X13</f>
        <v>9.8000000000000004E-2</v>
      </c>
      <c r="L11" s="19">
        <f>T11/T13</f>
        <v>5.5944055944055944E-2</v>
      </c>
      <c r="M11" s="19">
        <f>U11/U13</f>
        <v>0.11987381703470032</v>
      </c>
      <c r="N11" s="19">
        <f>V11/V13</f>
        <v>0.1277258566978193</v>
      </c>
      <c r="O11" s="19">
        <f>W11/W13</f>
        <v>3.9473684210526314E-2</v>
      </c>
      <c r="S11" t="s">
        <v>39</v>
      </c>
      <c r="T11">
        <v>16</v>
      </c>
      <c r="U11">
        <v>38</v>
      </c>
      <c r="V11">
        <v>41</v>
      </c>
      <c r="W11">
        <v>3</v>
      </c>
      <c r="X11">
        <v>98</v>
      </c>
    </row>
    <row r="12" spans="1:24" x14ac:dyDescent="0.25">
      <c r="C12" s="13"/>
      <c r="D12" s="13"/>
      <c r="E12" s="13"/>
      <c r="F12" s="13"/>
      <c r="G12" s="13"/>
      <c r="J12" t="s">
        <v>40</v>
      </c>
      <c r="K12" s="19">
        <f>X12/X13</f>
        <v>1.9E-2</v>
      </c>
      <c r="L12" s="19">
        <f>T12/T13</f>
        <v>3.4965034965034965E-3</v>
      </c>
      <c r="M12" s="19">
        <f>U12/U13</f>
        <v>1.5772870662460567E-2</v>
      </c>
      <c r="N12" s="19">
        <f>V12/V13</f>
        <v>4.0498442367601244E-2</v>
      </c>
      <c r="O12" s="19">
        <f>W12/W13</f>
        <v>0</v>
      </c>
      <c r="S12" t="s">
        <v>40</v>
      </c>
      <c r="T12">
        <v>1</v>
      </c>
      <c r="U12">
        <v>5</v>
      </c>
      <c r="V12">
        <v>13</v>
      </c>
      <c r="W12">
        <v>0</v>
      </c>
      <c r="X12">
        <v>19</v>
      </c>
    </row>
    <row r="13" spans="1:24" x14ac:dyDescent="0.25">
      <c r="C13" s="13"/>
      <c r="D13" s="13"/>
      <c r="E13" s="13"/>
      <c r="F13" s="13"/>
      <c r="G13" s="13"/>
      <c r="K13" s="13"/>
      <c r="L13" s="13"/>
      <c r="M13" s="13"/>
      <c r="N13" s="13"/>
      <c r="O13" s="13"/>
      <c r="R13" t="s">
        <v>2</v>
      </c>
      <c r="T13">
        <v>286</v>
      </c>
      <c r="U13">
        <v>317</v>
      </c>
      <c r="V13">
        <v>321</v>
      </c>
      <c r="W13">
        <v>76</v>
      </c>
      <c r="X13">
        <v>1000</v>
      </c>
    </row>
    <row r="14" spans="1:24" x14ac:dyDescent="0.25">
      <c r="C14" s="13"/>
      <c r="D14" s="13"/>
      <c r="E14" s="13"/>
      <c r="F14" s="13"/>
      <c r="G14" s="13"/>
      <c r="K14" s="13"/>
      <c r="L14" s="13"/>
      <c r="M14" s="13"/>
      <c r="N14" s="13"/>
      <c r="O14" s="13"/>
    </row>
    <row r="15" spans="1:24" x14ac:dyDescent="0.25"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6" spans="1:24" x14ac:dyDescent="0.25">
      <c r="C16" s="13"/>
      <c r="D16" s="13"/>
      <c r="E16" s="13"/>
      <c r="F16" s="13"/>
      <c r="G16" s="13"/>
      <c r="K16" s="13"/>
      <c r="L16" s="13"/>
      <c r="M16" s="13"/>
      <c r="N16" s="13"/>
      <c r="O16" s="13"/>
    </row>
    <row r="17" spans="1:24" x14ac:dyDescent="0.25">
      <c r="C17" s="13"/>
      <c r="D17" s="13"/>
      <c r="E17" s="13"/>
      <c r="F17" s="13"/>
      <c r="G17" s="13"/>
      <c r="K17" s="13"/>
      <c r="L17" s="13"/>
      <c r="M17" s="13"/>
      <c r="N17" s="13"/>
      <c r="O17" s="13"/>
    </row>
    <row r="18" spans="1:24" x14ac:dyDescent="0.25">
      <c r="A18" s="14" t="str">
        <f>R18</f>
        <v>Concern as of today -- The state of North Carolina's economy * Ideology collapsed Crosstabulation</v>
      </c>
      <c r="C18" s="13"/>
      <c r="D18" s="13"/>
      <c r="E18" s="13"/>
      <c r="F18" s="13"/>
      <c r="G18" s="13"/>
      <c r="K18" s="13"/>
      <c r="L18" s="13"/>
      <c r="M18" s="13"/>
      <c r="N18" s="13"/>
      <c r="O18" s="13"/>
      <c r="R18" t="s">
        <v>51</v>
      </c>
    </row>
    <row r="19" spans="1:24" x14ac:dyDescent="0.25">
      <c r="C19" s="13"/>
      <c r="D19" s="13"/>
      <c r="E19" s="13"/>
      <c r="F19" s="13"/>
      <c r="G19" s="13"/>
      <c r="K19" s="13"/>
      <c r="L19" s="13"/>
      <c r="M19" s="13"/>
      <c r="N19" s="13"/>
      <c r="O19" s="13"/>
      <c r="R19" t="s">
        <v>0</v>
      </c>
    </row>
    <row r="20" spans="1:24" x14ac:dyDescent="0.25">
      <c r="C20" s="13"/>
      <c r="D20" s="13"/>
      <c r="E20" s="13"/>
      <c r="F20" s="13"/>
      <c r="G20" s="13"/>
      <c r="K20" s="13"/>
      <c r="L20" s="13"/>
      <c r="M20" s="13"/>
      <c r="N20" s="13"/>
      <c r="O20" s="13"/>
      <c r="T20" t="s">
        <v>8</v>
      </c>
      <c r="X20" t="s">
        <v>2</v>
      </c>
    </row>
    <row r="21" spans="1:24" s="2" customFormat="1" ht="80" x14ac:dyDescent="0.25">
      <c r="C21" s="15" t="s">
        <v>7</v>
      </c>
      <c r="D21" s="15" t="s">
        <v>9</v>
      </c>
      <c r="E21" s="15" t="s">
        <v>10</v>
      </c>
      <c r="F21" s="15" t="s">
        <v>109</v>
      </c>
      <c r="G21" s="15" t="s">
        <v>12</v>
      </c>
      <c r="K21" s="15" t="s">
        <v>7</v>
      </c>
      <c r="L21" s="15" t="s">
        <v>9</v>
      </c>
      <c r="M21" s="15" t="s">
        <v>10</v>
      </c>
      <c r="N21" s="15" t="s">
        <v>109</v>
      </c>
      <c r="O21" s="15" t="s">
        <v>12</v>
      </c>
      <c r="T21" s="2" t="s">
        <v>9</v>
      </c>
      <c r="U21" s="2" t="s">
        <v>10</v>
      </c>
      <c r="V21" s="2" t="s">
        <v>109</v>
      </c>
      <c r="W21" s="2" t="s">
        <v>12</v>
      </c>
    </row>
    <row r="22" spans="1:24" x14ac:dyDescent="0.25">
      <c r="B22" t="s">
        <v>41</v>
      </c>
      <c r="C22" s="16">
        <f>K22+K23</f>
        <v>0.69130869130869133</v>
      </c>
      <c r="D22" s="16">
        <f>L22+L23</f>
        <v>0.7734375</v>
      </c>
      <c r="E22" s="16">
        <f>M22+M23</f>
        <v>0.70129870129870131</v>
      </c>
      <c r="F22" s="16">
        <f>N22+N23</f>
        <v>0.64022662889518411</v>
      </c>
      <c r="G22" s="16">
        <f>O22+O23</f>
        <v>0.61904761904761907</v>
      </c>
      <c r="J22" t="s">
        <v>36</v>
      </c>
      <c r="K22" s="19">
        <f>X22/X27</f>
        <v>0.3046953046953047</v>
      </c>
      <c r="L22" s="19">
        <f>T22/T27</f>
        <v>0.3046875</v>
      </c>
      <c r="M22" s="19">
        <f>U22/U27</f>
        <v>0.32467532467532467</v>
      </c>
      <c r="N22" s="19">
        <f>V22/V27</f>
        <v>0.2719546742209632</v>
      </c>
      <c r="O22" s="19">
        <f>W22/W27</f>
        <v>0.36904761904761907</v>
      </c>
      <c r="S22" t="s">
        <v>36</v>
      </c>
      <c r="T22">
        <v>78</v>
      </c>
      <c r="U22">
        <v>100</v>
      </c>
      <c r="V22">
        <v>96</v>
      </c>
      <c r="W22">
        <v>31</v>
      </c>
      <c r="X22">
        <v>305</v>
      </c>
    </row>
    <row r="23" spans="1:24" x14ac:dyDescent="0.25">
      <c r="B23" t="s">
        <v>38</v>
      </c>
      <c r="C23" s="16">
        <f>K24</f>
        <v>0.19180819180819181</v>
      </c>
      <c r="D23" s="16">
        <f>L24</f>
        <v>0.15234375</v>
      </c>
      <c r="E23" s="16">
        <f>M24</f>
        <v>0.19480519480519481</v>
      </c>
      <c r="F23" s="16">
        <f>N24</f>
        <v>0.19263456090651557</v>
      </c>
      <c r="G23" s="16">
        <f>O24</f>
        <v>0.29761904761904762</v>
      </c>
      <c r="J23" t="s">
        <v>37</v>
      </c>
      <c r="K23" s="19">
        <f>X23/X27</f>
        <v>0.38661338661338662</v>
      </c>
      <c r="L23" s="19">
        <f>T23/T27</f>
        <v>0.46875</v>
      </c>
      <c r="M23" s="19">
        <f>U23/U27</f>
        <v>0.37662337662337664</v>
      </c>
      <c r="N23" s="19">
        <f>V23/V27</f>
        <v>0.36827195467422097</v>
      </c>
      <c r="O23" s="19">
        <f>W23/W27</f>
        <v>0.25</v>
      </c>
      <c r="S23" t="s">
        <v>37</v>
      </c>
      <c r="T23">
        <v>120</v>
      </c>
      <c r="U23">
        <v>116</v>
      </c>
      <c r="V23">
        <v>130</v>
      </c>
      <c r="W23">
        <v>21</v>
      </c>
      <c r="X23">
        <v>387</v>
      </c>
    </row>
    <row r="24" spans="1:24" x14ac:dyDescent="0.25">
      <c r="B24" t="s">
        <v>42</v>
      </c>
      <c r="C24" s="16">
        <f>K25+K26</f>
        <v>0.11688311688311688</v>
      </c>
      <c r="D24" s="16">
        <f>L25+L26</f>
        <v>7.421875E-2</v>
      </c>
      <c r="E24" s="16">
        <f>M25+M26</f>
        <v>0.1038961038961039</v>
      </c>
      <c r="F24" s="16">
        <f>N25+N26</f>
        <v>0.16713881019830029</v>
      </c>
      <c r="G24" s="16">
        <f>O25+O26</f>
        <v>8.3333333333333329E-2</v>
      </c>
      <c r="J24" t="s">
        <v>38</v>
      </c>
      <c r="K24" s="19">
        <f>X24/X27</f>
        <v>0.19180819180819181</v>
      </c>
      <c r="L24" s="19">
        <f>T24/T27</f>
        <v>0.15234375</v>
      </c>
      <c r="M24" s="19">
        <f>U24/U27</f>
        <v>0.19480519480519481</v>
      </c>
      <c r="N24" s="19">
        <f>V24/V27</f>
        <v>0.19263456090651557</v>
      </c>
      <c r="O24" s="19">
        <f>W24/W27</f>
        <v>0.29761904761904762</v>
      </c>
      <c r="S24" t="s">
        <v>38</v>
      </c>
      <c r="T24">
        <v>39</v>
      </c>
      <c r="U24">
        <v>60</v>
      </c>
      <c r="V24">
        <v>68</v>
      </c>
      <c r="W24">
        <v>25</v>
      </c>
      <c r="X24">
        <v>192</v>
      </c>
    </row>
    <row r="25" spans="1:24" x14ac:dyDescent="0.25">
      <c r="C25" s="13"/>
      <c r="D25" s="13"/>
      <c r="E25" s="13"/>
      <c r="F25" s="13"/>
      <c r="G25" s="13"/>
      <c r="J25" t="s">
        <v>39</v>
      </c>
      <c r="K25" s="19">
        <f>X25/X27</f>
        <v>9.7902097902097904E-2</v>
      </c>
      <c r="L25" s="19">
        <f>T25/T27</f>
        <v>7.03125E-2</v>
      </c>
      <c r="M25" s="19">
        <f>U25/U27</f>
        <v>9.4155844155844159E-2</v>
      </c>
      <c r="N25" s="19">
        <f>V25/V27</f>
        <v>0.12464589235127478</v>
      </c>
      <c r="O25" s="19">
        <f>W25/W27</f>
        <v>8.3333333333333329E-2</v>
      </c>
      <c r="S25" t="s">
        <v>39</v>
      </c>
      <c r="T25">
        <v>18</v>
      </c>
      <c r="U25">
        <v>29</v>
      </c>
      <c r="V25">
        <v>44</v>
      </c>
      <c r="W25">
        <v>7</v>
      </c>
      <c r="X25">
        <v>98</v>
      </c>
    </row>
    <row r="26" spans="1:24" x14ac:dyDescent="0.25">
      <c r="C26" s="13"/>
      <c r="D26" s="13"/>
      <c r="E26" s="13"/>
      <c r="F26" s="13"/>
      <c r="G26" s="13"/>
      <c r="J26" t="s">
        <v>40</v>
      </c>
      <c r="K26" s="19">
        <f>X26/X27</f>
        <v>1.898101898101898E-2</v>
      </c>
      <c r="L26" s="19">
        <f>T26/T27</f>
        <v>3.90625E-3</v>
      </c>
      <c r="M26" s="19">
        <f>U26/U27</f>
        <v>9.74025974025974E-3</v>
      </c>
      <c r="N26" s="19">
        <f>V26/V27</f>
        <v>4.2492917847025496E-2</v>
      </c>
      <c r="O26" s="19">
        <f>W26/W27</f>
        <v>0</v>
      </c>
      <c r="S26" t="s">
        <v>40</v>
      </c>
      <c r="T26">
        <v>1</v>
      </c>
      <c r="U26">
        <v>3</v>
      </c>
      <c r="V26">
        <v>15</v>
      </c>
      <c r="W26">
        <v>0</v>
      </c>
      <c r="X26">
        <v>19</v>
      </c>
    </row>
    <row r="27" spans="1:24" x14ac:dyDescent="0.25">
      <c r="C27" s="13"/>
      <c r="D27" s="13"/>
      <c r="E27" s="13"/>
      <c r="F27" s="13"/>
      <c r="G27" s="13"/>
      <c r="K27" s="13"/>
      <c r="L27" s="13"/>
      <c r="M27" s="13"/>
      <c r="N27" s="13"/>
      <c r="O27" s="13"/>
      <c r="R27" t="s">
        <v>2</v>
      </c>
      <c r="T27">
        <v>256</v>
      </c>
      <c r="U27">
        <v>308</v>
      </c>
      <c r="V27">
        <v>353</v>
      </c>
      <c r="W27">
        <v>84</v>
      </c>
      <c r="X27">
        <v>1001</v>
      </c>
    </row>
    <row r="28" spans="1:24" x14ac:dyDescent="0.25">
      <c r="C28" s="13"/>
      <c r="D28" s="13"/>
      <c r="E28" s="13"/>
      <c r="F28" s="13"/>
      <c r="G28" s="13"/>
      <c r="K28" s="13"/>
      <c r="L28" s="13"/>
      <c r="M28" s="13"/>
      <c r="N28" s="13"/>
      <c r="O28" s="13"/>
    </row>
    <row r="29" spans="1:24" x14ac:dyDescent="0.25">
      <c r="C29" s="13"/>
      <c r="D29" s="13"/>
      <c r="E29" s="13"/>
      <c r="F29" s="13"/>
      <c r="G29" s="13"/>
      <c r="K29" s="13"/>
      <c r="L29" s="13"/>
      <c r="M29" s="13"/>
      <c r="N29" s="13"/>
      <c r="O29" s="13"/>
    </row>
    <row r="30" spans="1:24" x14ac:dyDescent="0.25">
      <c r="C30" s="13"/>
      <c r="D30" s="13"/>
      <c r="E30" s="13"/>
      <c r="F30" s="13"/>
      <c r="G30" s="13"/>
      <c r="K30" s="13"/>
      <c r="L30" s="13"/>
      <c r="M30" s="13"/>
      <c r="N30" s="13"/>
      <c r="O30" s="13"/>
    </row>
    <row r="31" spans="1:24" x14ac:dyDescent="0.25">
      <c r="C31" s="13"/>
      <c r="D31" s="13"/>
      <c r="E31" s="13"/>
      <c r="F31" s="13"/>
      <c r="G31" s="13"/>
      <c r="K31" s="13"/>
      <c r="L31" s="13"/>
      <c r="M31" s="13"/>
      <c r="N31" s="13"/>
      <c r="O31" s="13"/>
    </row>
    <row r="32" spans="1:24" x14ac:dyDescent="0.25">
      <c r="C32" s="13"/>
      <c r="D32" s="13"/>
      <c r="E32" s="13"/>
      <c r="F32" s="13"/>
      <c r="G32" s="13"/>
      <c r="K32" s="13"/>
      <c r="L32" s="13"/>
      <c r="M32" s="13"/>
      <c r="N32" s="13"/>
      <c r="O32" s="13"/>
    </row>
    <row r="33" spans="1:23" x14ac:dyDescent="0.25">
      <c r="A33" s="14" t="str">
        <f>R33</f>
        <v>Concern as of today -- The state of North Carolina's economy * Race &amp; Ethnicity Combined Crosstabulation</v>
      </c>
      <c r="C33" s="13"/>
      <c r="D33" s="13"/>
      <c r="E33" s="13"/>
      <c r="F33" s="13"/>
      <c r="G33" s="13"/>
      <c r="K33" s="13"/>
      <c r="L33" s="13"/>
      <c r="M33" s="13"/>
      <c r="N33" s="13"/>
      <c r="O33" s="13"/>
      <c r="R33" t="s">
        <v>52</v>
      </c>
    </row>
    <row r="34" spans="1:23" x14ac:dyDescent="0.25">
      <c r="C34" s="13"/>
      <c r="D34" s="13"/>
      <c r="E34" s="13"/>
      <c r="F34" s="13"/>
      <c r="G34" s="13"/>
      <c r="K34" s="13"/>
      <c r="L34" s="13"/>
      <c r="M34" s="13"/>
      <c r="N34" s="13"/>
      <c r="O34" s="13"/>
      <c r="R34" t="s">
        <v>0</v>
      </c>
    </row>
    <row r="35" spans="1:23" x14ac:dyDescent="0.25">
      <c r="C35" s="13"/>
      <c r="D35" s="13"/>
      <c r="E35" s="13"/>
      <c r="F35" s="13"/>
      <c r="G35" s="13"/>
      <c r="K35" s="13"/>
      <c r="L35" s="13"/>
      <c r="M35" s="13"/>
      <c r="N35" s="13"/>
      <c r="O35" s="13"/>
      <c r="T35" t="s">
        <v>13</v>
      </c>
      <c r="W35" t="s">
        <v>2</v>
      </c>
    </row>
    <row r="36" spans="1:23" s="2" customFormat="1" ht="120" x14ac:dyDescent="0.25">
      <c r="C36" s="15" t="s">
        <v>7</v>
      </c>
      <c r="D36" s="15" t="s">
        <v>14</v>
      </c>
      <c r="E36" s="15" t="s">
        <v>15</v>
      </c>
      <c r="F36" s="15" t="s">
        <v>108</v>
      </c>
      <c r="G36" s="15"/>
      <c r="K36" s="15" t="s">
        <v>7</v>
      </c>
      <c r="L36" s="15" t="s">
        <v>14</v>
      </c>
      <c r="M36" s="15" t="s">
        <v>15</v>
      </c>
      <c r="N36" s="15" t="s">
        <v>108</v>
      </c>
      <c r="O36" s="15"/>
      <c r="T36" s="2" t="s">
        <v>14</v>
      </c>
      <c r="U36" s="2" t="s">
        <v>15</v>
      </c>
      <c r="V36" s="2" t="s">
        <v>108</v>
      </c>
    </row>
    <row r="37" spans="1:23" x14ac:dyDescent="0.25">
      <c r="B37" t="s">
        <v>41</v>
      </c>
      <c r="C37" s="16">
        <f>K37+K38</f>
        <v>0.69061876247504994</v>
      </c>
      <c r="D37" s="16">
        <f>L37+L38</f>
        <v>0.66615853658536595</v>
      </c>
      <c r="E37" s="18">
        <f>M37+M38</f>
        <v>0.79716981132075471</v>
      </c>
      <c r="F37" s="16">
        <f>N37+N38</f>
        <v>0.64179104477611937</v>
      </c>
      <c r="G37" s="16"/>
      <c r="J37" t="s">
        <v>36</v>
      </c>
      <c r="K37" s="19">
        <f>W37/W42</f>
        <v>0.30439121756487025</v>
      </c>
      <c r="L37" s="19">
        <f>T37/T42</f>
        <v>0.26829268292682928</v>
      </c>
      <c r="M37" s="19">
        <f>U37/U42</f>
        <v>0.42924528301886794</v>
      </c>
      <c r="N37" s="19">
        <f>V37/V42</f>
        <v>0.28358208955223879</v>
      </c>
      <c r="O37" s="19"/>
      <c r="S37" t="s">
        <v>36</v>
      </c>
      <c r="T37">
        <v>176</v>
      </c>
      <c r="U37">
        <v>91</v>
      </c>
      <c r="V37">
        <v>38</v>
      </c>
      <c r="W37">
        <v>305</v>
      </c>
    </row>
    <row r="38" spans="1:23" x14ac:dyDescent="0.25">
      <c r="B38" t="s">
        <v>38</v>
      </c>
      <c r="C38" s="16">
        <f>K39</f>
        <v>0.19261477045908185</v>
      </c>
      <c r="D38" s="16">
        <f>L39</f>
        <v>0.2027439024390244</v>
      </c>
      <c r="E38" s="16">
        <f>M39</f>
        <v>0.1650943396226415</v>
      </c>
      <c r="F38" s="16">
        <f>N39</f>
        <v>0.18656716417910449</v>
      </c>
      <c r="G38" s="16"/>
      <c r="J38" t="s">
        <v>37</v>
      </c>
      <c r="K38" s="19">
        <f>W38/W42</f>
        <v>0.38622754491017963</v>
      </c>
      <c r="L38" s="19">
        <f>T38/T42</f>
        <v>0.39786585365853661</v>
      </c>
      <c r="M38" s="19">
        <f>U38/U42</f>
        <v>0.36792452830188677</v>
      </c>
      <c r="N38" s="19">
        <f>V38/V42</f>
        <v>0.35820895522388058</v>
      </c>
      <c r="O38" s="19"/>
      <c r="S38" t="s">
        <v>37</v>
      </c>
      <c r="T38">
        <v>261</v>
      </c>
      <c r="U38">
        <v>78</v>
      </c>
      <c r="V38">
        <v>48</v>
      </c>
      <c r="W38">
        <v>387</v>
      </c>
    </row>
    <row r="39" spans="1:23" x14ac:dyDescent="0.25">
      <c r="B39" t="s">
        <v>42</v>
      </c>
      <c r="C39" s="16">
        <f>K40+K41</f>
        <v>0.11676646706586827</v>
      </c>
      <c r="D39" s="16">
        <f>L40+L41</f>
        <v>0.13109756097560976</v>
      </c>
      <c r="E39" s="16">
        <f>M40+M41</f>
        <v>3.7735849056603772E-2</v>
      </c>
      <c r="F39" s="16">
        <f>N40+N41</f>
        <v>0.17164179104477612</v>
      </c>
      <c r="G39" s="16"/>
      <c r="J39" t="s">
        <v>38</v>
      </c>
      <c r="K39" s="19">
        <f>W39/W42</f>
        <v>0.19261477045908185</v>
      </c>
      <c r="L39" s="19">
        <f>T39/T42</f>
        <v>0.2027439024390244</v>
      </c>
      <c r="M39" s="19">
        <f>U39/U42</f>
        <v>0.1650943396226415</v>
      </c>
      <c r="N39" s="19">
        <f>V39/V42</f>
        <v>0.18656716417910449</v>
      </c>
      <c r="O39" s="19"/>
      <c r="S39" t="s">
        <v>38</v>
      </c>
      <c r="T39">
        <v>133</v>
      </c>
      <c r="U39">
        <v>35</v>
      </c>
      <c r="V39">
        <v>25</v>
      </c>
      <c r="W39">
        <v>193</v>
      </c>
    </row>
    <row r="40" spans="1:23" x14ac:dyDescent="0.25">
      <c r="C40" s="13"/>
      <c r="D40" s="13"/>
      <c r="E40" s="13"/>
      <c r="F40" s="13"/>
      <c r="G40" s="13"/>
      <c r="J40" t="s">
        <v>39</v>
      </c>
      <c r="K40" s="19">
        <f>W40/W42</f>
        <v>9.6806387225548907E-2</v>
      </c>
      <c r="L40" s="19">
        <f>T40/T42</f>
        <v>0.11280487804878049</v>
      </c>
      <c r="M40" s="19">
        <f>U40/U42</f>
        <v>3.3018867924528301E-2</v>
      </c>
      <c r="N40" s="19">
        <f>V40/V42</f>
        <v>0.11940298507462686</v>
      </c>
      <c r="O40" s="19"/>
      <c r="S40" t="s">
        <v>39</v>
      </c>
      <c r="T40">
        <v>74</v>
      </c>
      <c r="U40">
        <v>7</v>
      </c>
      <c r="V40">
        <v>16</v>
      </c>
      <c r="W40">
        <v>97</v>
      </c>
    </row>
    <row r="41" spans="1:23" x14ac:dyDescent="0.25">
      <c r="C41" s="13"/>
      <c r="D41" s="13"/>
      <c r="E41" s="13"/>
      <c r="F41" s="13"/>
      <c r="G41" s="13"/>
      <c r="J41" t="s">
        <v>40</v>
      </c>
      <c r="K41" s="19">
        <f>W41/W42</f>
        <v>1.9960079840319361E-2</v>
      </c>
      <c r="L41" s="19">
        <f>T41/T42</f>
        <v>1.8292682926829267E-2</v>
      </c>
      <c r="M41" s="19">
        <f>U41/U42</f>
        <v>4.7169811320754715E-3</v>
      </c>
      <c r="N41" s="19">
        <f>V41/V42</f>
        <v>5.2238805970149252E-2</v>
      </c>
      <c r="O41" s="19"/>
      <c r="S41" t="s">
        <v>40</v>
      </c>
      <c r="T41">
        <v>12</v>
      </c>
      <c r="U41">
        <v>1</v>
      </c>
      <c r="V41">
        <v>7</v>
      </c>
      <c r="W41">
        <v>20</v>
      </c>
    </row>
    <row r="42" spans="1:23" x14ac:dyDescent="0.25">
      <c r="C42" s="13"/>
      <c r="D42" s="13"/>
      <c r="E42" s="13"/>
      <c r="F42" s="13"/>
      <c r="G42" s="13"/>
      <c r="K42" s="13"/>
      <c r="L42" s="13"/>
      <c r="M42" s="13"/>
      <c r="N42" s="13"/>
      <c r="O42" s="13"/>
      <c r="R42" t="s">
        <v>2</v>
      </c>
      <c r="T42">
        <v>656</v>
      </c>
      <c r="U42">
        <v>212</v>
      </c>
      <c r="V42">
        <v>134</v>
      </c>
      <c r="W42">
        <v>1002</v>
      </c>
    </row>
    <row r="43" spans="1:23" x14ac:dyDescent="0.25">
      <c r="C43" s="13"/>
      <c r="D43" s="13"/>
      <c r="E43" s="13"/>
      <c r="F43" s="13"/>
      <c r="G43" s="13"/>
      <c r="K43" s="13"/>
      <c r="L43" s="13"/>
      <c r="M43" s="13"/>
      <c r="N43" s="13"/>
      <c r="O43" s="13"/>
    </row>
    <row r="44" spans="1:23" x14ac:dyDescent="0.25">
      <c r="C44" s="13"/>
      <c r="D44" s="13"/>
      <c r="E44" s="13"/>
      <c r="F44" s="13"/>
      <c r="G44" s="13"/>
      <c r="K44" s="13"/>
      <c r="L44" s="13"/>
      <c r="M44" s="13"/>
      <c r="N44" s="13"/>
      <c r="O44" s="13"/>
    </row>
    <row r="45" spans="1:23" x14ac:dyDescent="0.25">
      <c r="C45" s="13"/>
      <c r="D45" s="13"/>
      <c r="E45" s="13"/>
      <c r="F45" s="13"/>
      <c r="G45" s="13"/>
      <c r="K45" s="13"/>
      <c r="L45" s="13"/>
      <c r="M45" s="13"/>
      <c r="N45" s="13"/>
      <c r="O45" s="13"/>
    </row>
    <row r="46" spans="1:23" x14ac:dyDescent="0.25">
      <c r="C46" s="13"/>
      <c r="D46" s="13"/>
      <c r="E46" s="13"/>
      <c r="F46" s="13"/>
      <c r="G46" s="13"/>
      <c r="K46" s="13"/>
      <c r="L46" s="13"/>
      <c r="M46" s="13"/>
      <c r="N46" s="13"/>
      <c r="O46" s="13"/>
    </row>
    <row r="47" spans="1:23" x14ac:dyDescent="0.25">
      <c r="C47" s="13"/>
      <c r="D47" s="13"/>
      <c r="E47" s="13"/>
      <c r="F47" s="13"/>
      <c r="G47" s="13"/>
      <c r="K47" s="13"/>
      <c r="L47" s="13"/>
      <c r="M47" s="13"/>
      <c r="N47" s="13"/>
      <c r="O47" s="13"/>
    </row>
    <row r="48" spans="1:23" x14ac:dyDescent="0.25">
      <c r="A48" s="14" t="str">
        <f>R48</f>
        <v>Concern as of today -- The state of North Carolina's economy * Education Collapsed Crosstabulation</v>
      </c>
      <c r="C48" s="13"/>
      <c r="D48" s="13"/>
      <c r="E48" s="13"/>
      <c r="F48" s="13"/>
      <c r="G48" s="13"/>
      <c r="K48" s="13"/>
      <c r="L48" s="13"/>
      <c r="M48" s="13"/>
      <c r="N48" s="13"/>
      <c r="O48" s="13"/>
      <c r="R48" t="s">
        <v>53</v>
      </c>
    </row>
    <row r="49" spans="1:23" x14ac:dyDescent="0.25">
      <c r="C49" s="13"/>
      <c r="D49" s="13"/>
      <c r="E49" s="13"/>
      <c r="F49" s="13"/>
      <c r="G49" s="13"/>
      <c r="K49" s="13"/>
      <c r="L49" s="13"/>
      <c r="M49" s="13"/>
      <c r="N49" s="13"/>
      <c r="O49" s="13"/>
      <c r="R49" t="s">
        <v>0</v>
      </c>
    </row>
    <row r="50" spans="1:23" x14ac:dyDescent="0.25">
      <c r="C50" s="13"/>
      <c r="D50" s="13"/>
      <c r="E50" s="13"/>
      <c r="F50" s="13"/>
      <c r="G50" s="13"/>
      <c r="K50" s="13"/>
      <c r="L50" s="13"/>
      <c r="M50" s="13"/>
      <c r="N50" s="13"/>
      <c r="O50" s="13"/>
      <c r="T50" t="s">
        <v>17</v>
      </c>
      <c r="W50" t="s">
        <v>2</v>
      </c>
    </row>
    <row r="51" spans="1:23" s="2" customFormat="1" ht="80" x14ac:dyDescent="0.25">
      <c r="C51" s="15" t="s">
        <v>7</v>
      </c>
      <c r="D51" s="15" t="s">
        <v>18</v>
      </c>
      <c r="E51" s="15" t="s">
        <v>19</v>
      </c>
      <c r="F51" s="15" t="s">
        <v>20</v>
      </c>
      <c r="G51" s="15"/>
      <c r="K51" s="15" t="s">
        <v>7</v>
      </c>
      <c r="L51" s="15" t="s">
        <v>18</v>
      </c>
      <c r="M51" s="15" t="s">
        <v>19</v>
      </c>
      <c r="N51" s="15" t="s">
        <v>20</v>
      </c>
      <c r="O51" s="15"/>
      <c r="T51" s="2" t="s">
        <v>18</v>
      </c>
      <c r="U51" s="2" t="s">
        <v>19</v>
      </c>
      <c r="V51" s="2" t="s">
        <v>20</v>
      </c>
    </row>
    <row r="52" spans="1:23" x14ac:dyDescent="0.25">
      <c r="B52" t="s">
        <v>41</v>
      </c>
      <c r="C52" s="16">
        <f>K52+K53</f>
        <v>0.69100000000000006</v>
      </c>
      <c r="D52" s="16">
        <f>L52+L53</f>
        <v>0.71191135734072031</v>
      </c>
      <c r="E52" s="16">
        <f>M52+M53</f>
        <v>0.71704180064308676</v>
      </c>
      <c r="F52" s="18">
        <f>N52+N53</f>
        <v>0.64329268292682928</v>
      </c>
      <c r="G52" s="13"/>
      <c r="J52" t="s">
        <v>36</v>
      </c>
      <c r="K52" s="19">
        <f>W52/W57</f>
        <v>0.30499999999999999</v>
      </c>
      <c r="L52" s="19">
        <f>T52/T57</f>
        <v>0.39335180055401664</v>
      </c>
      <c r="M52" s="19">
        <f>U52/U57</f>
        <v>0.3311897106109325</v>
      </c>
      <c r="N52" s="19">
        <f>V52/V57</f>
        <v>0.18292682926829268</v>
      </c>
      <c r="O52" s="19"/>
      <c r="S52" t="s">
        <v>36</v>
      </c>
      <c r="T52">
        <v>142</v>
      </c>
      <c r="U52">
        <v>103</v>
      </c>
      <c r="V52">
        <v>60</v>
      </c>
      <c r="W52">
        <v>305</v>
      </c>
    </row>
    <row r="53" spans="1:23" x14ac:dyDescent="0.25">
      <c r="B53" t="s">
        <v>38</v>
      </c>
      <c r="C53" s="16">
        <f>K54</f>
        <v>0.193</v>
      </c>
      <c r="D53" s="16">
        <f>L54</f>
        <v>0.19113573407202217</v>
      </c>
      <c r="E53" s="16">
        <f>M54</f>
        <v>0.16720257234726688</v>
      </c>
      <c r="F53" s="16">
        <f>N54</f>
        <v>0.21951219512195122</v>
      </c>
      <c r="G53" s="13"/>
      <c r="J53" t="s">
        <v>37</v>
      </c>
      <c r="K53" s="19">
        <f>W53/W57</f>
        <v>0.38600000000000001</v>
      </c>
      <c r="L53" s="19">
        <f>T53/T57</f>
        <v>0.31855955678670361</v>
      </c>
      <c r="M53" s="19">
        <f>U53/U57</f>
        <v>0.38585209003215432</v>
      </c>
      <c r="N53" s="19">
        <f>V53/V57</f>
        <v>0.46036585365853661</v>
      </c>
      <c r="O53" s="19"/>
      <c r="S53" t="s">
        <v>37</v>
      </c>
      <c r="T53">
        <v>115</v>
      </c>
      <c r="U53">
        <v>120</v>
      </c>
      <c r="V53">
        <v>151</v>
      </c>
      <c r="W53">
        <v>386</v>
      </c>
    </row>
    <row r="54" spans="1:23" x14ac:dyDescent="0.25">
      <c r="B54" t="s">
        <v>42</v>
      </c>
      <c r="C54" s="16">
        <f>K55+K56</f>
        <v>0.11600000000000001</v>
      </c>
      <c r="D54" s="16">
        <f>L55+L56</f>
        <v>9.6952908587257608E-2</v>
      </c>
      <c r="E54" s="16">
        <f>M55+M56</f>
        <v>0.11575562700964631</v>
      </c>
      <c r="F54" s="16">
        <f>N55+N56</f>
        <v>0.13719512195121952</v>
      </c>
      <c r="G54" s="13"/>
      <c r="J54" t="s">
        <v>38</v>
      </c>
      <c r="K54" s="19">
        <f>W54/W57</f>
        <v>0.193</v>
      </c>
      <c r="L54" s="19">
        <f>T54/T57</f>
        <v>0.19113573407202217</v>
      </c>
      <c r="M54" s="19">
        <f>U54/U57</f>
        <v>0.16720257234726688</v>
      </c>
      <c r="N54" s="19">
        <f>V54/V57</f>
        <v>0.21951219512195122</v>
      </c>
      <c r="O54" s="19"/>
      <c r="S54" t="s">
        <v>38</v>
      </c>
      <c r="T54">
        <v>69</v>
      </c>
      <c r="U54">
        <v>52</v>
      </c>
      <c r="V54">
        <v>72</v>
      </c>
      <c r="W54">
        <v>193</v>
      </c>
    </row>
    <row r="55" spans="1:23" x14ac:dyDescent="0.25">
      <c r="C55" s="13"/>
      <c r="D55" s="13"/>
      <c r="E55" s="13"/>
      <c r="F55" s="13"/>
      <c r="G55" s="13"/>
      <c r="J55" t="s">
        <v>39</v>
      </c>
      <c r="K55" s="19">
        <f>W55/W57</f>
        <v>9.7000000000000003E-2</v>
      </c>
      <c r="L55" s="19">
        <f>T55/T57</f>
        <v>7.7562326869806089E-2</v>
      </c>
      <c r="M55" s="19">
        <f>U55/U57</f>
        <v>8.6816720257234734E-2</v>
      </c>
      <c r="N55" s="19">
        <f>V55/V57</f>
        <v>0.12804878048780488</v>
      </c>
      <c r="O55" s="19"/>
      <c r="S55" t="s">
        <v>39</v>
      </c>
      <c r="T55">
        <v>28</v>
      </c>
      <c r="U55">
        <v>27</v>
      </c>
      <c r="V55">
        <v>42</v>
      </c>
      <c r="W55">
        <v>97</v>
      </c>
    </row>
    <row r="56" spans="1:23" x14ac:dyDescent="0.25">
      <c r="C56" s="13"/>
      <c r="D56" s="13"/>
      <c r="E56" s="13"/>
      <c r="F56" s="13"/>
      <c r="G56" s="13"/>
      <c r="J56" t="s">
        <v>40</v>
      </c>
      <c r="K56" s="19">
        <f>W56/W57</f>
        <v>1.9E-2</v>
      </c>
      <c r="L56" s="19">
        <f>T56/T57</f>
        <v>1.9390581717451522E-2</v>
      </c>
      <c r="M56" s="19">
        <f>U56/U57</f>
        <v>2.8938906752411574E-2</v>
      </c>
      <c r="N56" s="19">
        <f>V56/V57</f>
        <v>9.1463414634146336E-3</v>
      </c>
      <c r="O56" s="19"/>
      <c r="S56" t="s">
        <v>40</v>
      </c>
      <c r="T56">
        <v>7</v>
      </c>
      <c r="U56">
        <v>9</v>
      </c>
      <c r="V56">
        <v>3</v>
      </c>
      <c r="W56">
        <v>19</v>
      </c>
    </row>
    <row r="57" spans="1:23" x14ac:dyDescent="0.25">
      <c r="C57" s="13"/>
      <c r="D57" s="13"/>
      <c r="E57" s="13"/>
      <c r="F57" s="13"/>
      <c r="G57" s="13"/>
      <c r="K57" s="13"/>
      <c r="L57" s="13"/>
      <c r="M57" s="13"/>
      <c r="N57" s="13"/>
      <c r="O57" s="13"/>
      <c r="R57" t="s">
        <v>2</v>
      </c>
      <c r="T57">
        <v>361</v>
      </c>
      <c r="U57">
        <v>311</v>
      </c>
      <c r="V57">
        <v>328</v>
      </c>
      <c r="W57">
        <v>1000</v>
      </c>
    </row>
    <row r="58" spans="1:23" x14ac:dyDescent="0.25">
      <c r="C58" s="13"/>
      <c r="D58" s="13"/>
      <c r="E58" s="13"/>
      <c r="F58" s="13"/>
      <c r="G58" s="13"/>
      <c r="K58" s="13"/>
      <c r="L58" s="13"/>
      <c r="M58" s="13"/>
      <c r="N58" s="13"/>
      <c r="O58" s="13"/>
    </row>
    <row r="59" spans="1:23" x14ac:dyDescent="0.25">
      <c r="C59" s="13"/>
      <c r="D59" s="13"/>
      <c r="E59" s="13"/>
      <c r="F59" s="13"/>
      <c r="G59" s="13"/>
      <c r="K59" s="13"/>
      <c r="L59" s="13"/>
      <c r="M59" s="13"/>
      <c r="N59" s="13"/>
      <c r="O59" s="13"/>
    </row>
    <row r="60" spans="1:23" x14ac:dyDescent="0.25">
      <c r="C60" s="13"/>
      <c r="D60" s="13"/>
      <c r="E60" s="13"/>
      <c r="F60" s="13"/>
      <c r="G60" s="13"/>
      <c r="K60" s="13"/>
      <c r="L60" s="13"/>
      <c r="M60" s="13"/>
      <c r="N60" s="13"/>
      <c r="O60" s="13"/>
    </row>
    <row r="61" spans="1:23" x14ac:dyDescent="0.25">
      <c r="C61" s="13"/>
      <c r="D61" s="13"/>
      <c r="E61" s="13"/>
      <c r="F61" s="13"/>
      <c r="G61" s="13"/>
      <c r="K61" s="13"/>
      <c r="L61" s="13"/>
      <c r="M61" s="13"/>
      <c r="N61" s="13"/>
      <c r="O61" s="13"/>
    </row>
    <row r="62" spans="1:23" x14ac:dyDescent="0.25">
      <c r="C62" s="13"/>
      <c r="D62" s="13"/>
      <c r="E62" s="13"/>
      <c r="F62" s="13"/>
      <c r="G62" s="13"/>
      <c r="K62" s="13"/>
      <c r="L62" s="13"/>
      <c r="M62" s="13"/>
      <c r="N62" s="13"/>
      <c r="O62" s="13"/>
    </row>
    <row r="63" spans="1:23" x14ac:dyDescent="0.25">
      <c r="A63" s="14" t="str">
        <f>R63</f>
        <v>Concern as of today -- The state of North Carolina's economy * NC Region based on Zip Code Crosstabulation</v>
      </c>
      <c r="C63" s="13"/>
      <c r="D63" s="13"/>
      <c r="E63" s="13"/>
      <c r="F63" s="13"/>
      <c r="G63" s="13"/>
      <c r="K63" s="13"/>
      <c r="L63" s="13"/>
      <c r="M63" s="13"/>
      <c r="N63" s="13"/>
      <c r="O63" s="13"/>
      <c r="R63" t="s">
        <v>111</v>
      </c>
    </row>
    <row r="64" spans="1:23" x14ac:dyDescent="0.25">
      <c r="C64" s="13"/>
      <c r="D64" s="13"/>
      <c r="E64" s="13"/>
      <c r="F64" s="13"/>
      <c r="G64" s="13"/>
      <c r="K64" s="13"/>
      <c r="L64" s="13"/>
      <c r="M64" s="13"/>
      <c r="N64" s="13"/>
      <c r="O64" s="13"/>
      <c r="R64" t="s">
        <v>0</v>
      </c>
    </row>
    <row r="65" spans="1:24" x14ac:dyDescent="0.25">
      <c r="C65" s="13"/>
      <c r="D65" s="13"/>
      <c r="E65" s="13"/>
      <c r="F65" s="13"/>
      <c r="G65" s="13"/>
      <c r="K65" s="13"/>
      <c r="L65" s="13"/>
      <c r="M65" s="13"/>
      <c r="N65" s="13"/>
      <c r="O65" s="13"/>
      <c r="T65" t="s">
        <v>21</v>
      </c>
      <c r="X65" t="s">
        <v>2</v>
      </c>
    </row>
    <row r="66" spans="1:24" s="2" customFormat="1" ht="60" x14ac:dyDescent="0.25">
      <c r="C66" s="15" t="s">
        <v>7</v>
      </c>
      <c r="D66" s="15" t="s">
        <v>22</v>
      </c>
      <c r="E66" s="15" t="s">
        <v>23</v>
      </c>
      <c r="F66" s="15" t="s">
        <v>24</v>
      </c>
      <c r="G66" s="15" t="s">
        <v>25</v>
      </c>
      <c r="K66" s="15" t="s">
        <v>7</v>
      </c>
      <c r="L66" s="15" t="s">
        <v>22</v>
      </c>
      <c r="M66" s="15" t="s">
        <v>23</v>
      </c>
      <c r="N66" s="15" t="s">
        <v>24</v>
      </c>
      <c r="O66" s="15" t="s">
        <v>25</v>
      </c>
      <c r="T66" s="2" t="s">
        <v>22</v>
      </c>
      <c r="U66" s="2" t="s">
        <v>23</v>
      </c>
      <c r="V66" s="2" t="s">
        <v>24</v>
      </c>
      <c r="W66" s="2" t="s">
        <v>25</v>
      </c>
    </row>
    <row r="67" spans="1:24" x14ac:dyDescent="0.25">
      <c r="B67" t="s">
        <v>41</v>
      </c>
      <c r="C67" s="16">
        <f>K67+K68</f>
        <v>0.69107321965897694</v>
      </c>
      <c r="D67" s="16">
        <f>L67+L68</f>
        <v>0.7021276595744681</v>
      </c>
      <c r="E67" s="16">
        <f>M67+M68</f>
        <v>0.66538461538461535</v>
      </c>
      <c r="F67" s="16">
        <f>N67+N68</f>
        <v>0.69047619047619047</v>
      </c>
      <c r="G67" s="16">
        <f>O67+O68</f>
        <v>0.70935960591133007</v>
      </c>
      <c r="J67" t="s">
        <v>36</v>
      </c>
      <c r="K67" s="19">
        <f>X67/X72</f>
        <v>0.3049147442326981</v>
      </c>
      <c r="L67" s="19">
        <f>T67/T72</f>
        <v>0.28723404255319152</v>
      </c>
      <c r="M67" s="19">
        <f>U67/U72</f>
        <v>0.25769230769230766</v>
      </c>
      <c r="N67" s="19">
        <f>V67/V72</f>
        <v>0.33333333333333331</v>
      </c>
      <c r="O67" s="19">
        <f>W67/W72</f>
        <v>0.35467980295566504</v>
      </c>
      <c r="R67" t="s">
        <v>50</v>
      </c>
      <c r="S67" t="s">
        <v>36</v>
      </c>
      <c r="T67">
        <v>81</v>
      </c>
      <c r="U67">
        <v>67</v>
      </c>
      <c r="V67">
        <v>84</v>
      </c>
      <c r="W67">
        <v>72</v>
      </c>
      <c r="X67">
        <v>304</v>
      </c>
    </row>
    <row r="68" spans="1:24" x14ac:dyDescent="0.25">
      <c r="B68" t="s">
        <v>38</v>
      </c>
      <c r="C68" s="16">
        <f>K69</f>
        <v>0.19257773319959878</v>
      </c>
      <c r="D68" s="16">
        <f>L69</f>
        <v>0.22695035460992907</v>
      </c>
      <c r="E68" s="16">
        <f>M69</f>
        <v>0.18461538461538463</v>
      </c>
      <c r="F68" s="16">
        <f>N69</f>
        <v>0.18253968253968253</v>
      </c>
      <c r="G68" s="16">
        <f>O69</f>
        <v>0.16748768472906403</v>
      </c>
      <c r="J68" t="s">
        <v>37</v>
      </c>
      <c r="K68" s="19">
        <f>X68/X72</f>
        <v>0.38615847542627885</v>
      </c>
      <c r="L68" s="19">
        <f>T68/T72</f>
        <v>0.41489361702127658</v>
      </c>
      <c r="M68" s="19">
        <f>U68/U72</f>
        <v>0.40769230769230769</v>
      </c>
      <c r="N68" s="19">
        <f>V68/V72</f>
        <v>0.35714285714285715</v>
      </c>
      <c r="O68" s="19">
        <f>W68/W72</f>
        <v>0.35467980295566504</v>
      </c>
      <c r="S68" t="s">
        <v>37</v>
      </c>
      <c r="T68">
        <v>117</v>
      </c>
      <c r="U68">
        <v>106</v>
      </c>
      <c r="V68">
        <v>90</v>
      </c>
      <c r="W68">
        <v>72</v>
      </c>
      <c r="X68">
        <v>385</v>
      </c>
    </row>
    <row r="69" spans="1:24" x14ac:dyDescent="0.25">
      <c r="B69" t="s">
        <v>42</v>
      </c>
      <c r="C69" s="16">
        <f>K70+K71</f>
        <v>0.11634904714142427</v>
      </c>
      <c r="D69" s="16">
        <f>L70+L71</f>
        <v>7.0921985815602828E-2</v>
      </c>
      <c r="E69" s="16">
        <f>M70+M71</f>
        <v>0.15000000000000002</v>
      </c>
      <c r="F69" s="16">
        <f>N70+N71</f>
        <v>0.12698412698412698</v>
      </c>
      <c r="G69" s="16">
        <f>O70+O71</f>
        <v>0.12315270935960591</v>
      </c>
      <c r="J69" t="s">
        <v>38</v>
      </c>
      <c r="K69" s="19">
        <f>X69/X72</f>
        <v>0.19257773319959878</v>
      </c>
      <c r="L69" s="19">
        <f>T69/T72</f>
        <v>0.22695035460992907</v>
      </c>
      <c r="M69" s="19">
        <f>U69/U72</f>
        <v>0.18461538461538463</v>
      </c>
      <c r="N69" s="19">
        <f>V69/V72</f>
        <v>0.18253968253968253</v>
      </c>
      <c r="O69" s="19">
        <f>W69/W72</f>
        <v>0.16748768472906403</v>
      </c>
      <c r="S69" t="s">
        <v>38</v>
      </c>
      <c r="T69">
        <v>64</v>
      </c>
      <c r="U69">
        <v>48</v>
      </c>
      <c r="V69">
        <v>46</v>
      </c>
      <c r="W69">
        <v>34</v>
      </c>
      <c r="X69">
        <v>192</v>
      </c>
    </row>
    <row r="70" spans="1:24" x14ac:dyDescent="0.25">
      <c r="C70" s="13"/>
      <c r="D70" s="13"/>
      <c r="E70" s="13"/>
      <c r="F70" s="13"/>
      <c r="G70" s="13"/>
      <c r="J70" t="s">
        <v>39</v>
      </c>
      <c r="K70" s="19">
        <f>X70/X72</f>
        <v>9.6288866599799391E-2</v>
      </c>
      <c r="L70" s="19">
        <f>T70/T72</f>
        <v>6.0283687943262408E-2</v>
      </c>
      <c r="M70" s="19">
        <f>U70/U72</f>
        <v>0.13846153846153847</v>
      </c>
      <c r="N70" s="19">
        <f>V70/V72</f>
        <v>8.7301587301587297E-2</v>
      </c>
      <c r="O70" s="19">
        <f>W70/W72</f>
        <v>0.10344827586206896</v>
      </c>
      <c r="S70" t="s">
        <v>39</v>
      </c>
      <c r="T70">
        <v>17</v>
      </c>
      <c r="U70">
        <v>36</v>
      </c>
      <c r="V70">
        <v>22</v>
      </c>
      <c r="W70">
        <v>21</v>
      </c>
      <c r="X70">
        <v>96</v>
      </c>
    </row>
    <row r="71" spans="1:24" x14ac:dyDescent="0.25">
      <c r="C71" s="13"/>
      <c r="D71" s="13"/>
      <c r="E71" s="13"/>
      <c r="F71" s="13"/>
      <c r="G71" s="13"/>
      <c r="J71" t="s">
        <v>40</v>
      </c>
      <c r="K71" s="19">
        <f>X71/X72</f>
        <v>2.0060180541624874E-2</v>
      </c>
      <c r="L71" s="19">
        <f>T71/T72</f>
        <v>1.0638297872340425E-2</v>
      </c>
      <c r="M71" s="19">
        <f>U71/U72</f>
        <v>1.1538461538461539E-2</v>
      </c>
      <c r="N71" s="19">
        <f>V71/V72</f>
        <v>3.968253968253968E-2</v>
      </c>
      <c r="O71" s="19">
        <f>W71/W72</f>
        <v>1.9704433497536946E-2</v>
      </c>
      <c r="S71" t="s">
        <v>40</v>
      </c>
      <c r="T71">
        <v>3</v>
      </c>
      <c r="U71">
        <v>3</v>
      </c>
      <c r="V71">
        <v>10</v>
      </c>
      <c r="W71">
        <v>4</v>
      </c>
      <c r="X71">
        <v>20</v>
      </c>
    </row>
    <row r="72" spans="1:24" x14ac:dyDescent="0.25">
      <c r="C72" s="13"/>
      <c r="D72" s="13"/>
      <c r="E72" s="13"/>
      <c r="F72" s="13"/>
      <c r="G72" s="13"/>
      <c r="K72" s="13"/>
      <c r="L72" s="13"/>
      <c r="M72" s="13"/>
      <c r="N72" s="13"/>
      <c r="O72" s="13"/>
      <c r="R72" t="s">
        <v>2</v>
      </c>
      <c r="T72">
        <v>282</v>
      </c>
      <c r="U72">
        <v>260</v>
      </c>
      <c r="V72">
        <v>252</v>
      </c>
      <c r="W72">
        <v>203</v>
      </c>
      <c r="X72">
        <v>997</v>
      </c>
    </row>
    <row r="73" spans="1:24" x14ac:dyDescent="0.25">
      <c r="C73" s="13"/>
      <c r="D73" s="13"/>
      <c r="E73" s="13"/>
      <c r="F73" s="13"/>
      <c r="G73" s="13"/>
      <c r="K73" s="13"/>
      <c r="L73" s="13"/>
      <c r="M73" s="13"/>
      <c r="N73" s="13"/>
      <c r="O73" s="13"/>
    </row>
    <row r="74" spans="1:24" x14ac:dyDescent="0.25">
      <c r="C74" s="13"/>
      <c r="D74" s="13"/>
      <c r="E74" s="13"/>
      <c r="F74" s="13"/>
      <c r="G74" s="13"/>
      <c r="K74" s="13"/>
      <c r="L74" s="13"/>
      <c r="M74" s="13"/>
      <c r="N74" s="13"/>
      <c r="O74" s="13"/>
    </row>
    <row r="75" spans="1:24" x14ac:dyDescent="0.25">
      <c r="C75" s="13"/>
      <c r="D75" s="13"/>
      <c r="E75" s="13"/>
      <c r="F75" s="13"/>
      <c r="G75" s="13"/>
      <c r="K75" s="13"/>
      <c r="L75" s="13"/>
      <c r="M75" s="13"/>
      <c r="N75" s="13"/>
      <c r="O75" s="13"/>
    </row>
    <row r="76" spans="1:24" x14ac:dyDescent="0.25">
      <c r="C76" s="13"/>
      <c r="D76" s="13"/>
      <c r="E76" s="13"/>
      <c r="F76" s="13"/>
      <c r="G76" s="13"/>
      <c r="K76" s="13"/>
      <c r="L76" s="13"/>
      <c r="M76" s="13"/>
      <c r="N76" s="13"/>
      <c r="O76" s="13"/>
    </row>
    <row r="77" spans="1:24" x14ac:dyDescent="0.25">
      <c r="C77" s="13"/>
      <c r="D77" s="13"/>
      <c r="E77" s="13"/>
      <c r="F77" s="13"/>
      <c r="G77" s="13"/>
      <c r="K77" s="13"/>
      <c r="L77" s="13"/>
      <c r="M77" s="13"/>
      <c r="N77" s="13"/>
      <c r="O77" s="13"/>
    </row>
    <row r="78" spans="1:24" x14ac:dyDescent="0.25">
      <c r="A78" s="14" t="str">
        <f>R78</f>
        <v>Concern as of today -- The state of North Carolina's economy * Generation Cohorts Collapsed Crosstabulation</v>
      </c>
      <c r="C78" s="13"/>
      <c r="D78" s="13"/>
      <c r="E78" s="13"/>
      <c r="F78" s="13"/>
      <c r="G78" s="13"/>
      <c r="K78" s="13"/>
      <c r="L78" s="13"/>
      <c r="M78" s="13"/>
      <c r="N78" s="13"/>
      <c r="O78" s="13"/>
      <c r="R78" t="s">
        <v>112</v>
      </c>
    </row>
    <row r="79" spans="1:24" x14ac:dyDescent="0.25">
      <c r="C79" s="13"/>
      <c r="D79" s="13"/>
      <c r="E79" s="13"/>
      <c r="F79" s="13"/>
      <c r="G79" s="13"/>
      <c r="K79" s="13"/>
      <c r="L79" s="13"/>
      <c r="M79" s="13"/>
      <c r="N79" s="13"/>
      <c r="O79" s="13"/>
      <c r="R79" t="s">
        <v>0</v>
      </c>
    </row>
    <row r="80" spans="1:24" x14ac:dyDescent="0.25">
      <c r="C80" s="13"/>
      <c r="D80" s="13"/>
      <c r="E80" s="13"/>
      <c r="F80" s="13"/>
      <c r="G80" s="13"/>
      <c r="K80" s="13"/>
      <c r="L80" s="13"/>
      <c r="M80" s="13"/>
      <c r="N80" s="13"/>
      <c r="O80" s="13"/>
      <c r="T80" t="s">
        <v>26</v>
      </c>
      <c r="W80" t="s">
        <v>2</v>
      </c>
    </row>
    <row r="81" spans="1:24" s="2" customFormat="1" ht="80" x14ac:dyDescent="0.25">
      <c r="C81" s="15" t="s">
        <v>7</v>
      </c>
      <c r="D81" s="15" t="s">
        <v>107</v>
      </c>
      <c r="E81" s="15" t="s">
        <v>28</v>
      </c>
      <c r="F81" s="15" t="s">
        <v>110</v>
      </c>
      <c r="G81" s="15"/>
      <c r="K81" s="15" t="s">
        <v>7</v>
      </c>
      <c r="L81" s="15" t="s">
        <v>107</v>
      </c>
      <c r="M81" s="15" t="s">
        <v>28</v>
      </c>
      <c r="N81" s="15" t="s">
        <v>110</v>
      </c>
      <c r="O81" s="15"/>
      <c r="T81" s="2" t="s">
        <v>107</v>
      </c>
      <c r="U81" s="2" t="s">
        <v>28</v>
      </c>
      <c r="V81" s="2" t="s">
        <v>110</v>
      </c>
    </row>
    <row r="82" spans="1:24" x14ac:dyDescent="0.25">
      <c r="B82" t="s">
        <v>41</v>
      </c>
      <c r="C82" s="16">
        <f>K82+K83</f>
        <v>0.69030969030969036</v>
      </c>
      <c r="D82" s="16">
        <f>L82+L83</f>
        <v>0.68387096774193545</v>
      </c>
      <c r="E82" s="16">
        <f>M82+M83</f>
        <v>0.7142857142857143</v>
      </c>
      <c r="F82" s="16">
        <f>N82+N83</f>
        <v>0.68055555555555558</v>
      </c>
      <c r="G82" s="13"/>
      <c r="J82" t="s">
        <v>36</v>
      </c>
      <c r="K82" s="19">
        <f>W82/W87</f>
        <v>0.3046953046953047</v>
      </c>
      <c r="L82" s="19">
        <f>T82/T87</f>
        <v>0.29677419354838708</v>
      </c>
      <c r="M82" s="19">
        <f>U82/U87</f>
        <v>0.35521235521235522</v>
      </c>
      <c r="N82" s="19">
        <f>V82/V87</f>
        <v>0.28009259259259262</v>
      </c>
      <c r="O82" s="19"/>
      <c r="R82" t="s">
        <v>50</v>
      </c>
      <c r="S82" t="s">
        <v>36</v>
      </c>
      <c r="T82">
        <v>92</v>
      </c>
      <c r="U82">
        <v>92</v>
      </c>
      <c r="V82">
        <v>121</v>
      </c>
      <c r="W82">
        <v>305</v>
      </c>
    </row>
    <row r="83" spans="1:24" x14ac:dyDescent="0.25">
      <c r="B83" t="s">
        <v>38</v>
      </c>
      <c r="C83" s="16">
        <f>K84</f>
        <v>0.19180819180819181</v>
      </c>
      <c r="D83" s="16">
        <f>L84</f>
        <v>0.19032258064516128</v>
      </c>
      <c r="E83" s="16">
        <f>M84</f>
        <v>0.1891891891891892</v>
      </c>
      <c r="F83" s="16">
        <f>N84</f>
        <v>0.19444444444444445</v>
      </c>
      <c r="G83" s="13"/>
      <c r="J83" t="s">
        <v>37</v>
      </c>
      <c r="K83" s="19">
        <f>W83/W87</f>
        <v>0.3856143856143856</v>
      </c>
      <c r="L83" s="19">
        <f>T83/T87</f>
        <v>0.38709677419354838</v>
      </c>
      <c r="M83" s="19">
        <f>U83/U87</f>
        <v>0.35907335907335908</v>
      </c>
      <c r="N83" s="19">
        <f>V83/V87</f>
        <v>0.40046296296296297</v>
      </c>
      <c r="O83" s="19"/>
      <c r="S83" t="s">
        <v>37</v>
      </c>
      <c r="T83">
        <v>120</v>
      </c>
      <c r="U83">
        <v>93</v>
      </c>
      <c r="V83">
        <v>173</v>
      </c>
      <c r="W83">
        <v>386</v>
      </c>
    </row>
    <row r="84" spans="1:24" x14ac:dyDescent="0.25">
      <c r="B84" t="s">
        <v>42</v>
      </c>
      <c r="C84" s="16">
        <f>K85+K86</f>
        <v>0.11788211788211789</v>
      </c>
      <c r="D84" s="16">
        <f>L85+L86</f>
        <v>0.12580645161290321</v>
      </c>
      <c r="E84" s="16">
        <f>M85+M86</f>
        <v>9.6525096525096526E-2</v>
      </c>
      <c r="F84" s="16">
        <f>N85+N86</f>
        <v>0.125</v>
      </c>
      <c r="G84" s="13"/>
      <c r="J84" t="s">
        <v>38</v>
      </c>
      <c r="K84" s="19">
        <f>W84/W87</f>
        <v>0.19180819180819181</v>
      </c>
      <c r="L84" s="19">
        <f>T84/T87</f>
        <v>0.19032258064516128</v>
      </c>
      <c r="M84" s="19">
        <f>U84/U87</f>
        <v>0.1891891891891892</v>
      </c>
      <c r="N84" s="19">
        <f>V84/V87</f>
        <v>0.19444444444444445</v>
      </c>
      <c r="O84" s="19"/>
      <c r="S84" t="s">
        <v>38</v>
      </c>
      <c r="T84">
        <v>59</v>
      </c>
      <c r="U84">
        <v>49</v>
      </c>
      <c r="V84">
        <v>84</v>
      </c>
      <c r="W84">
        <v>192</v>
      </c>
    </row>
    <row r="85" spans="1:24" x14ac:dyDescent="0.25">
      <c r="C85" s="13"/>
      <c r="D85" s="13"/>
      <c r="E85" s="13"/>
      <c r="F85" s="13"/>
      <c r="G85" s="13"/>
      <c r="J85" t="s">
        <v>39</v>
      </c>
      <c r="K85" s="19">
        <f>W85/W87</f>
        <v>9.7902097902097904E-2</v>
      </c>
      <c r="L85" s="19">
        <f>T85/T87</f>
        <v>9.3548387096774197E-2</v>
      </c>
      <c r="M85" s="19">
        <f>U85/U87</f>
        <v>6.9498069498069498E-2</v>
      </c>
      <c r="N85" s="19">
        <f>V85/V87</f>
        <v>0.11805555555555555</v>
      </c>
      <c r="O85" s="19"/>
      <c r="S85" t="s">
        <v>39</v>
      </c>
      <c r="T85">
        <v>29</v>
      </c>
      <c r="U85">
        <v>18</v>
      </c>
      <c r="V85">
        <v>51</v>
      </c>
      <c r="W85">
        <v>98</v>
      </c>
    </row>
    <row r="86" spans="1:24" x14ac:dyDescent="0.25">
      <c r="C86" s="13"/>
      <c r="D86" s="13"/>
      <c r="E86" s="13"/>
      <c r="F86" s="13"/>
      <c r="G86" s="13"/>
      <c r="J86" t="s">
        <v>40</v>
      </c>
      <c r="K86" s="19">
        <f>W86/W87</f>
        <v>1.998001998001998E-2</v>
      </c>
      <c r="L86" s="19">
        <f>T86/T87</f>
        <v>3.2258064516129031E-2</v>
      </c>
      <c r="M86" s="19">
        <f>U86/U87</f>
        <v>2.7027027027027029E-2</v>
      </c>
      <c r="N86" s="19">
        <f>V86/V87</f>
        <v>6.9444444444444441E-3</v>
      </c>
      <c r="O86" s="19"/>
      <c r="S86" t="s">
        <v>40</v>
      </c>
      <c r="T86">
        <v>10</v>
      </c>
      <c r="U86">
        <v>7</v>
      </c>
      <c r="V86">
        <v>3</v>
      </c>
      <c r="W86">
        <v>20</v>
      </c>
    </row>
    <row r="87" spans="1:24" x14ac:dyDescent="0.25">
      <c r="C87" s="13"/>
      <c r="D87" s="13"/>
      <c r="E87" s="13"/>
      <c r="F87" s="13"/>
      <c r="G87" s="13"/>
      <c r="K87" s="13"/>
      <c r="L87" s="13"/>
      <c r="M87" s="13"/>
      <c r="N87" s="13"/>
      <c r="O87" s="13"/>
      <c r="R87" t="s">
        <v>2</v>
      </c>
      <c r="T87">
        <v>310</v>
      </c>
      <c r="U87">
        <v>259</v>
      </c>
      <c r="V87">
        <v>432</v>
      </c>
      <c r="W87">
        <v>1001</v>
      </c>
    </row>
    <row r="88" spans="1:24" x14ac:dyDescent="0.25">
      <c r="C88" s="13"/>
      <c r="D88" s="13"/>
      <c r="E88" s="13"/>
      <c r="F88" s="13"/>
      <c r="G88" s="13"/>
      <c r="K88" s="13"/>
      <c r="L88" s="13"/>
      <c r="M88" s="13"/>
      <c r="N88" s="13"/>
      <c r="O88" s="13"/>
    </row>
    <row r="89" spans="1:24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1:24" x14ac:dyDescent="0.25">
      <c r="C90" s="13"/>
      <c r="D90" s="13"/>
      <c r="E90" s="13"/>
      <c r="F90" s="13"/>
      <c r="G90" s="13"/>
      <c r="K90" s="13"/>
      <c r="L90" s="13"/>
      <c r="M90" s="13"/>
      <c r="N90" s="13"/>
      <c r="O90" s="13"/>
    </row>
    <row r="91" spans="1:24" x14ac:dyDescent="0.25">
      <c r="C91" s="13"/>
      <c r="D91" s="13"/>
      <c r="E91" s="13"/>
      <c r="F91" s="13"/>
      <c r="G91" s="13"/>
      <c r="K91" s="13"/>
      <c r="L91" s="13"/>
      <c r="M91" s="13"/>
      <c r="N91" s="13"/>
      <c r="O91" s="13"/>
    </row>
    <row r="92" spans="1:24" x14ac:dyDescent="0.25">
      <c r="C92" s="13"/>
      <c r="D92" s="13"/>
      <c r="E92" s="13"/>
      <c r="F92" s="13"/>
      <c r="G92" s="13"/>
      <c r="K92" s="13"/>
      <c r="L92" s="13"/>
      <c r="M92" s="13"/>
      <c r="N92" s="13"/>
      <c r="O92" s="13"/>
    </row>
    <row r="93" spans="1:24" x14ac:dyDescent="0.25">
      <c r="A93" s="14" t="str">
        <f>R93</f>
        <v>Concern as of today -- The state of North Carolina's economy * Collapsed Presidential Vote in 2024 collapsed Crosstabulation</v>
      </c>
      <c r="C93" s="13"/>
      <c r="D93" s="13"/>
      <c r="E93" s="13"/>
      <c r="F93" s="13"/>
      <c r="G93" s="13"/>
      <c r="K93" s="13"/>
      <c r="L93" s="13"/>
      <c r="M93" s="13"/>
      <c r="N93" s="13"/>
      <c r="O93" s="13"/>
      <c r="R93" t="s">
        <v>113</v>
      </c>
    </row>
    <row r="94" spans="1:24" x14ac:dyDescent="0.25">
      <c r="C94" s="13"/>
      <c r="D94" s="13"/>
      <c r="E94" s="13"/>
      <c r="F94" s="13"/>
      <c r="G94" s="13"/>
      <c r="K94" s="13"/>
      <c r="L94" s="13"/>
      <c r="M94" s="13"/>
      <c r="N94" s="13"/>
      <c r="O94" s="13"/>
      <c r="R94" t="s">
        <v>0</v>
      </c>
    </row>
    <row r="95" spans="1:24" x14ac:dyDescent="0.25">
      <c r="C95" s="13"/>
      <c r="D95" s="13"/>
      <c r="E95" s="13"/>
      <c r="F95" s="13"/>
      <c r="G95" s="13"/>
      <c r="K95" s="13"/>
      <c r="L95" s="13"/>
      <c r="M95" s="13"/>
      <c r="N95" s="13"/>
      <c r="O95" s="13"/>
      <c r="T95" t="s">
        <v>30</v>
      </c>
      <c r="X95" t="s">
        <v>2</v>
      </c>
    </row>
    <row r="96" spans="1:24" s="2" customFormat="1" ht="60" x14ac:dyDescent="0.25">
      <c r="C96" s="15" t="s">
        <v>7</v>
      </c>
      <c r="D96" s="15" t="s">
        <v>31</v>
      </c>
      <c r="E96" s="15" t="s">
        <v>32</v>
      </c>
      <c r="F96" s="15" t="s">
        <v>33</v>
      </c>
      <c r="G96" s="15" t="s">
        <v>34</v>
      </c>
      <c r="K96" s="15" t="s">
        <v>7</v>
      </c>
      <c r="L96" s="15" t="s">
        <v>31</v>
      </c>
      <c r="M96" s="15" t="s">
        <v>32</v>
      </c>
      <c r="N96" s="15" t="s">
        <v>33</v>
      </c>
      <c r="O96" s="15" t="s">
        <v>34</v>
      </c>
      <c r="T96" s="2" t="s">
        <v>31</v>
      </c>
      <c r="U96" s="2" t="s">
        <v>32</v>
      </c>
      <c r="V96" s="2" t="s">
        <v>225</v>
      </c>
      <c r="W96" s="2" t="s">
        <v>34</v>
      </c>
    </row>
    <row r="97" spans="1:24" x14ac:dyDescent="0.25">
      <c r="B97" t="s">
        <v>41</v>
      </c>
      <c r="C97" s="16">
        <f>K97+K98</f>
        <v>0.69100000000000006</v>
      </c>
      <c r="D97" s="16">
        <f>L97+L98</f>
        <v>0.75328083989501315</v>
      </c>
      <c r="E97" s="16">
        <f>M97+M98</f>
        <v>0.63746958637469586</v>
      </c>
      <c r="F97" s="16">
        <f>N97+N98</f>
        <v>0.83333333333333337</v>
      </c>
      <c r="G97" s="16">
        <f>O97+O98</f>
        <v>0.67346938775510212</v>
      </c>
      <c r="J97" t="s">
        <v>36</v>
      </c>
      <c r="K97" s="19">
        <f>X97/X102</f>
        <v>0.30499999999999999</v>
      </c>
      <c r="L97" s="19">
        <f>T97/T102</f>
        <v>0.31758530183727035</v>
      </c>
      <c r="M97" s="19">
        <f>U97/U102</f>
        <v>0.25790754257907544</v>
      </c>
      <c r="N97" s="19">
        <f>V97/V102</f>
        <v>0.41666666666666669</v>
      </c>
      <c r="O97" s="19">
        <f>W97/W102</f>
        <v>0.37244897959183676</v>
      </c>
      <c r="R97" t="s">
        <v>50</v>
      </c>
      <c r="S97" t="s">
        <v>36</v>
      </c>
      <c r="T97">
        <v>121</v>
      </c>
      <c r="U97">
        <v>106</v>
      </c>
      <c r="V97">
        <v>5</v>
      </c>
      <c r="W97">
        <v>73</v>
      </c>
      <c r="X97">
        <v>305</v>
      </c>
    </row>
    <row r="98" spans="1:24" x14ac:dyDescent="0.25">
      <c r="B98" t="s">
        <v>38</v>
      </c>
      <c r="C98" s="16">
        <f>K99</f>
        <v>0.192</v>
      </c>
      <c r="D98" s="16">
        <f>L99</f>
        <v>0.17322834645669291</v>
      </c>
      <c r="E98" s="16">
        <f>M99</f>
        <v>0.19464720194647203</v>
      </c>
      <c r="F98" s="16">
        <f>N99</f>
        <v>0.16666666666666666</v>
      </c>
      <c r="G98" s="16">
        <f>O99</f>
        <v>0.22448979591836735</v>
      </c>
      <c r="J98" t="s">
        <v>37</v>
      </c>
      <c r="K98" s="19">
        <f>X98/X102</f>
        <v>0.38600000000000001</v>
      </c>
      <c r="L98" s="19">
        <f>T98/T102</f>
        <v>0.4356955380577428</v>
      </c>
      <c r="M98" s="19">
        <f>U98/U102</f>
        <v>0.37956204379562042</v>
      </c>
      <c r="N98" s="19">
        <f>V98/V102</f>
        <v>0.41666666666666669</v>
      </c>
      <c r="O98" s="19">
        <f>W98/W102</f>
        <v>0.30102040816326531</v>
      </c>
      <c r="S98" t="s">
        <v>37</v>
      </c>
      <c r="T98">
        <v>166</v>
      </c>
      <c r="U98">
        <v>156</v>
      </c>
      <c r="V98">
        <v>5</v>
      </c>
      <c r="W98">
        <v>59</v>
      </c>
      <c r="X98">
        <v>386</v>
      </c>
    </row>
    <row r="99" spans="1:24" x14ac:dyDescent="0.25">
      <c r="B99" t="s">
        <v>42</v>
      </c>
      <c r="C99" s="16">
        <f>K100+K101</f>
        <v>0.11700000000000001</v>
      </c>
      <c r="D99" s="16">
        <f>L100+L101</f>
        <v>7.3490813648293962E-2</v>
      </c>
      <c r="E99" s="16">
        <f>M100+M101</f>
        <v>0.16788321167883213</v>
      </c>
      <c r="F99" s="16">
        <f>N100+N101</f>
        <v>0</v>
      </c>
      <c r="G99" s="16">
        <f>O100+O101</f>
        <v>0.10204081632653061</v>
      </c>
      <c r="J99" t="s">
        <v>38</v>
      </c>
      <c r="K99" s="19">
        <f>X99/X102</f>
        <v>0.192</v>
      </c>
      <c r="L99" s="19">
        <f>T99/T102</f>
        <v>0.17322834645669291</v>
      </c>
      <c r="M99" s="19">
        <f>U99/U102</f>
        <v>0.19464720194647203</v>
      </c>
      <c r="N99" s="19">
        <f>V99/V102</f>
        <v>0.16666666666666666</v>
      </c>
      <c r="O99" s="19">
        <f>W99/W102</f>
        <v>0.22448979591836735</v>
      </c>
      <c r="S99" t="s">
        <v>38</v>
      </c>
      <c r="T99">
        <v>66</v>
      </c>
      <c r="U99">
        <v>80</v>
      </c>
      <c r="V99">
        <v>2</v>
      </c>
      <c r="W99">
        <v>44</v>
      </c>
      <c r="X99">
        <v>192</v>
      </c>
    </row>
    <row r="100" spans="1:24" x14ac:dyDescent="0.25">
      <c r="C100" s="13"/>
      <c r="D100" s="13"/>
      <c r="E100" s="13"/>
      <c r="F100" s="13"/>
      <c r="G100" s="13"/>
      <c r="J100" t="s">
        <v>39</v>
      </c>
      <c r="K100" s="19">
        <f>X100/X102</f>
        <v>9.8000000000000004E-2</v>
      </c>
      <c r="L100" s="19">
        <f>T100/T102</f>
        <v>6.8241469816272965E-2</v>
      </c>
      <c r="M100" s="19">
        <f>U100/U102</f>
        <v>0.13381995133819952</v>
      </c>
      <c r="N100" s="19">
        <f>V100/V102</f>
        <v>0</v>
      </c>
      <c r="O100" s="19">
        <f>W100/W102</f>
        <v>8.673469387755102E-2</v>
      </c>
      <c r="S100" t="s">
        <v>39</v>
      </c>
      <c r="T100">
        <v>26</v>
      </c>
      <c r="U100">
        <v>55</v>
      </c>
      <c r="V100">
        <v>0</v>
      </c>
      <c r="W100">
        <v>17</v>
      </c>
      <c r="X100">
        <v>98</v>
      </c>
    </row>
    <row r="101" spans="1:24" x14ac:dyDescent="0.25">
      <c r="C101" s="13"/>
      <c r="D101" s="13"/>
      <c r="E101" s="13"/>
      <c r="F101" s="13"/>
      <c r="G101" s="13"/>
      <c r="J101" t="s">
        <v>40</v>
      </c>
      <c r="K101" s="19">
        <f>X101/X102</f>
        <v>1.9E-2</v>
      </c>
      <c r="L101" s="19">
        <f>T101/T102</f>
        <v>5.2493438320209973E-3</v>
      </c>
      <c r="M101" s="19">
        <f>U101/U102</f>
        <v>3.4063260340632603E-2</v>
      </c>
      <c r="N101" s="19">
        <f>V101/V102</f>
        <v>0</v>
      </c>
      <c r="O101" s="19">
        <f>W101/W102</f>
        <v>1.5306122448979591E-2</v>
      </c>
      <c r="S101" t="s">
        <v>40</v>
      </c>
      <c r="T101">
        <v>2</v>
      </c>
      <c r="U101">
        <v>14</v>
      </c>
      <c r="V101">
        <v>0</v>
      </c>
      <c r="W101">
        <v>3</v>
      </c>
      <c r="X101">
        <v>19</v>
      </c>
    </row>
    <row r="102" spans="1:24" x14ac:dyDescent="0.25">
      <c r="C102" s="13"/>
      <c r="D102" s="13"/>
      <c r="E102" s="13"/>
      <c r="F102" s="13"/>
      <c r="G102" s="13"/>
      <c r="K102" s="13"/>
      <c r="L102" s="13"/>
      <c r="M102" s="13"/>
      <c r="N102" s="13"/>
      <c r="O102" s="13"/>
      <c r="R102" t="s">
        <v>2</v>
      </c>
      <c r="T102">
        <v>381</v>
      </c>
      <c r="U102">
        <v>411</v>
      </c>
      <c r="V102">
        <v>12</v>
      </c>
      <c r="W102">
        <v>196</v>
      </c>
      <c r="X102">
        <v>1000</v>
      </c>
    </row>
    <row r="103" spans="1:24" x14ac:dyDescent="0.25">
      <c r="C103" s="13"/>
      <c r="D103" s="13"/>
      <c r="E103" s="13"/>
      <c r="F103" s="13"/>
      <c r="G103" s="13"/>
      <c r="K103" s="13"/>
      <c r="L103" s="13"/>
      <c r="M103" s="13"/>
      <c r="N103" s="13"/>
      <c r="O103" s="13"/>
    </row>
    <row r="104" spans="1:24" s="10" customFormat="1" x14ac:dyDescent="0.25">
      <c r="C104" s="17"/>
      <c r="D104" s="17"/>
      <c r="E104" s="17"/>
      <c r="F104" s="17"/>
      <c r="G104" s="17"/>
      <c r="K104" s="17"/>
      <c r="L104" s="17"/>
      <c r="M104" s="17"/>
      <c r="N104" s="17"/>
      <c r="O104" s="17"/>
    </row>
    <row r="105" spans="1:24" s="10" customFormat="1" x14ac:dyDescent="0.25">
      <c r="C105" s="17"/>
      <c r="D105" s="17"/>
      <c r="E105" s="17"/>
      <c r="F105" s="17"/>
      <c r="G105" s="17"/>
      <c r="K105" s="17"/>
      <c r="L105" s="17"/>
      <c r="M105" s="17"/>
      <c r="N105" s="17"/>
      <c r="O105" s="17"/>
    </row>
    <row r="106" spans="1:24" x14ac:dyDescent="0.25">
      <c r="A106" t="s">
        <v>219</v>
      </c>
      <c r="B106" s="12" t="s">
        <v>221</v>
      </c>
      <c r="C106" s="13"/>
      <c r="D106" s="13"/>
      <c r="E106" s="13"/>
      <c r="F106" s="13"/>
      <c r="G106" s="13"/>
      <c r="K106" s="13"/>
      <c r="L106" s="13"/>
      <c r="M106" s="13"/>
      <c r="N106" s="13"/>
      <c r="O106" s="13"/>
    </row>
    <row r="107" spans="1:24" x14ac:dyDescent="0.25">
      <c r="C107" s="13"/>
      <c r="D107" s="13"/>
      <c r="E107" s="13"/>
      <c r="F107" s="13"/>
      <c r="G107" s="13"/>
      <c r="K107" s="13"/>
      <c r="L107" s="13"/>
      <c r="M107" s="13"/>
      <c r="N107" s="13"/>
      <c r="O107" s="13"/>
    </row>
    <row r="108" spans="1:24" x14ac:dyDescent="0.25">
      <c r="C108" s="13"/>
      <c r="D108" s="13"/>
      <c r="E108" s="13"/>
      <c r="F108" s="13"/>
      <c r="G108" s="13"/>
      <c r="K108" s="13"/>
      <c r="L108" s="13"/>
      <c r="M108" s="13"/>
      <c r="N108" s="13"/>
      <c r="O108" s="13"/>
    </row>
    <row r="109" spans="1:24" x14ac:dyDescent="0.25">
      <c r="A109" s="14" t="str">
        <f>R109</f>
        <v>Concern over the next six months -- The state of North Carolina's economy * 3-point Party Identification Crosstabulation</v>
      </c>
      <c r="C109" s="13"/>
      <c r="D109" s="13"/>
      <c r="E109" s="13"/>
      <c r="F109" s="13"/>
      <c r="G109" s="13"/>
      <c r="K109" s="13"/>
      <c r="L109" s="13"/>
      <c r="M109" s="13"/>
      <c r="N109" s="13"/>
      <c r="O109" s="13"/>
      <c r="R109" t="s">
        <v>194</v>
      </c>
    </row>
    <row r="110" spans="1:24" x14ac:dyDescent="0.25">
      <c r="C110" s="13"/>
      <c r="D110" s="13"/>
      <c r="E110" s="13"/>
      <c r="F110" s="13"/>
      <c r="G110" s="13"/>
      <c r="K110" s="13"/>
      <c r="L110" s="13"/>
      <c r="M110" s="13"/>
      <c r="N110" s="13"/>
      <c r="O110" s="13"/>
      <c r="R110" t="s">
        <v>0</v>
      </c>
    </row>
    <row r="111" spans="1:24" x14ac:dyDescent="0.25">
      <c r="C111" s="13"/>
      <c r="D111" s="13"/>
      <c r="E111" s="13"/>
      <c r="F111" s="13"/>
      <c r="G111" s="13"/>
      <c r="K111" s="13"/>
      <c r="L111" s="13"/>
      <c r="M111" s="13"/>
      <c r="N111" s="13"/>
      <c r="O111" s="13"/>
      <c r="T111" t="s">
        <v>1</v>
      </c>
      <c r="X111" t="s">
        <v>2</v>
      </c>
    </row>
    <row r="112" spans="1:24" ht="40" x14ac:dyDescent="0.25">
      <c r="B112" s="2"/>
      <c r="C112" s="15" t="s">
        <v>7</v>
      </c>
      <c r="D112" s="15" t="s">
        <v>3</v>
      </c>
      <c r="E112" s="15" t="s">
        <v>4</v>
      </c>
      <c r="F112" s="15" t="s">
        <v>5</v>
      </c>
      <c r="G112" s="15" t="s">
        <v>6</v>
      </c>
      <c r="J112" s="2"/>
      <c r="K112" s="15" t="s">
        <v>7</v>
      </c>
      <c r="L112" s="15" t="s">
        <v>3</v>
      </c>
      <c r="M112" s="15" t="s">
        <v>4</v>
      </c>
      <c r="N112" s="15" t="s">
        <v>5</v>
      </c>
      <c r="O112" s="15" t="s">
        <v>6</v>
      </c>
      <c r="P112" s="2"/>
      <c r="Q112" s="2"/>
      <c r="T112" t="s">
        <v>3</v>
      </c>
      <c r="U112" t="s">
        <v>4</v>
      </c>
      <c r="V112" t="s">
        <v>5</v>
      </c>
      <c r="W112" t="s">
        <v>6</v>
      </c>
    </row>
    <row r="113" spans="1:24" x14ac:dyDescent="0.25">
      <c r="B113" t="s">
        <v>41</v>
      </c>
      <c r="C113" s="16">
        <f>K113+K114</f>
        <v>0.68599999999999994</v>
      </c>
      <c r="D113" s="16">
        <f>L113+L114</f>
        <v>0.83972125435540068</v>
      </c>
      <c r="E113" s="16">
        <f>M113+M114</f>
        <v>0.62776025236593069</v>
      </c>
      <c r="F113" s="16">
        <f>N113+N114</f>
        <v>0.60624999999999996</v>
      </c>
      <c r="G113" s="16">
        <f>O113+O114</f>
        <v>0.68421052631578938</v>
      </c>
      <c r="J113" t="s">
        <v>36</v>
      </c>
      <c r="K113" s="19">
        <f>X113/X118</f>
        <v>0.32900000000000001</v>
      </c>
      <c r="L113" s="19">
        <f>T113/T118</f>
        <v>0.43554006968641112</v>
      </c>
      <c r="M113" s="19">
        <f>U113/U118</f>
        <v>0.29022082018927448</v>
      </c>
      <c r="N113" s="19">
        <f>V113/V118</f>
        <v>0.25</v>
      </c>
      <c r="O113" s="19">
        <f>W113/W118</f>
        <v>0.42105263157894735</v>
      </c>
      <c r="R113" t="s">
        <v>55</v>
      </c>
      <c r="S113" t="s">
        <v>36</v>
      </c>
      <c r="T113">
        <v>125</v>
      </c>
      <c r="U113">
        <v>92</v>
      </c>
      <c r="V113">
        <v>80</v>
      </c>
      <c r="W113">
        <v>32</v>
      </c>
      <c r="X113">
        <v>329</v>
      </c>
    </row>
    <row r="114" spans="1:24" x14ac:dyDescent="0.25">
      <c r="B114" t="s">
        <v>38</v>
      </c>
      <c r="C114" s="16">
        <f>K115</f>
        <v>0.187</v>
      </c>
      <c r="D114" s="16">
        <f>L115</f>
        <v>0.11149825783972125</v>
      </c>
      <c r="E114" s="16">
        <f>M115</f>
        <v>0.22082018927444794</v>
      </c>
      <c r="F114" s="16">
        <f>N115</f>
        <v>0.19687499999999999</v>
      </c>
      <c r="G114" s="16">
        <f>O115</f>
        <v>0.28947368421052633</v>
      </c>
      <c r="J114" t="s">
        <v>37</v>
      </c>
      <c r="K114" s="19">
        <f>X114/X118</f>
        <v>0.35699999999999998</v>
      </c>
      <c r="L114" s="19">
        <f>T114/T118</f>
        <v>0.40418118466898956</v>
      </c>
      <c r="M114" s="19">
        <f>U114/U118</f>
        <v>0.33753943217665616</v>
      </c>
      <c r="N114" s="19">
        <f>V114/V118</f>
        <v>0.35625000000000001</v>
      </c>
      <c r="O114" s="19">
        <f>W114/W118</f>
        <v>0.26315789473684209</v>
      </c>
      <c r="S114" t="s">
        <v>37</v>
      </c>
      <c r="T114">
        <v>116</v>
      </c>
      <c r="U114">
        <v>107</v>
      </c>
      <c r="V114">
        <v>114</v>
      </c>
      <c r="W114">
        <v>20</v>
      </c>
      <c r="X114">
        <v>357</v>
      </c>
    </row>
    <row r="115" spans="1:24" x14ac:dyDescent="0.25">
      <c r="B115" t="s">
        <v>42</v>
      </c>
      <c r="C115" s="16">
        <f>K116+K117</f>
        <v>0.127</v>
      </c>
      <c r="D115" s="16">
        <f>L116+L117</f>
        <v>4.878048780487805E-2</v>
      </c>
      <c r="E115" s="16">
        <f>M116+M117</f>
        <v>0.15141955835962145</v>
      </c>
      <c r="F115" s="16">
        <f>N116+N117</f>
        <v>0.19687499999999999</v>
      </c>
      <c r="G115" s="16">
        <f>O116+O117</f>
        <v>2.6315789473684209E-2</v>
      </c>
      <c r="J115" t="s">
        <v>38</v>
      </c>
      <c r="K115" s="19">
        <f>X115/X118</f>
        <v>0.187</v>
      </c>
      <c r="L115" s="19">
        <f>T115/T118</f>
        <v>0.11149825783972125</v>
      </c>
      <c r="M115" s="19">
        <f>U115/U118</f>
        <v>0.22082018927444794</v>
      </c>
      <c r="N115" s="19">
        <f>V115/V118</f>
        <v>0.19687499999999999</v>
      </c>
      <c r="O115" s="19">
        <f>W115/W118</f>
        <v>0.28947368421052633</v>
      </c>
      <c r="S115" t="s">
        <v>38</v>
      </c>
      <c r="T115">
        <v>32</v>
      </c>
      <c r="U115">
        <v>70</v>
      </c>
      <c r="V115">
        <v>63</v>
      </c>
      <c r="W115">
        <v>22</v>
      </c>
      <c r="X115">
        <v>187</v>
      </c>
    </row>
    <row r="116" spans="1:24" x14ac:dyDescent="0.25">
      <c r="C116" s="13"/>
      <c r="D116" s="13"/>
      <c r="E116" s="13"/>
      <c r="F116" s="13"/>
      <c r="G116" s="13"/>
      <c r="J116" t="s">
        <v>39</v>
      </c>
      <c r="K116" s="19">
        <f>X116/X118</f>
        <v>9.8000000000000004E-2</v>
      </c>
      <c r="L116" s="19">
        <f>T116/T118</f>
        <v>4.1811846689895474E-2</v>
      </c>
      <c r="M116" s="19">
        <f>U116/U118</f>
        <v>0.12302839116719243</v>
      </c>
      <c r="N116" s="19">
        <f>V116/V118</f>
        <v>0.140625</v>
      </c>
      <c r="O116" s="19">
        <f>W116/W118</f>
        <v>2.6315789473684209E-2</v>
      </c>
      <c r="S116" t="s">
        <v>39</v>
      </c>
      <c r="T116">
        <v>12</v>
      </c>
      <c r="U116">
        <v>39</v>
      </c>
      <c r="V116">
        <v>45</v>
      </c>
      <c r="W116">
        <v>2</v>
      </c>
      <c r="X116">
        <v>98</v>
      </c>
    </row>
    <row r="117" spans="1:24" x14ac:dyDescent="0.25">
      <c r="C117" s="13"/>
      <c r="D117" s="13"/>
      <c r="E117" s="13"/>
      <c r="F117" s="13"/>
      <c r="G117" s="13"/>
      <c r="J117" t="s">
        <v>40</v>
      </c>
      <c r="K117" s="19">
        <f>X117/X118</f>
        <v>2.9000000000000001E-2</v>
      </c>
      <c r="L117" s="19">
        <f>T117/T118</f>
        <v>6.9686411149825784E-3</v>
      </c>
      <c r="M117" s="19">
        <f>U117/U118</f>
        <v>2.8391167192429023E-2</v>
      </c>
      <c r="N117" s="19">
        <f>V117/V118</f>
        <v>5.6250000000000001E-2</v>
      </c>
      <c r="O117" s="19">
        <f>W117/W118</f>
        <v>0</v>
      </c>
      <c r="S117" t="s">
        <v>40</v>
      </c>
      <c r="T117">
        <v>2</v>
      </c>
      <c r="U117">
        <v>9</v>
      </c>
      <c r="V117">
        <v>18</v>
      </c>
      <c r="W117">
        <v>0</v>
      </c>
      <c r="X117">
        <v>29</v>
      </c>
    </row>
    <row r="118" spans="1:24" x14ac:dyDescent="0.25">
      <c r="C118" s="13"/>
      <c r="D118" s="13"/>
      <c r="E118" s="13"/>
      <c r="F118" s="13"/>
      <c r="G118" s="13"/>
      <c r="K118" s="13"/>
      <c r="L118" s="13"/>
      <c r="M118" s="13"/>
      <c r="N118" s="13"/>
      <c r="O118" s="13"/>
      <c r="R118" t="s">
        <v>2</v>
      </c>
      <c r="T118">
        <v>287</v>
      </c>
      <c r="U118">
        <v>317</v>
      </c>
      <c r="V118">
        <v>320</v>
      </c>
      <c r="W118">
        <v>76</v>
      </c>
      <c r="X118">
        <v>1000</v>
      </c>
    </row>
    <row r="119" spans="1:24" x14ac:dyDescent="0.25">
      <c r="C119" s="13"/>
      <c r="D119" s="13"/>
      <c r="E119" s="13"/>
      <c r="F119" s="13"/>
      <c r="G119" s="13"/>
      <c r="K119" s="13"/>
      <c r="L119" s="13"/>
      <c r="M119" s="13"/>
      <c r="N119" s="13"/>
      <c r="O119" s="13"/>
    </row>
    <row r="120" spans="1:24" x14ac:dyDescent="0.25">
      <c r="C120" s="13"/>
      <c r="D120" s="13"/>
      <c r="E120" s="13"/>
      <c r="F120" s="13"/>
      <c r="G120" s="13"/>
      <c r="K120" s="13"/>
      <c r="L120" s="13"/>
      <c r="M120" s="13"/>
      <c r="N120" s="13"/>
      <c r="O120" s="13"/>
    </row>
    <row r="121" spans="1:24" x14ac:dyDescent="0.25">
      <c r="C121" s="13"/>
      <c r="D121" s="13"/>
      <c r="E121" s="13"/>
      <c r="F121" s="13"/>
      <c r="G121" s="13"/>
      <c r="K121" s="13"/>
      <c r="L121" s="13"/>
      <c r="M121" s="13"/>
      <c r="N121" s="13"/>
      <c r="O121" s="13"/>
    </row>
    <row r="122" spans="1:24" x14ac:dyDescent="0.25">
      <c r="C122" s="13"/>
      <c r="D122" s="13"/>
      <c r="E122" s="13"/>
      <c r="F122" s="13"/>
      <c r="G122" s="13"/>
      <c r="K122" s="13"/>
      <c r="L122" s="13"/>
      <c r="M122" s="13"/>
      <c r="N122" s="13"/>
      <c r="O122" s="13"/>
    </row>
    <row r="123" spans="1:24" x14ac:dyDescent="0.25">
      <c r="A123" s="14" t="str">
        <f>R123</f>
        <v>Concern over the next six months -- The state of North Carolina's economy * Ideology collapsed Crosstabulation</v>
      </c>
      <c r="C123" s="13"/>
      <c r="D123" s="13"/>
      <c r="E123" s="13"/>
      <c r="F123" s="13"/>
      <c r="G123" s="13"/>
      <c r="K123" s="13"/>
      <c r="L123" s="13"/>
      <c r="M123" s="13"/>
      <c r="N123" s="13"/>
      <c r="O123" s="13"/>
      <c r="R123" t="s">
        <v>195</v>
      </c>
    </row>
    <row r="124" spans="1:24" x14ac:dyDescent="0.25">
      <c r="C124" s="13"/>
      <c r="D124" s="13"/>
      <c r="E124" s="13"/>
      <c r="F124" s="13"/>
      <c r="G124" s="13"/>
      <c r="K124" s="13"/>
      <c r="L124" s="13"/>
      <c r="M124" s="13"/>
      <c r="N124" s="13"/>
      <c r="O124" s="13"/>
      <c r="R124" t="s">
        <v>0</v>
      </c>
    </row>
    <row r="125" spans="1:24" x14ac:dyDescent="0.25">
      <c r="C125" s="13"/>
      <c r="D125" s="13"/>
      <c r="E125" s="13"/>
      <c r="F125" s="13"/>
      <c r="G125" s="13"/>
      <c r="K125" s="13"/>
      <c r="L125" s="13"/>
      <c r="M125" s="13"/>
      <c r="N125" s="13"/>
      <c r="O125" s="13"/>
      <c r="T125" t="s">
        <v>8</v>
      </c>
      <c r="X125" t="s">
        <v>2</v>
      </c>
    </row>
    <row r="126" spans="1:24" ht="80" x14ac:dyDescent="0.25">
      <c r="B126" s="2"/>
      <c r="C126" s="15" t="s">
        <v>7</v>
      </c>
      <c r="D126" s="15" t="s">
        <v>9</v>
      </c>
      <c r="E126" s="15" t="s">
        <v>10</v>
      </c>
      <c r="F126" s="15" t="s">
        <v>109</v>
      </c>
      <c r="G126" s="15" t="s">
        <v>12</v>
      </c>
      <c r="J126" s="2"/>
      <c r="K126" s="15" t="s">
        <v>7</v>
      </c>
      <c r="L126" s="15" t="s">
        <v>9</v>
      </c>
      <c r="M126" s="15" t="s">
        <v>10</v>
      </c>
      <c r="N126" s="15" t="s">
        <v>109</v>
      </c>
      <c r="O126" s="15" t="s">
        <v>12</v>
      </c>
      <c r="P126" s="2"/>
      <c r="Q126" s="2"/>
      <c r="T126" t="s">
        <v>9</v>
      </c>
      <c r="U126" t="s">
        <v>10</v>
      </c>
      <c r="V126" t="s">
        <v>11</v>
      </c>
      <c r="W126" t="s">
        <v>12</v>
      </c>
    </row>
    <row r="127" spans="1:24" x14ac:dyDescent="0.25">
      <c r="B127" t="s">
        <v>41</v>
      </c>
      <c r="C127" s="16">
        <f>K127+K128</f>
        <v>0.68737474949899802</v>
      </c>
      <c r="D127" s="16">
        <f>L127+L128</f>
        <v>0.78431372549019607</v>
      </c>
      <c r="E127" s="16">
        <f>M127+M128</f>
        <v>0.70454545454545459</v>
      </c>
      <c r="F127" s="16">
        <f>N127+N128</f>
        <v>0.61538461538461542</v>
      </c>
      <c r="G127" s="16">
        <f>O127+O128</f>
        <v>0.63095238095238093</v>
      </c>
      <c r="J127" t="s">
        <v>36</v>
      </c>
      <c r="K127" s="19">
        <f>X127/X132</f>
        <v>0.32965931863727455</v>
      </c>
      <c r="L127" s="19">
        <f>T127/T132</f>
        <v>0.40392156862745099</v>
      </c>
      <c r="M127" s="19">
        <f>U127/U132</f>
        <v>0.35064935064935066</v>
      </c>
      <c r="N127" s="19">
        <f>V127/V132</f>
        <v>0.24216524216524216</v>
      </c>
      <c r="O127" s="19">
        <f>W127/W132</f>
        <v>0.39285714285714285</v>
      </c>
      <c r="R127" t="s">
        <v>55</v>
      </c>
      <c r="S127" t="s">
        <v>36</v>
      </c>
      <c r="T127">
        <v>103</v>
      </c>
      <c r="U127">
        <v>108</v>
      </c>
      <c r="V127">
        <v>85</v>
      </c>
      <c r="W127">
        <v>33</v>
      </c>
      <c r="X127">
        <v>329</v>
      </c>
    </row>
    <row r="128" spans="1:24" x14ac:dyDescent="0.25">
      <c r="B128" t="s">
        <v>38</v>
      </c>
      <c r="C128" s="16">
        <f>K129</f>
        <v>0.18737474949899799</v>
      </c>
      <c r="D128" s="16">
        <f>L129</f>
        <v>0.16470588235294117</v>
      </c>
      <c r="E128" s="16">
        <f>M129</f>
        <v>0.18181818181818182</v>
      </c>
      <c r="F128" s="16">
        <f>N129</f>
        <v>0.17663817663817663</v>
      </c>
      <c r="G128" s="16">
        <f>O129</f>
        <v>0.32142857142857145</v>
      </c>
      <c r="J128" t="s">
        <v>37</v>
      </c>
      <c r="K128" s="19">
        <f>X128/X132</f>
        <v>0.35771543086172347</v>
      </c>
      <c r="L128" s="19">
        <f>T128/T132</f>
        <v>0.38039215686274508</v>
      </c>
      <c r="M128" s="19">
        <f>U128/U132</f>
        <v>0.35389610389610388</v>
      </c>
      <c r="N128" s="19">
        <f>V128/V132</f>
        <v>0.37321937321937321</v>
      </c>
      <c r="O128" s="19">
        <f>W128/W132</f>
        <v>0.23809523809523808</v>
      </c>
      <c r="S128" t="s">
        <v>37</v>
      </c>
      <c r="T128">
        <v>97</v>
      </c>
      <c r="U128">
        <v>109</v>
      </c>
      <c r="V128">
        <v>131</v>
      </c>
      <c r="W128">
        <v>20</v>
      </c>
      <c r="X128">
        <v>357</v>
      </c>
    </row>
    <row r="129" spans="1:24" x14ac:dyDescent="0.25">
      <c r="B129" t="s">
        <v>42</v>
      </c>
      <c r="C129" s="16">
        <f>K130+K131</f>
        <v>0.12525050100200402</v>
      </c>
      <c r="D129" s="16">
        <f>L130+L131</f>
        <v>5.0980392156862744E-2</v>
      </c>
      <c r="E129" s="16">
        <f>M130+M131</f>
        <v>0.11363636363636365</v>
      </c>
      <c r="F129" s="16">
        <f>N130+N131</f>
        <v>0.20797720797720798</v>
      </c>
      <c r="G129" s="16">
        <f>O130+O131</f>
        <v>4.7619047619047616E-2</v>
      </c>
      <c r="J129" t="s">
        <v>38</v>
      </c>
      <c r="K129" s="19">
        <f>X129/X132</f>
        <v>0.18737474949899799</v>
      </c>
      <c r="L129" s="19">
        <f>T129/T132</f>
        <v>0.16470588235294117</v>
      </c>
      <c r="M129" s="19">
        <f>U129/U132</f>
        <v>0.18181818181818182</v>
      </c>
      <c r="N129" s="19">
        <f>V129/V132</f>
        <v>0.17663817663817663</v>
      </c>
      <c r="O129" s="19">
        <f>W129/W132</f>
        <v>0.32142857142857145</v>
      </c>
      <c r="S129" t="s">
        <v>38</v>
      </c>
      <c r="T129">
        <v>42</v>
      </c>
      <c r="U129">
        <v>56</v>
      </c>
      <c r="V129">
        <v>62</v>
      </c>
      <c r="W129">
        <v>27</v>
      </c>
      <c r="X129">
        <v>187</v>
      </c>
    </row>
    <row r="130" spans="1:24" x14ac:dyDescent="0.25">
      <c r="C130" s="13"/>
      <c r="D130" s="13"/>
      <c r="E130" s="13"/>
      <c r="F130" s="13"/>
      <c r="G130" s="13"/>
      <c r="J130" t="s">
        <v>39</v>
      </c>
      <c r="K130" s="19">
        <f>X130/X132</f>
        <v>9.719438877755511E-2</v>
      </c>
      <c r="L130" s="19">
        <f>T130/T132</f>
        <v>4.3137254901960784E-2</v>
      </c>
      <c r="M130" s="19">
        <f>U130/U132</f>
        <v>9.7402597402597407E-2</v>
      </c>
      <c r="N130" s="19">
        <f>V130/V132</f>
        <v>0.14814814814814814</v>
      </c>
      <c r="O130" s="19">
        <f>W130/W132</f>
        <v>4.7619047619047616E-2</v>
      </c>
      <c r="S130" t="s">
        <v>39</v>
      </c>
      <c r="T130">
        <v>11</v>
      </c>
      <c r="U130">
        <v>30</v>
      </c>
      <c r="V130">
        <v>52</v>
      </c>
      <c r="W130">
        <v>4</v>
      </c>
      <c r="X130">
        <v>97</v>
      </c>
    </row>
    <row r="131" spans="1:24" x14ac:dyDescent="0.25">
      <c r="C131" s="13"/>
      <c r="D131" s="13"/>
      <c r="E131" s="13"/>
      <c r="F131" s="13"/>
      <c r="G131" s="13"/>
      <c r="J131" t="s">
        <v>40</v>
      </c>
      <c r="K131" s="19">
        <f>X131/X132</f>
        <v>2.8056112224448898E-2</v>
      </c>
      <c r="L131" s="19">
        <f>T131/T132</f>
        <v>7.8431372549019607E-3</v>
      </c>
      <c r="M131" s="19">
        <f>U131/U132</f>
        <v>1.6233766233766232E-2</v>
      </c>
      <c r="N131" s="19">
        <f>V131/V132</f>
        <v>5.9829059829059832E-2</v>
      </c>
      <c r="O131" s="19">
        <f>W131/W132</f>
        <v>0</v>
      </c>
      <c r="S131" t="s">
        <v>40</v>
      </c>
      <c r="T131">
        <v>2</v>
      </c>
      <c r="U131">
        <v>5</v>
      </c>
      <c r="V131">
        <v>21</v>
      </c>
      <c r="W131">
        <v>0</v>
      </c>
      <c r="X131">
        <v>28</v>
      </c>
    </row>
    <row r="132" spans="1:24" x14ac:dyDescent="0.25">
      <c r="C132" s="13"/>
      <c r="D132" s="13"/>
      <c r="E132" s="13"/>
      <c r="F132" s="13"/>
      <c r="G132" s="13"/>
      <c r="K132" s="13"/>
      <c r="L132" s="13"/>
      <c r="M132" s="13"/>
      <c r="N132" s="13"/>
      <c r="O132" s="13"/>
      <c r="R132" t="s">
        <v>2</v>
      </c>
      <c r="T132">
        <v>255</v>
      </c>
      <c r="U132">
        <v>308</v>
      </c>
      <c r="V132">
        <v>351</v>
      </c>
      <c r="W132">
        <v>84</v>
      </c>
      <c r="X132">
        <v>998</v>
      </c>
    </row>
    <row r="133" spans="1:24" x14ac:dyDescent="0.25">
      <c r="C133" s="13"/>
      <c r="D133" s="13"/>
      <c r="E133" s="13"/>
      <c r="F133" s="13"/>
      <c r="G133" s="13"/>
      <c r="K133" s="13"/>
      <c r="L133" s="13"/>
      <c r="M133" s="13"/>
      <c r="N133" s="13"/>
      <c r="O133" s="13"/>
    </row>
    <row r="134" spans="1:24" x14ac:dyDescent="0.25">
      <c r="C134" s="13"/>
      <c r="D134" s="13"/>
      <c r="E134" s="13"/>
      <c r="F134" s="13"/>
      <c r="G134" s="13"/>
      <c r="K134" s="13"/>
      <c r="L134" s="13"/>
      <c r="M134" s="13"/>
      <c r="N134" s="13"/>
      <c r="O134" s="13"/>
    </row>
    <row r="135" spans="1:24" x14ac:dyDescent="0.25">
      <c r="C135" s="13"/>
      <c r="D135" s="13"/>
      <c r="E135" s="13"/>
      <c r="F135" s="13"/>
      <c r="G135" s="13"/>
      <c r="K135" s="13"/>
      <c r="L135" s="13"/>
      <c r="M135" s="13"/>
      <c r="N135" s="13"/>
      <c r="O135" s="13"/>
    </row>
    <row r="136" spans="1:24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1:24" x14ac:dyDescent="0.25">
      <c r="C137" s="13"/>
      <c r="D137" s="13"/>
      <c r="E137" s="13"/>
      <c r="F137" s="13"/>
      <c r="G137" s="13"/>
      <c r="K137" s="13"/>
      <c r="L137" s="13"/>
      <c r="M137" s="13"/>
      <c r="N137" s="13"/>
      <c r="O137" s="13"/>
    </row>
    <row r="138" spans="1:24" x14ac:dyDescent="0.25">
      <c r="A138" s="14" t="str">
        <f>R138</f>
        <v>Concern over the next six months -- The state of North Carolina's economy * Race &amp; Ethnicity Combined Crosstabulation</v>
      </c>
      <c r="C138" s="13"/>
      <c r="D138" s="13"/>
      <c r="E138" s="13"/>
      <c r="F138" s="13"/>
      <c r="G138" s="13"/>
      <c r="K138" s="13"/>
      <c r="L138" s="13"/>
      <c r="M138" s="13"/>
      <c r="N138" s="13"/>
      <c r="O138" s="13"/>
      <c r="R138" t="s">
        <v>196</v>
      </c>
    </row>
    <row r="139" spans="1:24" x14ac:dyDescent="0.25">
      <c r="C139" s="13"/>
      <c r="D139" s="13"/>
      <c r="E139" s="13"/>
      <c r="F139" s="13"/>
      <c r="G139" s="13"/>
      <c r="K139" s="13"/>
      <c r="L139" s="13"/>
      <c r="M139" s="13"/>
      <c r="N139" s="13"/>
      <c r="O139" s="13"/>
      <c r="R139" t="s">
        <v>0</v>
      </c>
    </row>
    <row r="140" spans="1:24" x14ac:dyDescent="0.25">
      <c r="C140" s="13"/>
      <c r="D140" s="13"/>
      <c r="E140" s="13"/>
      <c r="F140" s="13"/>
      <c r="G140" s="13"/>
      <c r="K140" s="13"/>
      <c r="L140" s="13"/>
      <c r="M140" s="13"/>
      <c r="N140" s="13"/>
      <c r="O140" s="13"/>
      <c r="T140" t="s">
        <v>13</v>
      </c>
      <c r="W140" t="s">
        <v>2</v>
      </c>
    </row>
    <row r="141" spans="1:24" ht="120" x14ac:dyDescent="0.25">
      <c r="B141" s="2"/>
      <c r="C141" s="15" t="s">
        <v>7</v>
      </c>
      <c r="D141" s="15" t="s">
        <v>14</v>
      </c>
      <c r="E141" s="15" t="s">
        <v>15</v>
      </c>
      <c r="F141" s="15" t="s">
        <v>108</v>
      </c>
      <c r="G141" s="15"/>
      <c r="J141" s="2"/>
      <c r="K141" s="15" t="s">
        <v>7</v>
      </c>
      <c r="L141" s="15" t="s">
        <v>14</v>
      </c>
      <c r="M141" s="15" t="s">
        <v>15</v>
      </c>
      <c r="N141" s="15" t="s">
        <v>108</v>
      </c>
      <c r="O141" s="15"/>
      <c r="P141" s="2"/>
      <c r="Q141" s="2"/>
      <c r="T141" t="s">
        <v>14</v>
      </c>
      <c r="U141" t="s">
        <v>15</v>
      </c>
      <c r="V141" t="s">
        <v>16</v>
      </c>
    </row>
    <row r="142" spans="1:24" x14ac:dyDescent="0.25">
      <c r="B142" t="s">
        <v>41</v>
      </c>
      <c r="C142" s="16">
        <f>K142+K143</f>
        <v>0.68768768768768762</v>
      </c>
      <c r="D142" s="16">
        <f>L142+L143</f>
        <v>0.64885496183206104</v>
      </c>
      <c r="E142" s="16">
        <f>M142+M143</f>
        <v>0.81516587677725116</v>
      </c>
      <c r="F142" s="16">
        <f>N142+N143</f>
        <v>0.67669172932330823</v>
      </c>
      <c r="G142" s="16"/>
      <c r="J142" t="s">
        <v>36</v>
      </c>
      <c r="K142" s="19">
        <f>W142/W147</f>
        <v>0.32932932932932935</v>
      </c>
      <c r="L142" s="19">
        <f>T142/T147</f>
        <v>0.27786259541984731</v>
      </c>
      <c r="M142" s="19">
        <f>U142/U147</f>
        <v>0.50236966824644547</v>
      </c>
      <c r="N142" s="19">
        <f>V142/V147</f>
        <v>0.30827067669172931</v>
      </c>
      <c r="O142" s="19"/>
      <c r="R142" t="s">
        <v>55</v>
      </c>
      <c r="S142" t="s">
        <v>36</v>
      </c>
      <c r="T142">
        <v>182</v>
      </c>
      <c r="U142">
        <v>106</v>
      </c>
      <c r="V142">
        <v>41</v>
      </c>
      <c r="W142">
        <v>329</v>
      </c>
    </row>
    <row r="143" spans="1:24" x14ac:dyDescent="0.25">
      <c r="B143" t="s">
        <v>38</v>
      </c>
      <c r="C143" s="16">
        <f>K144</f>
        <v>0.18718718718718719</v>
      </c>
      <c r="D143" s="16">
        <f>L144</f>
        <v>0.21221374045801528</v>
      </c>
      <c r="E143" s="16">
        <f>M144</f>
        <v>0.13744075829383887</v>
      </c>
      <c r="F143" s="16">
        <f>N144</f>
        <v>0.14285714285714285</v>
      </c>
      <c r="G143" s="16"/>
      <c r="J143" t="s">
        <v>37</v>
      </c>
      <c r="K143" s="19">
        <f>W143/W147</f>
        <v>0.35835835835835833</v>
      </c>
      <c r="L143" s="19">
        <f>T143/T147</f>
        <v>0.37099236641221373</v>
      </c>
      <c r="M143" s="19">
        <f>U143/U147</f>
        <v>0.3127962085308057</v>
      </c>
      <c r="N143" s="19">
        <f>V143/V147</f>
        <v>0.36842105263157893</v>
      </c>
      <c r="O143" s="19"/>
      <c r="S143" t="s">
        <v>37</v>
      </c>
      <c r="T143">
        <v>243</v>
      </c>
      <c r="U143">
        <v>66</v>
      </c>
      <c r="V143">
        <v>49</v>
      </c>
      <c r="W143">
        <v>358</v>
      </c>
    </row>
    <row r="144" spans="1:24" x14ac:dyDescent="0.25">
      <c r="B144" t="s">
        <v>42</v>
      </c>
      <c r="C144" s="16">
        <f>K145+K146</f>
        <v>0.12512512512512514</v>
      </c>
      <c r="D144" s="16">
        <f>L145+L146</f>
        <v>0.13893129770992366</v>
      </c>
      <c r="E144" s="16">
        <f>M145+M146</f>
        <v>4.7393364928909956E-2</v>
      </c>
      <c r="F144" s="16">
        <f>N145+N146</f>
        <v>0.18045112781954886</v>
      </c>
      <c r="G144" s="16"/>
      <c r="J144" t="s">
        <v>38</v>
      </c>
      <c r="K144" s="19">
        <f>W144/W147</f>
        <v>0.18718718718718719</v>
      </c>
      <c r="L144" s="19">
        <f>T144/T147</f>
        <v>0.21221374045801528</v>
      </c>
      <c r="M144" s="19">
        <f>U144/U147</f>
        <v>0.13744075829383887</v>
      </c>
      <c r="N144" s="19">
        <f>V144/V147</f>
        <v>0.14285714285714285</v>
      </c>
      <c r="O144" s="19"/>
      <c r="S144" t="s">
        <v>38</v>
      </c>
      <c r="T144">
        <v>139</v>
      </c>
      <c r="U144">
        <v>29</v>
      </c>
      <c r="V144">
        <v>19</v>
      </c>
      <c r="W144">
        <v>187</v>
      </c>
    </row>
    <row r="145" spans="1:23" x14ac:dyDescent="0.25">
      <c r="C145" s="13"/>
      <c r="D145" s="13"/>
      <c r="E145" s="13"/>
      <c r="F145" s="13"/>
      <c r="G145" s="13"/>
      <c r="J145" t="s">
        <v>39</v>
      </c>
      <c r="K145" s="19">
        <f>W145/W147</f>
        <v>9.7097097097097101E-2</v>
      </c>
      <c r="L145" s="19">
        <f>T145/T147</f>
        <v>0.1099236641221374</v>
      </c>
      <c r="M145" s="19">
        <f>U145/U147</f>
        <v>3.7914691943127965E-2</v>
      </c>
      <c r="N145" s="19">
        <f>V145/V147</f>
        <v>0.12781954887218044</v>
      </c>
      <c r="O145" s="19"/>
      <c r="S145" t="s">
        <v>39</v>
      </c>
      <c r="T145">
        <v>72</v>
      </c>
      <c r="U145">
        <v>8</v>
      </c>
      <c r="V145">
        <v>17</v>
      </c>
      <c r="W145">
        <v>97</v>
      </c>
    </row>
    <row r="146" spans="1:23" x14ac:dyDescent="0.25">
      <c r="C146" s="13"/>
      <c r="D146" s="13"/>
      <c r="E146" s="13"/>
      <c r="F146" s="13"/>
      <c r="G146" s="13"/>
      <c r="J146" t="s">
        <v>40</v>
      </c>
      <c r="K146" s="19">
        <f>W146/W147</f>
        <v>2.8028028028028028E-2</v>
      </c>
      <c r="L146" s="19">
        <f>T146/T147</f>
        <v>2.9007633587786259E-2</v>
      </c>
      <c r="M146" s="19">
        <f>U146/U147</f>
        <v>9.4786729857819912E-3</v>
      </c>
      <c r="N146" s="19">
        <f>V146/V147</f>
        <v>5.2631578947368418E-2</v>
      </c>
      <c r="O146" s="19"/>
      <c r="S146" t="s">
        <v>40</v>
      </c>
      <c r="T146">
        <v>19</v>
      </c>
      <c r="U146">
        <v>2</v>
      </c>
      <c r="V146">
        <v>7</v>
      </c>
      <c r="W146">
        <v>28</v>
      </c>
    </row>
    <row r="147" spans="1:23" x14ac:dyDescent="0.25">
      <c r="C147" s="13"/>
      <c r="D147" s="13"/>
      <c r="E147" s="13"/>
      <c r="F147" s="13"/>
      <c r="G147" s="13"/>
      <c r="K147" s="13"/>
      <c r="L147" s="13"/>
      <c r="M147" s="13"/>
      <c r="N147" s="13"/>
      <c r="O147" s="13"/>
      <c r="R147" t="s">
        <v>2</v>
      </c>
      <c r="T147">
        <v>655</v>
      </c>
      <c r="U147">
        <v>211</v>
      </c>
      <c r="V147">
        <v>133</v>
      </c>
      <c r="W147">
        <v>999</v>
      </c>
    </row>
    <row r="148" spans="1:23" x14ac:dyDescent="0.25">
      <c r="C148" s="13"/>
      <c r="D148" s="13"/>
      <c r="E148" s="13"/>
      <c r="F148" s="13"/>
      <c r="G148" s="13"/>
      <c r="K148" s="13"/>
      <c r="L148" s="13"/>
      <c r="M148" s="13"/>
      <c r="N148" s="13"/>
      <c r="O148" s="13"/>
    </row>
    <row r="149" spans="1:23" x14ac:dyDescent="0.25">
      <c r="C149" s="13"/>
      <c r="D149" s="13"/>
      <c r="E149" s="13"/>
      <c r="F149" s="13"/>
      <c r="G149" s="13"/>
      <c r="K149" s="13"/>
      <c r="L149" s="13"/>
      <c r="M149" s="13"/>
      <c r="N149" s="13"/>
      <c r="O149" s="13"/>
    </row>
    <row r="150" spans="1:23" x14ac:dyDescent="0.25">
      <c r="C150" s="13"/>
      <c r="D150" s="13"/>
      <c r="E150" s="13"/>
      <c r="F150" s="13"/>
      <c r="G150" s="13"/>
      <c r="K150" s="13"/>
      <c r="L150" s="13"/>
      <c r="M150" s="13"/>
      <c r="N150" s="13"/>
      <c r="O150" s="13"/>
    </row>
    <row r="151" spans="1:23" x14ac:dyDescent="0.25">
      <c r="C151" s="13"/>
      <c r="D151" s="13"/>
      <c r="E151" s="13"/>
      <c r="F151" s="13"/>
      <c r="G151" s="13"/>
      <c r="K151" s="13"/>
      <c r="L151" s="13"/>
      <c r="M151" s="13"/>
      <c r="N151" s="13"/>
      <c r="O151" s="13"/>
    </row>
    <row r="152" spans="1:23" x14ac:dyDescent="0.25">
      <c r="C152" s="13"/>
      <c r="D152" s="13"/>
      <c r="E152" s="13"/>
      <c r="F152" s="13"/>
      <c r="G152" s="13"/>
      <c r="K152" s="13"/>
      <c r="L152" s="13"/>
      <c r="M152" s="13"/>
      <c r="N152" s="13"/>
      <c r="O152" s="13"/>
    </row>
    <row r="153" spans="1:23" x14ac:dyDescent="0.25">
      <c r="A153" s="14" t="str">
        <f>R153</f>
        <v>Concern over the next six months -- The state of North Carolina's economy * Education Collapsed Crosstabulation</v>
      </c>
      <c r="C153" s="13"/>
      <c r="D153" s="13"/>
      <c r="E153" s="13"/>
      <c r="F153" s="13"/>
      <c r="G153" s="13"/>
      <c r="K153" s="13"/>
      <c r="L153" s="13"/>
      <c r="M153" s="13"/>
      <c r="N153" s="13"/>
      <c r="O153" s="13"/>
      <c r="R153" t="s">
        <v>197</v>
      </c>
    </row>
    <row r="154" spans="1:23" x14ac:dyDescent="0.25">
      <c r="C154" s="13"/>
      <c r="D154" s="13"/>
      <c r="E154" s="13"/>
      <c r="F154" s="13"/>
      <c r="G154" s="13"/>
      <c r="K154" s="13"/>
      <c r="L154" s="13"/>
      <c r="M154" s="13"/>
      <c r="N154" s="13"/>
      <c r="O154" s="13"/>
      <c r="R154" t="s">
        <v>0</v>
      </c>
    </row>
    <row r="155" spans="1:23" x14ac:dyDescent="0.25">
      <c r="C155" s="13"/>
      <c r="D155" s="13"/>
      <c r="E155" s="13"/>
      <c r="F155" s="13"/>
      <c r="G155" s="13"/>
      <c r="K155" s="13"/>
      <c r="L155" s="13"/>
      <c r="M155" s="13"/>
      <c r="N155" s="13"/>
      <c r="O155" s="13"/>
      <c r="T155" t="s">
        <v>17</v>
      </c>
      <c r="W155" t="s">
        <v>2</v>
      </c>
    </row>
    <row r="156" spans="1:23" ht="60" x14ac:dyDescent="0.25">
      <c r="B156" s="2"/>
      <c r="C156" s="15" t="s">
        <v>7</v>
      </c>
      <c r="D156" s="15" t="s">
        <v>18</v>
      </c>
      <c r="E156" s="15" t="s">
        <v>19</v>
      </c>
      <c r="F156" s="15" t="s">
        <v>20</v>
      </c>
      <c r="G156" s="15"/>
      <c r="J156" s="2"/>
      <c r="K156" s="15" t="s">
        <v>7</v>
      </c>
      <c r="L156" s="15" t="s">
        <v>18</v>
      </c>
      <c r="M156" s="15" t="s">
        <v>19</v>
      </c>
      <c r="N156" s="15" t="s">
        <v>20</v>
      </c>
      <c r="O156" s="15"/>
      <c r="P156" s="2"/>
      <c r="Q156" s="2"/>
      <c r="T156" t="s">
        <v>18</v>
      </c>
      <c r="U156" t="s">
        <v>19</v>
      </c>
      <c r="V156" t="s">
        <v>20</v>
      </c>
    </row>
    <row r="157" spans="1:23" x14ac:dyDescent="0.25">
      <c r="B157" t="s">
        <v>41</v>
      </c>
      <c r="C157" s="16">
        <f>K157+K158</f>
        <v>0.68768768768768762</v>
      </c>
      <c r="D157" s="16">
        <f>L157+L158</f>
        <v>0.68611111111111112</v>
      </c>
      <c r="E157" s="16">
        <f>M157+M158</f>
        <v>0.7138263665594855</v>
      </c>
      <c r="F157" s="16">
        <f>N157+N158</f>
        <v>0.66463414634146334</v>
      </c>
      <c r="G157" s="13"/>
      <c r="J157" t="s">
        <v>36</v>
      </c>
      <c r="K157" s="19">
        <f>W157/W162</f>
        <v>0.32932932932932935</v>
      </c>
      <c r="L157" s="19">
        <f>T157/T162</f>
        <v>0.38611111111111113</v>
      </c>
      <c r="M157" s="19">
        <f>U157/U162</f>
        <v>0.34726688102893893</v>
      </c>
      <c r="N157" s="19">
        <f>V157/V162</f>
        <v>0.25</v>
      </c>
      <c r="O157" s="19"/>
      <c r="R157" t="s">
        <v>55</v>
      </c>
      <c r="S157" t="s">
        <v>36</v>
      </c>
      <c r="T157">
        <v>139</v>
      </c>
      <c r="U157">
        <v>108</v>
      </c>
      <c r="V157">
        <v>82</v>
      </c>
      <c r="W157">
        <v>329</v>
      </c>
    </row>
    <row r="158" spans="1:23" x14ac:dyDescent="0.25">
      <c r="B158" t="s">
        <v>38</v>
      </c>
      <c r="C158" s="16">
        <f>K159</f>
        <v>0.18718718718718719</v>
      </c>
      <c r="D158" s="16">
        <f>L159</f>
        <v>0.19444444444444445</v>
      </c>
      <c r="E158" s="16">
        <f>M159</f>
        <v>0.16398713826366559</v>
      </c>
      <c r="F158" s="16">
        <f>N159</f>
        <v>0.20121951219512196</v>
      </c>
      <c r="G158" s="13"/>
      <c r="J158" t="s">
        <v>37</v>
      </c>
      <c r="K158" s="19">
        <f>W158/W162</f>
        <v>0.35835835835835833</v>
      </c>
      <c r="L158" s="19">
        <f>T158/T162</f>
        <v>0.3</v>
      </c>
      <c r="M158" s="19">
        <f>U158/U162</f>
        <v>0.36655948553054662</v>
      </c>
      <c r="N158" s="19">
        <f>V158/V162</f>
        <v>0.41463414634146339</v>
      </c>
      <c r="O158" s="19"/>
      <c r="S158" t="s">
        <v>37</v>
      </c>
      <c r="T158">
        <v>108</v>
      </c>
      <c r="U158">
        <v>114</v>
      </c>
      <c r="V158">
        <v>136</v>
      </c>
      <c r="W158">
        <v>358</v>
      </c>
    </row>
    <row r="159" spans="1:23" x14ac:dyDescent="0.25">
      <c r="B159" t="s">
        <v>42</v>
      </c>
      <c r="C159" s="16">
        <f>K160+K161</f>
        <v>0.12512512512512514</v>
      </c>
      <c r="D159" s="16">
        <f>L160+L161</f>
        <v>0.11944444444444444</v>
      </c>
      <c r="E159" s="16">
        <f>M160+M161</f>
        <v>0.12218649517684887</v>
      </c>
      <c r="F159" s="16">
        <f>N160+N161</f>
        <v>0.13414634146341464</v>
      </c>
      <c r="G159" s="13"/>
      <c r="J159" t="s">
        <v>38</v>
      </c>
      <c r="K159" s="19">
        <f>W159/W162</f>
        <v>0.18718718718718719</v>
      </c>
      <c r="L159" s="19">
        <f>T159/T162</f>
        <v>0.19444444444444445</v>
      </c>
      <c r="M159" s="19">
        <f>U159/U162</f>
        <v>0.16398713826366559</v>
      </c>
      <c r="N159" s="19">
        <f>V159/V162</f>
        <v>0.20121951219512196</v>
      </c>
      <c r="O159" s="19"/>
      <c r="S159" t="s">
        <v>38</v>
      </c>
      <c r="T159">
        <v>70</v>
      </c>
      <c r="U159">
        <v>51</v>
      </c>
      <c r="V159">
        <v>66</v>
      </c>
      <c r="W159">
        <v>187</v>
      </c>
    </row>
    <row r="160" spans="1:23" x14ac:dyDescent="0.25">
      <c r="C160" s="13"/>
      <c r="D160" s="13"/>
      <c r="E160" s="13"/>
      <c r="F160" s="13"/>
      <c r="G160" s="13"/>
      <c r="J160" t="s">
        <v>39</v>
      </c>
      <c r="K160" s="19">
        <f>W160/W162</f>
        <v>9.7097097097097101E-2</v>
      </c>
      <c r="L160" s="19">
        <f>T160/T162</f>
        <v>9.166666666666666E-2</v>
      </c>
      <c r="M160" s="19">
        <f>U160/U162</f>
        <v>7.3954983922829579E-2</v>
      </c>
      <c r="N160" s="19">
        <f>V160/V162</f>
        <v>0.125</v>
      </c>
      <c r="O160" s="19"/>
      <c r="S160" t="s">
        <v>39</v>
      </c>
      <c r="T160">
        <v>33</v>
      </c>
      <c r="U160">
        <v>23</v>
      </c>
      <c r="V160">
        <v>41</v>
      </c>
      <c r="W160">
        <v>97</v>
      </c>
    </row>
    <row r="161" spans="1:24" x14ac:dyDescent="0.25">
      <c r="C161" s="13"/>
      <c r="D161" s="13"/>
      <c r="E161" s="13"/>
      <c r="F161" s="13"/>
      <c r="G161" s="13"/>
      <c r="J161" t="s">
        <v>40</v>
      </c>
      <c r="K161" s="19">
        <f>W161/W162</f>
        <v>2.8028028028028028E-2</v>
      </c>
      <c r="L161" s="19">
        <f>T161/T162</f>
        <v>2.7777777777777776E-2</v>
      </c>
      <c r="M161" s="19">
        <f>U161/U162</f>
        <v>4.8231511254019289E-2</v>
      </c>
      <c r="N161" s="19">
        <f>V161/V162</f>
        <v>9.1463414634146336E-3</v>
      </c>
      <c r="O161" s="19"/>
      <c r="S161" t="s">
        <v>40</v>
      </c>
      <c r="T161">
        <v>10</v>
      </c>
      <c r="U161">
        <v>15</v>
      </c>
      <c r="V161">
        <v>3</v>
      </c>
      <c r="W161">
        <v>28</v>
      </c>
    </row>
    <row r="162" spans="1:24" x14ac:dyDescent="0.25">
      <c r="C162" s="13"/>
      <c r="D162" s="13"/>
      <c r="E162" s="13"/>
      <c r="F162" s="13"/>
      <c r="G162" s="13"/>
      <c r="K162" s="13"/>
      <c r="L162" s="13"/>
      <c r="M162" s="13"/>
      <c r="N162" s="13"/>
      <c r="O162" s="13"/>
      <c r="R162" t="s">
        <v>2</v>
      </c>
      <c r="T162">
        <v>360</v>
      </c>
      <c r="U162">
        <v>311</v>
      </c>
      <c r="V162">
        <v>328</v>
      </c>
      <c r="W162">
        <v>999</v>
      </c>
    </row>
    <row r="163" spans="1:24" x14ac:dyDescent="0.25">
      <c r="C163" s="13"/>
      <c r="D163" s="13"/>
      <c r="E163" s="13"/>
      <c r="F163" s="13"/>
      <c r="G163" s="13"/>
      <c r="K163" s="13"/>
      <c r="L163" s="13"/>
      <c r="M163" s="13"/>
      <c r="N163" s="13"/>
      <c r="O163" s="13"/>
    </row>
    <row r="164" spans="1:24" x14ac:dyDescent="0.25">
      <c r="C164" s="13"/>
      <c r="D164" s="13"/>
      <c r="E164" s="13"/>
      <c r="F164" s="13"/>
      <c r="G164" s="13"/>
      <c r="K164" s="13"/>
      <c r="L164" s="13"/>
      <c r="M164" s="13"/>
      <c r="N164" s="13"/>
      <c r="O164" s="13"/>
    </row>
    <row r="165" spans="1:24" x14ac:dyDescent="0.25">
      <c r="C165" s="13"/>
      <c r="D165" s="13"/>
      <c r="E165" s="13"/>
      <c r="F165" s="13"/>
      <c r="G165" s="13"/>
      <c r="K165" s="13"/>
      <c r="L165" s="13"/>
      <c r="M165" s="13"/>
      <c r="N165" s="13"/>
      <c r="O165" s="13"/>
    </row>
    <row r="166" spans="1:24" x14ac:dyDescent="0.25">
      <c r="C166" s="13"/>
      <c r="D166" s="13"/>
      <c r="E166" s="13"/>
      <c r="F166" s="13"/>
      <c r="G166" s="13"/>
      <c r="K166" s="13"/>
      <c r="L166" s="13"/>
      <c r="M166" s="13"/>
      <c r="N166" s="13"/>
      <c r="O166" s="13"/>
    </row>
    <row r="167" spans="1:24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1:24" x14ac:dyDescent="0.25">
      <c r="A168" s="14" t="str">
        <f>R168</f>
        <v>Concern over the next six months -- The state of North Carolina's economy * NC Region based on Zip Code Crosstabulation</v>
      </c>
      <c r="C168" s="13"/>
      <c r="D168" s="13"/>
      <c r="E168" s="13"/>
      <c r="F168" s="13"/>
      <c r="G168" s="13"/>
      <c r="K168" s="13"/>
      <c r="L168" s="13"/>
      <c r="M168" s="13"/>
      <c r="N168" s="13"/>
      <c r="O168" s="13"/>
      <c r="R168" t="s">
        <v>54</v>
      </c>
    </row>
    <row r="169" spans="1:24" x14ac:dyDescent="0.25">
      <c r="C169" s="13"/>
      <c r="D169" s="13"/>
      <c r="E169" s="13"/>
      <c r="F169" s="13"/>
      <c r="G169" s="13"/>
      <c r="K169" s="13"/>
      <c r="L169" s="13"/>
      <c r="M169" s="13"/>
      <c r="N169" s="13"/>
      <c r="O169" s="13"/>
      <c r="R169" t="s">
        <v>0</v>
      </c>
    </row>
    <row r="170" spans="1:24" x14ac:dyDescent="0.25">
      <c r="C170" s="13"/>
      <c r="D170" s="13"/>
      <c r="E170" s="13"/>
      <c r="F170" s="13"/>
      <c r="G170" s="13"/>
      <c r="K170" s="13"/>
      <c r="L170" s="13"/>
      <c r="M170" s="13"/>
      <c r="N170" s="13"/>
      <c r="O170" s="13"/>
      <c r="T170" t="s">
        <v>21</v>
      </c>
      <c r="X170" t="s">
        <v>2</v>
      </c>
    </row>
    <row r="171" spans="1:24" ht="60" x14ac:dyDescent="0.25">
      <c r="B171" s="2"/>
      <c r="C171" s="15" t="s">
        <v>7</v>
      </c>
      <c r="D171" s="15" t="s">
        <v>22</v>
      </c>
      <c r="E171" s="15" t="s">
        <v>23</v>
      </c>
      <c r="F171" s="15" t="s">
        <v>24</v>
      </c>
      <c r="G171" s="15" t="s">
        <v>25</v>
      </c>
      <c r="J171" s="2"/>
      <c r="K171" s="15" t="s">
        <v>7</v>
      </c>
      <c r="L171" s="15" t="s">
        <v>22</v>
      </c>
      <c r="M171" s="15" t="s">
        <v>23</v>
      </c>
      <c r="N171" s="15" t="s">
        <v>24</v>
      </c>
      <c r="O171" s="15" t="s">
        <v>25</v>
      </c>
      <c r="P171" s="2"/>
      <c r="Q171" s="2"/>
      <c r="T171" t="s">
        <v>22</v>
      </c>
      <c r="U171" t="s">
        <v>23</v>
      </c>
      <c r="V171" t="s">
        <v>24</v>
      </c>
      <c r="W171" t="s">
        <v>25</v>
      </c>
    </row>
    <row r="172" spans="1:24" x14ac:dyDescent="0.25">
      <c r="B172" t="s">
        <v>41</v>
      </c>
      <c r="C172" s="16">
        <f>K172+K173</f>
        <v>0.68806419257773321</v>
      </c>
      <c r="D172" s="16">
        <f>L172+L173</f>
        <v>0.73758865248226946</v>
      </c>
      <c r="E172" s="16">
        <f>M172+M173</f>
        <v>0.68199233716475094</v>
      </c>
      <c r="F172" s="16">
        <f>N172+N173</f>
        <v>0.63200000000000001</v>
      </c>
      <c r="G172" s="16">
        <f>O172+O173</f>
        <v>0.69607843137254899</v>
      </c>
      <c r="J172" t="s">
        <v>36</v>
      </c>
      <c r="K172" s="19">
        <f>X172/X177</f>
        <v>0.32898696088264795</v>
      </c>
      <c r="L172" s="19">
        <f>T172/T177</f>
        <v>0.36524822695035464</v>
      </c>
      <c r="M172" s="19">
        <f>U172/U177</f>
        <v>0.28735632183908044</v>
      </c>
      <c r="N172" s="19">
        <f>V172/V177</f>
        <v>0.308</v>
      </c>
      <c r="O172" s="19">
        <f>W172/W177</f>
        <v>0.35784313725490197</v>
      </c>
      <c r="R172" t="s">
        <v>55</v>
      </c>
      <c r="S172" t="s">
        <v>36</v>
      </c>
      <c r="T172">
        <v>103</v>
      </c>
      <c r="U172">
        <v>75</v>
      </c>
      <c r="V172">
        <v>77</v>
      </c>
      <c r="W172">
        <v>73</v>
      </c>
      <c r="X172">
        <v>328</v>
      </c>
    </row>
    <row r="173" spans="1:24" x14ac:dyDescent="0.25">
      <c r="B173" t="s">
        <v>38</v>
      </c>
      <c r="C173" s="16">
        <f>K174</f>
        <v>0.18655967903711135</v>
      </c>
      <c r="D173" s="16">
        <f>L174</f>
        <v>0.18085106382978725</v>
      </c>
      <c r="E173" s="16">
        <f>M174</f>
        <v>0.16475095785440613</v>
      </c>
      <c r="F173" s="16">
        <f>N174</f>
        <v>0.224</v>
      </c>
      <c r="G173" s="16">
        <f>O174</f>
        <v>0.17647058823529413</v>
      </c>
      <c r="J173" t="s">
        <v>37</v>
      </c>
      <c r="K173" s="19">
        <f>X173/X177</f>
        <v>0.35907723169508526</v>
      </c>
      <c r="L173" s="19">
        <f>T173/T177</f>
        <v>0.37234042553191488</v>
      </c>
      <c r="M173" s="19">
        <f>U173/U177</f>
        <v>0.3946360153256705</v>
      </c>
      <c r="N173" s="19">
        <f>V173/V177</f>
        <v>0.32400000000000001</v>
      </c>
      <c r="O173" s="19">
        <f>W173/W177</f>
        <v>0.33823529411764708</v>
      </c>
      <c r="S173" t="s">
        <v>37</v>
      </c>
      <c r="T173">
        <v>105</v>
      </c>
      <c r="U173">
        <v>103</v>
      </c>
      <c r="V173">
        <v>81</v>
      </c>
      <c r="W173">
        <v>69</v>
      </c>
      <c r="X173">
        <v>358</v>
      </c>
    </row>
    <row r="174" spans="1:24" x14ac:dyDescent="0.25">
      <c r="B174" t="s">
        <v>42</v>
      </c>
      <c r="C174" s="16">
        <f>K175+K176</f>
        <v>0.12537612838515547</v>
      </c>
      <c r="D174" s="16">
        <f>L175+L176</f>
        <v>8.1560283687943255E-2</v>
      </c>
      <c r="E174" s="16">
        <f>M175+M176</f>
        <v>0.1532567049808429</v>
      </c>
      <c r="F174" s="16">
        <f>N175+N176</f>
        <v>0.14400000000000002</v>
      </c>
      <c r="G174" s="16">
        <f>O175+O176</f>
        <v>0.12745098039215685</v>
      </c>
      <c r="J174" t="s">
        <v>38</v>
      </c>
      <c r="K174" s="19">
        <f>X174/X177</f>
        <v>0.18655967903711135</v>
      </c>
      <c r="L174" s="19">
        <f>T174/T177</f>
        <v>0.18085106382978725</v>
      </c>
      <c r="M174" s="19">
        <f>U174/U177</f>
        <v>0.16475095785440613</v>
      </c>
      <c r="N174" s="19">
        <f>V174/V177</f>
        <v>0.224</v>
      </c>
      <c r="O174" s="19">
        <f>W174/W177</f>
        <v>0.17647058823529413</v>
      </c>
      <c r="S174" t="s">
        <v>38</v>
      </c>
      <c r="T174">
        <v>51</v>
      </c>
      <c r="U174">
        <v>43</v>
      </c>
      <c r="V174">
        <v>56</v>
      </c>
      <c r="W174">
        <v>36</v>
      </c>
      <c r="X174">
        <v>186</v>
      </c>
    </row>
    <row r="175" spans="1:24" x14ac:dyDescent="0.25">
      <c r="C175" s="13"/>
      <c r="D175" s="13"/>
      <c r="E175" s="13"/>
      <c r="F175" s="13"/>
      <c r="G175" s="13"/>
      <c r="J175" t="s">
        <v>39</v>
      </c>
      <c r="K175" s="19">
        <f>X175/X177</f>
        <v>9.7291875626880645E-2</v>
      </c>
      <c r="L175" s="19">
        <f>T175/T177</f>
        <v>6.3829787234042548E-2</v>
      </c>
      <c r="M175" s="19">
        <f>U175/U177</f>
        <v>9.9616858237547887E-2</v>
      </c>
      <c r="N175" s="19">
        <f>V175/V177</f>
        <v>0.11600000000000001</v>
      </c>
      <c r="O175" s="19">
        <f>W175/W177</f>
        <v>0.11764705882352941</v>
      </c>
      <c r="S175" t="s">
        <v>39</v>
      </c>
      <c r="T175">
        <v>18</v>
      </c>
      <c r="U175">
        <v>26</v>
      </c>
      <c r="V175">
        <v>29</v>
      </c>
      <c r="W175">
        <v>24</v>
      </c>
      <c r="X175">
        <v>97</v>
      </c>
    </row>
    <row r="176" spans="1:24" x14ac:dyDescent="0.25">
      <c r="C176" s="13"/>
      <c r="D176" s="13"/>
      <c r="E176" s="13"/>
      <c r="F176" s="13"/>
      <c r="G176" s="13"/>
      <c r="J176" t="s">
        <v>40</v>
      </c>
      <c r="K176" s="19">
        <f>X176/X177</f>
        <v>2.8084252758274825E-2</v>
      </c>
      <c r="L176" s="19">
        <f>T176/T177</f>
        <v>1.7730496453900711E-2</v>
      </c>
      <c r="M176" s="19">
        <f>U176/U177</f>
        <v>5.3639846743295021E-2</v>
      </c>
      <c r="N176" s="19">
        <f>V176/V177</f>
        <v>2.8000000000000001E-2</v>
      </c>
      <c r="O176" s="19">
        <f>W176/W177</f>
        <v>9.8039215686274508E-3</v>
      </c>
      <c r="S176" t="s">
        <v>40</v>
      </c>
      <c r="T176">
        <v>5</v>
      </c>
      <c r="U176">
        <v>14</v>
      </c>
      <c r="V176">
        <v>7</v>
      </c>
      <c r="W176">
        <v>2</v>
      </c>
      <c r="X176">
        <v>28</v>
      </c>
    </row>
    <row r="177" spans="1:24" x14ac:dyDescent="0.25">
      <c r="C177" s="13"/>
      <c r="D177" s="13"/>
      <c r="E177" s="13"/>
      <c r="F177" s="13"/>
      <c r="G177" s="13"/>
      <c r="K177" s="13"/>
      <c r="L177" s="13"/>
      <c r="M177" s="13"/>
      <c r="N177" s="13"/>
      <c r="O177" s="13"/>
      <c r="R177" t="s">
        <v>2</v>
      </c>
      <c r="T177">
        <v>282</v>
      </c>
      <c r="U177">
        <v>261</v>
      </c>
      <c r="V177">
        <v>250</v>
      </c>
      <c r="W177">
        <v>204</v>
      </c>
      <c r="X177">
        <v>997</v>
      </c>
    </row>
    <row r="178" spans="1:24" x14ac:dyDescent="0.25">
      <c r="C178" s="13"/>
      <c r="D178" s="13"/>
      <c r="E178" s="13"/>
      <c r="F178" s="13"/>
      <c r="G178" s="13"/>
      <c r="K178" s="13"/>
      <c r="L178" s="13"/>
      <c r="M178" s="13"/>
      <c r="N178" s="13"/>
      <c r="O178" s="13"/>
    </row>
    <row r="179" spans="1:24" x14ac:dyDescent="0.25">
      <c r="C179" s="13"/>
      <c r="D179" s="13"/>
      <c r="E179" s="13"/>
      <c r="F179" s="13"/>
      <c r="G179" s="13"/>
      <c r="K179" s="13"/>
      <c r="L179" s="13"/>
      <c r="M179" s="13"/>
      <c r="N179" s="13"/>
      <c r="O179" s="13"/>
    </row>
    <row r="180" spans="1:24" x14ac:dyDescent="0.25">
      <c r="C180" s="13"/>
      <c r="D180" s="13"/>
      <c r="E180" s="13"/>
      <c r="F180" s="13"/>
      <c r="G180" s="13"/>
      <c r="K180" s="13"/>
      <c r="L180" s="13"/>
      <c r="M180" s="13"/>
      <c r="N180" s="13"/>
      <c r="O180" s="13"/>
    </row>
    <row r="181" spans="1:24" x14ac:dyDescent="0.25">
      <c r="C181" s="13"/>
      <c r="D181" s="13"/>
      <c r="E181" s="13"/>
      <c r="F181" s="13"/>
      <c r="G181" s="13"/>
      <c r="K181" s="13"/>
      <c r="L181" s="13"/>
      <c r="M181" s="13"/>
      <c r="N181" s="13"/>
      <c r="O181" s="13"/>
    </row>
    <row r="182" spans="1:24" x14ac:dyDescent="0.25">
      <c r="C182" s="13"/>
      <c r="D182" s="13"/>
      <c r="E182" s="13"/>
      <c r="F182" s="13"/>
      <c r="G182" s="13"/>
      <c r="K182" s="13"/>
      <c r="L182" s="13"/>
      <c r="M182" s="13"/>
      <c r="N182" s="13"/>
      <c r="O182" s="13"/>
    </row>
    <row r="183" spans="1:24" x14ac:dyDescent="0.25">
      <c r="A183" s="14" t="str">
        <f>R183</f>
        <v>Concern over the next six months -- The state of North Carolina's economy * Generation Cohorts Collapsed Crosstabulation</v>
      </c>
      <c r="C183" s="13"/>
      <c r="D183" s="13"/>
      <c r="E183" s="13"/>
      <c r="F183" s="13"/>
      <c r="G183" s="13"/>
      <c r="K183" s="13"/>
      <c r="L183" s="13"/>
      <c r="M183" s="13"/>
      <c r="N183" s="13"/>
      <c r="O183" s="13"/>
      <c r="R183" t="s">
        <v>56</v>
      </c>
    </row>
    <row r="184" spans="1:24" x14ac:dyDescent="0.25">
      <c r="C184" s="13"/>
      <c r="D184" s="13"/>
      <c r="E184" s="13"/>
      <c r="F184" s="13"/>
      <c r="G184" s="13"/>
      <c r="K184" s="13"/>
      <c r="L184" s="13"/>
      <c r="M184" s="13"/>
      <c r="N184" s="13"/>
      <c r="O184" s="13"/>
      <c r="R184" t="s">
        <v>0</v>
      </c>
    </row>
    <row r="185" spans="1:24" x14ac:dyDescent="0.25">
      <c r="C185" s="13"/>
      <c r="D185" s="13"/>
      <c r="E185" s="13"/>
      <c r="F185" s="13"/>
      <c r="G185" s="13"/>
      <c r="K185" s="13"/>
      <c r="L185" s="13"/>
      <c r="M185" s="13"/>
      <c r="N185" s="13"/>
      <c r="O185" s="13"/>
      <c r="T185" t="s">
        <v>26</v>
      </c>
      <c r="W185" t="s">
        <v>2</v>
      </c>
    </row>
    <row r="186" spans="1:24" ht="80" x14ac:dyDescent="0.25">
      <c r="B186" s="2"/>
      <c r="C186" s="15" t="s">
        <v>7</v>
      </c>
      <c r="D186" s="15" t="s">
        <v>107</v>
      </c>
      <c r="E186" s="15" t="s">
        <v>28</v>
      </c>
      <c r="F186" s="15" t="s">
        <v>110</v>
      </c>
      <c r="G186" s="15"/>
      <c r="J186" s="2"/>
      <c r="K186" s="15" t="s">
        <v>7</v>
      </c>
      <c r="L186" s="15" t="s">
        <v>107</v>
      </c>
      <c r="M186" s="15" t="s">
        <v>28</v>
      </c>
      <c r="N186" s="15" t="s">
        <v>110</v>
      </c>
      <c r="O186" s="15"/>
      <c r="P186" s="2"/>
      <c r="Q186" s="2"/>
      <c r="T186" t="s">
        <v>107</v>
      </c>
      <c r="U186" t="s">
        <v>28</v>
      </c>
      <c r="V186" t="s">
        <v>110</v>
      </c>
    </row>
    <row r="187" spans="1:24" x14ac:dyDescent="0.25">
      <c r="B187" t="s">
        <v>41</v>
      </c>
      <c r="C187" s="16">
        <f>K187+K188</f>
        <v>0.68737474949899802</v>
      </c>
      <c r="D187" s="16">
        <f>L187+L188</f>
        <v>0.69155844155844159</v>
      </c>
      <c r="E187" s="16">
        <f>M187+M188</f>
        <v>0.70930232558139528</v>
      </c>
      <c r="F187" s="16">
        <f>N187+N188</f>
        <v>0.67129629629629628</v>
      </c>
      <c r="G187" s="13"/>
      <c r="J187" t="s">
        <v>36</v>
      </c>
      <c r="K187" s="19">
        <f>W187/W192</f>
        <v>0.32965931863727455</v>
      </c>
      <c r="L187" s="19">
        <f>T187/T192</f>
        <v>0.30844155844155846</v>
      </c>
      <c r="M187" s="19">
        <f>U187/U192</f>
        <v>0.34883720930232559</v>
      </c>
      <c r="N187" s="19">
        <f>V187/V192</f>
        <v>0.33333333333333331</v>
      </c>
      <c r="O187" s="19"/>
      <c r="R187" t="s">
        <v>55</v>
      </c>
      <c r="S187" t="s">
        <v>36</v>
      </c>
      <c r="T187">
        <v>95</v>
      </c>
      <c r="U187">
        <v>90</v>
      </c>
      <c r="V187">
        <v>144</v>
      </c>
      <c r="W187">
        <v>329</v>
      </c>
    </row>
    <row r="188" spans="1:24" x14ac:dyDescent="0.25">
      <c r="B188" t="s">
        <v>38</v>
      </c>
      <c r="C188" s="16">
        <f>K189</f>
        <v>0.18837675350701402</v>
      </c>
      <c r="D188" s="16">
        <f>L189</f>
        <v>0.17207792207792208</v>
      </c>
      <c r="E188" s="16">
        <f>M189</f>
        <v>0.19379844961240311</v>
      </c>
      <c r="F188" s="16">
        <f>N189</f>
        <v>0.19675925925925927</v>
      </c>
      <c r="G188" s="13"/>
      <c r="J188" t="s">
        <v>37</v>
      </c>
      <c r="K188" s="19">
        <f>W188/W192</f>
        <v>0.35771543086172347</v>
      </c>
      <c r="L188" s="19">
        <f>T188/T192</f>
        <v>0.38311688311688313</v>
      </c>
      <c r="M188" s="19">
        <f>U188/U192</f>
        <v>0.36046511627906974</v>
      </c>
      <c r="N188" s="19">
        <f>V188/V192</f>
        <v>0.33796296296296297</v>
      </c>
      <c r="O188" s="19"/>
      <c r="S188" t="s">
        <v>37</v>
      </c>
      <c r="T188">
        <v>118</v>
      </c>
      <c r="U188">
        <v>93</v>
      </c>
      <c r="V188">
        <v>146</v>
      </c>
      <c r="W188">
        <v>357</v>
      </c>
    </row>
    <row r="189" spans="1:24" x14ac:dyDescent="0.25">
      <c r="B189" t="s">
        <v>42</v>
      </c>
      <c r="C189" s="16">
        <f>K190+K191</f>
        <v>0.12424849699398798</v>
      </c>
      <c r="D189" s="16">
        <f>L190+L191</f>
        <v>0.13636363636363635</v>
      </c>
      <c r="E189" s="16">
        <f>M190+M191</f>
        <v>9.6899224806201556E-2</v>
      </c>
      <c r="F189" s="16">
        <f>N190+N191</f>
        <v>0.13194444444444445</v>
      </c>
      <c r="G189" s="13"/>
      <c r="J189" t="s">
        <v>38</v>
      </c>
      <c r="K189" s="19">
        <f>W189/W192</f>
        <v>0.18837675350701402</v>
      </c>
      <c r="L189" s="19">
        <f>T189/T192</f>
        <v>0.17207792207792208</v>
      </c>
      <c r="M189" s="19">
        <f>U189/U192</f>
        <v>0.19379844961240311</v>
      </c>
      <c r="N189" s="19">
        <f>V189/V192</f>
        <v>0.19675925925925927</v>
      </c>
      <c r="O189" s="19"/>
      <c r="S189" t="s">
        <v>38</v>
      </c>
      <c r="T189">
        <v>53</v>
      </c>
      <c r="U189">
        <v>50</v>
      </c>
      <c r="V189">
        <v>85</v>
      </c>
      <c r="W189">
        <v>188</v>
      </c>
    </row>
    <row r="190" spans="1:24" x14ac:dyDescent="0.25">
      <c r="C190" s="13"/>
      <c r="D190" s="13"/>
      <c r="E190" s="13"/>
      <c r="F190" s="13"/>
      <c r="G190" s="13"/>
      <c r="J190" t="s">
        <v>39</v>
      </c>
      <c r="K190" s="19">
        <f>W190/W192</f>
        <v>9.719438877755511E-2</v>
      </c>
      <c r="L190" s="19">
        <f>T190/T192</f>
        <v>0.11038961038961038</v>
      </c>
      <c r="M190" s="19">
        <f>U190/U192</f>
        <v>8.9147286821705432E-2</v>
      </c>
      <c r="N190" s="19">
        <f>V190/V192</f>
        <v>9.2592592592592587E-2</v>
      </c>
      <c r="O190" s="19"/>
      <c r="S190" t="s">
        <v>39</v>
      </c>
      <c r="T190">
        <v>34</v>
      </c>
      <c r="U190">
        <v>23</v>
      </c>
      <c r="V190">
        <v>40</v>
      </c>
      <c r="W190">
        <v>97</v>
      </c>
    </row>
    <row r="191" spans="1:24" x14ac:dyDescent="0.25">
      <c r="C191" s="13"/>
      <c r="D191" s="13"/>
      <c r="E191" s="13"/>
      <c r="F191" s="13"/>
      <c r="G191" s="13"/>
      <c r="J191" t="s">
        <v>40</v>
      </c>
      <c r="K191" s="19">
        <f>W191/W192</f>
        <v>2.7054108216432865E-2</v>
      </c>
      <c r="L191" s="19">
        <f>T191/T192</f>
        <v>2.5974025974025976E-2</v>
      </c>
      <c r="M191" s="19">
        <f>U191/U192</f>
        <v>7.7519379844961239E-3</v>
      </c>
      <c r="N191" s="19">
        <f>V191/V192</f>
        <v>3.9351851851851853E-2</v>
      </c>
      <c r="O191" s="19"/>
      <c r="S191" t="s">
        <v>40</v>
      </c>
      <c r="T191">
        <v>8</v>
      </c>
      <c r="U191">
        <v>2</v>
      </c>
      <c r="V191">
        <v>17</v>
      </c>
      <c r="W191">
        <v>27</v>
      </c>
    </row>
    <row r="192" spans="1:24" x14ac:dyDescent="0.25">
      <c r="C192" s="13"/>
      <c r="D192" s="13"/>
      <c r="E192" s="13"/>
      <c r="F192" s="13"/>
      <c r="G192" s="13"/>
      <c r="K192" s="13"/>
      <c r="L192" s="13"/>
      <c r="M192" s="13"/>
      <c r="N192" s="13"/>
      <c r="O192" s="13"/>
      <c r="R192" t="s">
        <v>2</v>
      </c>
      <c r="T192">
        <v>308</v>
      </c>
      <c r="U192">
        <v>258</v>
      </c>
      <c r="V192">
        <v>432</v>
      </c>
      <c r="W192">
        <v>998</v>
      </c>
    </row>
    <row r="193" spans="1:24" x14ac:dyDescent="0.25">
      <c r="C193" s="13"/>
      <c r="D193" s="13"/>
      <c r="E193" s="13"/>
      <c r="F193" s="13"/>
      <c r="G193" s="13"/>
      <c r="K193" s="13"/>
      <c r="L193" s="13"/>
      <c r="M193" s="13"/>
      <c r="N193" s="13"/>
      <c r="O193" s="13"/>
    </row>
    <row r="194" spans="1:24" x14ac:dyDescent="0.25">
      <c r="C194" s="13"/>
      <c r="D194" s="13"/>
      <c r="E194" s="13"/>
      <c r="F194" s="13"/>
      <c r="G194" s="13"/>
      <c r="K194" s="13"/>
      <c r="L194" s="13"/>
      <c r="M194" s="13"/>
      <c r="N194" s="13"/>
      <c r="O194" s="13"/>
    </row>
    <row r="195" spans="1:24" x14ac:dyDescent="0.25">
      <c r="C195" s="13"/>
      <c r="D195" s="13"/>
      <c r="E195" s="13"/>
      <c r="F195" s="13"/>
      <c r="G195" s="13"/>
      <c r="K195" s="13"/>
      <c r="L195" s="13"/>
      <c r="M195" s="13"/>
      <c r="N195" s="13"/>
      <c r="O195" s="13"/>
    </row>
    <row r="196" spans="1:24" x14ac:dyDescent="0.25">
      <c r="C196" s="13"/>
      <c r="D196" s="13"/>
      <c r="E196" s="13"/>
      <c r="F196" s="13"/>
      <c r="G196" s="13"/>
      <c r="K196" s="13"/>
      <c r="L196" s="13"/>
      <c r="M196" s="13"/>
      <c r="N196" s="13"/>
      <c r="O196" s="13"/>
    </row>
    <row r="197" spans="1:24" x14ac:dyDescent="0.25">
      <c r="C197" s="13"/>
      <c r="D197" s="13"/>
      <c r="E197" s="13"/>
      <c r="F197" s="13"/>
      <c r="G197" s="13"/>
      <c r="K197" s="13"/>
      <c r="L197" s="13"/>
      <c r="M197" s="13"/>
      <c r="N197" s="13"/>
      <c r="O197" s="13"/>
    </row>
    <row r="198" spans="1:24" x14ac:dyDescent="0.25">
      <c r="A198" s="14" t="str">
        <f>R198</f>
        <v>Concern over the next six months -- The state of North Carolina's economy * Collapsed Presidential Vote in 2024 collapsed Crosstabulation</v>
      </c>
      <c r="C198" s="13"/>
      <c r="D198" s="13"/>
      <c r="E198" s="13"/>
      <c r="F198" s="13"/>
      <c r="G198" s="13"/>
      <c r="K198" s="13"/>
      <c r="L198" s="13"/>
      <c r="M198" s="13"/>
      <c r="N198" s="13"/>
      <c r="O198" s="13"/>
      <c r="R198" t="s">
        <v>57</v>
      </c>
    </row>
    <row r="199" spans="1:24" x14ac:dyDescent="0.25">
      <c r="C199" s="13"/>
      <c r="D199" s="13"/>
      <c r="E199" s="13"/>
      <c r="F199" s="13"/>
      <c r="G199" s="13"/>
      <c r="K199" s="13"/>
      <c r="L199" s="13"/>
      <c r="M199" s="13"/>
      <c r="N199" s="13"/>
      <c r="O199" s="13"/>
      <c r="R199" t="s">
        <v>0</v>
      </c>
    </row>
    <row r="200" spans="1:24" x14ac:dyDescent="0.25">
      <c r="C200" s="13"/>
      <c r="D200" s="13"/>
      <c r="E200" s="13"/>
      <c r="F200" s="13"/>
      <c r="G200" s="13"/>
      <c r="K200" s="13"/>
      <c r="L200" s="13"/>
      <c r="M200" s="13"/>
      <c r="N200" s="13"/>
      <c r="O200" s="13"/>
      <c r="T200" t="s">
        <v>30</v>
      </c>
      <c r="X200" t="s">
        <v>2</v>
      </c>
    </row>
    <row r="201" spans="1:24" ht="60" x14ac:dyDescent="0.25">
      <c r="B201" s="2"/>
      <c r="C201" s="15" t="s">
        <v>7</v>
      </c>
      <c r="D201" s="15" t="s">
        <v>31</v>
      </c>
      <c r="E201" s="15" t="s">
        <v>32</v>
      </c>
      <c r="F201" s="15" t="s">
        <v>33</v>
      </c>
      <c r="G201" s="15" t="s">
        <v>34</v>
      </c>
      <c r="J201" s="2"/>
      <c r="K201" s="15" t="s">
        <v>7</v>
      </c>
      <c r="L201" s="15" t="s">
        <v>31</v>
      </c>
      <c r="M201" s="15" t="s">
        <v>32</v>
      </c>
      <c r="N201" s="15" t="s">
        <v>33</v>
      </c>
      <c r="O201" s="15" t="s">
        <v>34</v>
      </c>
      <c r="P201" s="2"/>
      <c r="Q201" s="2"/>
      <c r="T201" t="s">
        <v>31</v>
      </c>
      <c r="U201" t="s">
        <v>32</v>
      </c>
      <c r="V201" t="s">
        <v>225</v>
      </c>
      <c r="W201" t="s">
        <v>34</v>
      </c>
    </row>
    <row r="202" spans="1:24" x14ac:dyDescent="0.25">
      <c r="B202" t="s">
        <v>41</v>
      </c>
      <c r="C202" s="16">
        <f>K202+K203</f>
        <v>0.68906720160481449</v>
      </c>
      <c r="D202" s="16">
        <f>L202+L203</f>
        <v>0.79473684210526319</v>
      </c>
      <c r="E202" s="16">
        <f>M202+M203</f>
        <v>0.6</v>
      </c>
      <c r="F202" s="16">
        <f>N202+N203</f>
        <v>0.75</v>
      </c>
      <c r="G202" s="16">
        <f>O202+O203</f>
        <v>0.66666666666666674</v>
      </c>
      <c r="J202" t="s">
        <v>36</v>
      </c>
      <c r="K202" s="19">
        <f>X202/X207</f>
        <v>0.32998996990972917</v>
      </c>
      <c r="L202" s="19">
        <f>T202/T207</f>
        <v>0.41842105263157897</v>
      </c>
      <c r="M202" s="19">
        <f>U202/U207</f>
        <v>0.23170731707317074</v>
      </c>
      <c r="N202" s="19">
        <f>V202/V207</f>
        <v>0.41666666666666669</v>
      </c>
      <c r="O202" s="19">
        <f>W202/W207</f>
        <v>0.35897435897435898</v>
      </c>
      <c r="R202" t="s">
        <v>55</v>
      </c>
      <c r="S202" t="s">
        <v>36</v>
      </c>
      <c r="T202">
        <v>159</v>
      </c>
      <c r="U202">
        <v>95</v>
      </c>
      <c r="V202">
        <v>5</v>
      </c>
      <c r="W202">
        <v>70</v>
      </c>
      <c r="X202">
        <v>329</v>
      </c>
    </row>
    <row r="203" spans="1:24" x14ac:dyDescent="0.25">
      <c r="B203" t="s">
        <v>38</v>
      </c>
      <c r="C203" s="16">
        <f>K204</f>
        <v>0.18655967903711135</v>
      </c>
      <c r="D203" s="16">
        <f>L204</f>
        <v>0.14736842105263157</v>
      </c>
      <c r="E203" s="16">
        <f>M204</f>
        <v>0.1951219512195122</v>
      </c>
      <c r="F203" s="16">
        <f>N204</f>
        <v>0.25</v>
      </c>
      <c r="G203" s="16">
        <f>O204</f>
        <v>0.24102564102564103</v>
      </c>
      <c r="J203" t="s">
        <v>37</v>
      </c>
      <c r="K203" s="19">
        <f>X203/X207</f>
        <v>0.35907723169508526</v>
      </c>
      <c r="L203" s="19">
        <f>T203/T207</f>
        <v>0.37631578947368421</v>
      </c>
      <c r="M203" s="19">
        <f>U203/U207</f>
        <v>0.36829268292682926</v>
      </c>
      <c r="N203" s="19">
        <f>V203/V207</f>
        <v>0.33333333333333331</v>
      </c>
      <c r="O203" s="19">
        <f>W203/W207</f>
        <v>0.30769230769230771</v>
      </c>
      <c r="S203" t="s">
        <v>37</v>
      </c>
      <c r="T203">
        <v>143</v>
      </c>
      <c r="U203">
        <v>151</v>
      </c>
      <c r="V203">
        <v>4</v>
      </c>
      <c r="W203">
        <v>60</v>
      </c>
      <c r="X203">
        <v>358</v>
      </c>
    </row>
    <row r="204" spans="1:24" x14ac:dyDescent="0.25">
      <c r="B204" t="s">
        <v>42</v>
      </c>
      <c r="C204" s="16">
        <f>K205+K206</f>
        <v>0.12437311935807423</v>
      </c>
      <c r="D204" s="16">
        <f>L205+L206</f>
        <v>5.7894736842105263E-2</v>
      </c>
      <c r="E204" s="16">
        <f>M205+M206</f>
        <v>0.20487804878048779</v>
      </c>
      <c r="F204" s="16">
        <f>N205+N206</f>
        <v>0</v>
      </c>
      <c r="G204" s="16">
        <f>O205+O206</f>
        <v>9.2307692307692313E-2</v>
      </c>
      <c r="J204" t="s">
        <v>38</v>
      </c>
      <c r="K204" s="19">
        <f>X204/X207</f>
        <v>0.18655967903711135</v>
      </c>
      <c r="L204" s="19">
        <f>T204/T207</f>
        <v>0.14736842105263157</v>
      </c>
      <c r="M204" s="19">
        <f>U204/U207</f>
        <v>0.1951219512195122</v>
      </c>
      <c r="N204" s="19">
        <f>V204/V207</f>
        <v>0.25</v>
      </c>
      <c r="O204" s="19">
        <f>W204/W207</f>
        <v>0.24102564102564103</v>
      </c>
      <c r="S204" t="s">
        <v>38</v>
      </c>
      <c r="T204">
        <v>56</v>
      </c>
      <c r="U204">
        <v>80</v>
      </c>
      <c r="V204">
        <v>3</v>
      </c>
      <c r="W204">
        <v>47</v>
      </c>
      <c r="X204">
        <v>186</v>
      </c>
    </row>
    <row r="205" spans="1:24" x14ac:dyDescent="0.25">
      <c r="J205" t="s">
        <v>39</v>
      </c>
      <c r="K205" s="19">
        <f>X205/X207</f>
        <v>9.7291875626880645E-2</v>
      </c>
      <c r="L205" s="19">
        <f>T205/T207</f>
        <v>0.05</v>
      </c>
      <c r="M205" s="19">
        <f>U205/U207</f>
        <v>0.15365853658536585</v>
      </c>
      <c r="N205" s="19">
        <f>V205/V207</f>
        <v>0</v>
      </c>
      <c r="O205" s="19">
        <f>W205/W207</f>
        <v>7.6923076923076927E-2</v>
      </c>
      <c r="S205" t="s">
        <v>39</v>
      </c>
      <c r="T205">
        <v>19</v>
      </c>
      <c r="U205">
        <v>63</v>
      </c>
      <c r="V205">
        <v>0</v>
      </c>
      <c r="W205">
        <v>15</v>
      </c>
      <c r="X205">
        <v>97</v>
      </c>
    </row>
    <row r="206" spans="1:24" x14ac:dyDescent="0.25">
      <c r="J206" t="s">
        <v>40</v>
      </c>
      <c r="K206" s="19">
        <f>X206/X207</f>
        <v>2.7081243731193579E-2</v>
      </c>
      <c r="L206" s="19">
        <f>T206/T207</f>
        <v>7.8947368421052634E-3</v>
      </c>
      <c r="M206" s="19">
        <f>U206/U207</f>
        <v>5.1219512195121948E-2</v>
      </c>
      <c r="N206" s="19">
        <f>V206/V207</f>
        <v>0</v>
      </c>
      <c r="O206" s="19">
        <f>W206/W207</f>
        <v>1.5384615384615385E-2</v>
      </c>
      <c r="S206" t="s">
        <v>40</v>
      </c>
      <c r="T206">
        <v>3</v>
      </c>
      <c r="U206">
        <v>21</v>
      </c>
      <c r="V206">
        <v>0</v>
      </c>
      <c r="W206">
        <v>3</v>
      </c>
      <c r="X206">
        <v>27</v>
      </c>
    </row>
    <row r="207" spans="1:24" x14ac:dyDescent="0.25">
      <c r="R207" t="s">
        <v>2</v>
      </c>
      <c r="T207">
        <v>380</v>
      </c>
      <c r="U207">
        <v>410</v>
      </c>
      <c r="V207">
        <v>12</v>
      </c>
      <c r="W207">
        <v>195</v>
      </c>
      <c r="X207">
        <v>997</v>
      </c>
    </row>
  </sheetData>
  <mergeCells count="4">
    <mergeCell ref="J5:O5"/>
    <mergeCell ref="R3:X3"/>
    <mergeCell ref="B3:G3"/>
    <mergeCell ref="J3:O3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65D5-2FC8-AD48-88EC-2B79E2F195F4}">
  <dimension ref="A1:X207"/>
  <sheetViews>
    <sheetView showGridLines="0" topLeftCell="J160" workbookViewId="0">
      <selection activeCell="B12" sqref="B12"/>
    </sheetView>
  </sheetViews>
  <sheetFormatPr baseColWidth="10" defaultRowHeight="19" x14ac:dyDescent="0.25"/>
  <cols>
    <col min="2" max="2" width="33.42578125" customWidth="1"/>
    <col min="4" max="5" width="11.5703125" customWidth="1"/>
    <col min="10" max="10" width="22.7109375" customWidth="1"/>
    <col min="13" max="13" width="11.28515625" customWidth="1"/>
    <col min="14" max="14" width="11.5703125" customWidth="1"/>
    <col min="19" max="19" width="20.5703125" customWidth="1"/>
    <col min="21" max="21" width="11.85546875" customWidth="1"/>
    <col min="22" max="22" width="12.42578125" customWidth="1"/>
  </cols>
  <sheetData>
    <row r="1" spans="1:24" x14ac:dyDescent="0.25">
      <c r="A1" t="s">
        <v>219</v>
      </c>
      <c r="B1" s="11" t="s">
        <v>220</v>
      </c>
    </row>
    <row r="3" spans="1:24" x14ac:dyDescent="0.25">
      <c r="B3" s="24" t="s">
        <v>222</v>
      </c>
      <c r="C3" s="24"/>
      <c r="D3" s="24"/>
      <c r="E3" s="24"/>
      <c r="F3" s="24"/>
      <c r="G3" s="24"/>
      <c r="J3" s="24" t="s">
        <v>223</v>
      </c>
      <c r="K3" s="24"/>
      <c r="L3" s="24"/>
      <c r="M3" s="24"/>
      <c r="N3" s="24"/>
      <c r="O3" s="24"/>
      <c r="R3" s="24" t="s">
        <v>224</v>
      </c>
      <c r="S3" s="24"/>
      <c r="T3" s="24"/>
      <c r="U3" s="24"/>
      <c r="V3" s="24"/>
      <c r="W3" s="24"/>
      <c r="X3" s="24"/>
    </row>
    <row r="4" spans="1:24" x14ac:dyDescent="0.25">
      <c r="A4" s="14" t="str">
        <f>R4</f>
        <v>Concern as of today -- Your local communities' economy * 3-point Party Identification Crosstabulation</v>
      </c>
      <c r="R4" t="s">
        <v>114</v>
      </c>
    </row>
    <row r="5" spans="1:24" x14ac:dyDescent="0.25">
      <c r="J5" s="23"/>
      <c r="K5" s="23"/>
      <c r="L5" s="23"/>
      <c r="M5" s="23"/>
      <c r="N5" s="23"/>
      <c r="O5" s="23"/>
      <c r="R5" t="s">
        <v>0</v>
      </c>
    </row>
    <row r="6" spans="1:24" x14ac:dyDescent="0.25">
      <c r="T6" t="s">
        <v>1</v>
      </c>
      <c r="X6" t="s">
        <v>2</v>
      </c>
    </row>
    <row r="7" spans="1:24" ht="40" x14ac:dyDescent="0.25">
      <c r="B7" s="2"/>
      <c r="C7" s="15" t="s">
        <v>7</v>
      </c>
      <c r="D7" s="15" t="s">
        <v>3</v>
      </c>
      <c r="E7" s="15" t="s">
        <v>4</v>
      </c>
      <c r="F7" s="15" t="s">
        <v>5</v>
      </c>
      <c r="G7" s="15" t="s">
        <v>6</v>
      </c>
      <c r="J7" s="2"/>
      <c r="K7" s="15" t="s">
        <v>7</v>
      </c>
      <c r="L7" s="15" t="s">
        <v>3</v>
      </c>
      <c r="M7" s="15" t="s">
        <v>4</v>
      </c>
      <c r="N7" s="15" t="s">
        <v>5</v>
      </c>
      <c r="O7" s="15" t="s">
        <v>6</v>
      </c>
      <c r="P7" s="2"/>
      <c r="Q7" s="2"/>
      <c r="T7" t="s">
        <v>3</v>
      </c>
      <c r="U7" t="s">
        <v>4</v>
      </c>
      <c r="V7" t="s">
        <v>5</v>
      </c>
      <c r="W7" t="s">
        <v>6</v>
      </c>
    </row>
    <row r="8" spans="1:24" x14ac:dyDescent="0.25">
      <c r="B8" t="s">
        <v>41</v>
      </c>
      <c r="C8" s="16">
        <f>K8+K9</f>
        <v>0.6253746253746254</v>
      </c>
      <c r="D8" s="16">
        <f>L8+L9</f>
        <v>0.74652777777777779</v>
      </c>
      <c r="E8" s="16">
        <f>M8+M9</f>
        <v>0.60443037974683544</v>
      </c>
      <c r="F8" s="16">
        <f>N8+N9</f>
        <v>0.55140186915887845</v>
      </c>
      <c r="G8" s="16">
        <f>O8+O9</f>
        <v>0.56578947368421051</v>
      </c>
      <c r="J8" t="s">
        <v>36</v>
      </c>
      <c r="K8" s="19">
        <f>X8/X13</f>
        <v>0.26973026973026976</v>
      </c>
      <c r="L8" s="19">
        <f>T8/T13</f>
        <v>0.34027777777777779</v>
      </c>
      <c r="M8" s="19">
        <f>U8/U13</f>
        <v>0.22151898734177214</v>
      </c>
      <c r="N8" s="19">
        <f>V8/V13</f>
        <v>0.2554517133956386</v>
      </c>
      <c r="O8" s="19">
        <f>W8/W13</f>
        <v>0.26315789473684209</v>
      </c>
      <c r="R8" t="s">
        <v>115</v>
      </c>
      <c r="S8" t="s">
        <v>36</v>
      </c>
      <c r="T8">
        <v>98</v>
      </c>
      <c r="U8">
        <v>70</v>
      </c>
      <c r="V8">
        <v>82</v>
      </c>
      <c r="W8">
        <v>20</v>
      </c>
      <c r="X8">
        <v>270</v>
      </c>
    </row>
    <row r="9" spans="1:24" x14ac:dyDescent="0.25">
      <c r="B9" t="s">
        <v>38</v>
      </c>
      <c r="C9" s="16">
        <f>K10</f>
        <v>0.21578421578421578</v>
      </c>
      <c r="D9" s="16">
        <f>L10</f>
        <v>0.16666666666666666</v>
      </c>
      <c r="E9" s="16">
        <f>M10</f>
        <v>0.23734177215189872</v>
      </c>
      <c r="F9" s="16">
        <f>N10</f>
        <v>0.2087227414330218</v>
      </c>
      <c r="G9" s="16">
        <f>O10</f>
        <v>0.34210526315789475</v>
      </c>
      <c r="J9" t="s">
        <v>37</v>
      </c>
      <c r="K9" s="19">
        <f>X9/X13</f>
        <v>0.35564435564435565</v>
      </c>
      <c r="L9" s="19">
        <f>T9/T13</f>
        <v>0.40625</v>
      </c>
      <c r="M9" s="19">
        <f>U9/U13</f>
        <v>0.38291139240506328</v>
      </c>
      <c r="N9" s="19">
        <f>V9/V13</f>
        <v>0.29595015576323985</v>
      </c>
      <c r="O9" s="19">
        <f>W9/W13</f>
        <v>0.30263157894736842</v>
      </c>
      <c r="S9" t="s">
        <v>37</v>
      </c>
      <c r="T9">
        <v>117</v>
      </c>
      <c r="U9">
        <v>121</v>
      </c>
      <c r="V9">
        <v>95</v>
      </c>
      <c r="W9">
        <v>23</v>
      </c>
      <c r="X9">
        <v>356</v>
      </c>
    </row>
    <row r="10" spans="1:24" x14ac:dyDescent="0.25">
      <c r="B10" t="s">
        <v>42</v>
      </c>
      <c r="C10" s="16">
        <f>K11+K12</f>
        <v>0.15884115884115885</v>
      </c>
      <c r="D10" s="16">
        <f>L11+L12</f>
        <v>8.6805555555555566E-2</v>
      </c>
      <c r="E10" s="16">
        <f>M11+M12</f>
        <v>0.15822784810126583</v>
      </c>
      <c r="F10" s="16">
        <f>N11+N12</f>
        <v>0.23987538940809969</v>
      </c>
      <c r="G10" s="16">
        <f>O11+O12</f>
        <v>9.2105263157894732E-2</v>
      </c>
      <c r="J10" t="s">
        <v>38</v>
      </c>
      <c r="K10" s="19">
        <f>X10/X13</f>
        <v>0.21578421578421578</v>
      </c>
      <c r="L10" s="19">
        <f>T10/T13</f>
        <v>0.16666666666666666</v>
      </c>
      <c r="M10" s="19">
        <f>U10/U13</f>
        <v>0.23734177215189872</v>
      </c>
      <c r="N10" s="19">
        <f>V10/V13</f>
        <v>0.2087227414330218</v>
      </c>
      <c r="O10" s="19">
        <f>W10/W13</f>
        <v>0.34210526315789475</v>
      </c>
      <c r="S10" t="s">
        <v>38</v>
      </c>
      <c r="T10">
        <v>48</v>
      </c>
      <c r="U10">
        <v>75</v>
      </c>
      <c r="V10">
        <v>67</v>
      </c>
      <c r="W10">
        <v>26</v>
      </c>
      <c r="X10">
        <v>216</v>
      </c>
    </row>
    <row r="11" spans="1:24" x14ac:dyDescent="0.25">
      <c r="C11" s="13"/>
      <c r="D11" s="13"/>
      <c r="E11" s="13"/>
      <c r="F11" s="13"/>
      <c r="G11" s="13"/>
      <c r="J11" t="s">
        <v>39</v>
      </c>
      <c r="K11" s="19">
        <f>X11/X13</f>
        <v>0.12787212787212787</v>
      </c>
      <c r="L11" s="19">
        <f>T11/T13</f>
        <v>7.6388888888888895E-2</v>
      </c>
      <c r="M11" s="19">
        <f>U11/U13</f>
        <v>0.12974683544303797</v>
      </c>
      <c r="N11" s="19">
        <f>V11/V13</f>
        <v>0.18068535825545171</v>
      </c>
      <c r="O11" s="19">
        <f>W11/W13</f>
        <v>9.2105263157894732E-2</v>
      </c>
      <c r="S11" t="s">
        <v>39</v>
      </c>
      <c r="T11">
        <v>22</v>
      </c>
      <c r="U11">
        <v>41</v>
      </c>
      <c r="V11">
        <v>58</v>
      </c>
      <c r="W11">
        <v>7</v>
      </c>
      <c r="X11">
        <v>128</v>
      </c>
    </row>
    <row r="12" spans="1:24" x14ac:dyDescent="0.25">
      <c r="C12" s="13"/>
      <c r="D12" s="13"/>
      <c r="E12" s="13"/>
      <c r="F12" s="13"/>
      <c r="G12" s="13"/>
      <c r="J12" t="s">
        <v>40</v>
      </c>
      <c r="K12" s="19">
        <f>X12/X13</f>
        <v>3.0969030969030968E-2</v>
      </c>
      <c r="L12" s="19">
        <f>T12/T13</f>
        <v>1.0416666666666666E-2</v>
      </c>
      <c r="M12" s="19">
        <f>U12/U13</f>
        <v>2.8481012658227847E-2</v>
      </c>
      <c r="N12" s="19">
        <f>V12/V13</f>
        <v>5.9190031152647975E-2</v>
      </c>
      <c r="O12" s="19">
        <f>W12/W13</f>
        <v>0</v>
      </c>
      <c r="S12" t="s">
        <v>40</v>
      </c>
      <c r="T12">
        <v>3</v>
      </c>
      <c r="U12">
        <v>9</v>
      </c>
      <c r="V12">
        <v>19</v>
      </c>
      <c r="W12">
        <v>0</v>
      </c>
      <c r="X12">
        <v>31</v>
      </c>
    </row>
    <row r="13" spans="1:24" x14ac:dyDescent="0.25">
      <c r="C13" s="13"/>
      <c r="D13" s="13"/>
      <c r="E13" s="13"/>
      <c r="F13" s="13"/>
      <c r="G13" s="13"/>
      <c r="K13" s="13"/>
      <c r="L13" s="13"/>
      <c r="M13" s="13"/>
      <c r="N13" s="13"/>
      <c r="O13" s="13"/>
      <c r="R13" t="s">
        <v>2</v>
      </c>
      <c r="T13">
        <v>288</v>
      </c>
      <c r="U13">
        <v>316</v>
      </c>
      <c r="V13">
        <v>321</v>
      </c>
      <c r="W13">
        <v>76</v>
      </c>
      <c r="X13">
        <v>1001</v>
      </c>
    </row>
    <row r="14" spans="1:24" x14ac:dyDescent="0.25">
      <c r="C14" s="13"/>
      <c r="D14" s="13"/>
      <c r="E14" s="13"/>
      <c r="F14" s="13"/>
      <c r="G14" s="13"/>
      <c r="K14" s="13"/>
      <c r="L14" s="13"/>
      <c r="M14" s="13"/>
      <c r="N14" s="13"/>
      <c r="O14" s="13"/>
    </row>
    <row r="15" spans="1:24" x14ac:dyDescent="0.25"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6" spans="1:24" x14ac:dyDescent="0.25">
      <c r="C16" s="13"/>
      <c r="D16" s="13"/>
      <c r="E16" s="13"/>
      <c r="F16" s="13"/>
      <c r="G16" s="13"/>
      <c r="K16" s="13"/>
      <c r="L16" s="13"/>
      <c r="M16" s="13"/>
      <c r="N16" s="13"/>
      <c r="O16" s="13"/>
    </row>
    <row r="17" spans="1:24" x14ac:dyDescent="0.25">
      <c r="C17" s="13"/>
      <c r="D17" s="13"/>
      <c r="E17" s="13"/>
      <c r="F17" s="13"/>
      <c r="G17" s="13"/>
      <c r="K17" s="13"/>
      <c r="L17" s="13"/>
      <c r="M17" s="13"/>
      <c r="N17" s="13"/>
      <c r="O17" s="13"/>
    </row>
    <row r="18" spans="1:24" x14ac:dyDescent="0.25">
      <c r="A18" s="14" t="str">
        <f>R18</f>
        <v>Concern as of today -- Your local communities' economy * Ideology collapsed Crosstabulation</v>
      </c>
      <c r="C18" s="13"/>
      <c r="D18" s="13"/>
      <c r="E18" s="13"/>
      <c r="F18" s="13"/>
      <c r="G18" s="13"/>
      <c r="K18" s="13"/>
      <c r="L18" s="13"/>
      <c r="M18" s="13"/>
      <c r="N18" s="13"/>
      <c r="O18" s="13"/>
      <c r="R18" t="s">
        <v>116</v>
      </c>
    </row>
    <row r="19" spans="1:24" x14ac:dyDescent="0.25">
      <c r="C19" s="13"/>
      <c r="D19" s="13"/>
      <c r="E19" s="13"/>
      <c r="F19" s="13"/>
      <c r="G19" s="13"/>
      <c r="K19" s="13"/>
      <c r="L19" s="13"/>
      <c r="M19" s="13"/>
      <c r="N19" s="13"/>
      <c r="O19" s="13"/>
      <c r="R19" t="s">
        <v>0</v>
      </c>
    </row>
    <row r="20" spans="1:24" x14ac:dyDescent="0.25">
      <c r="C20" s="13"/>
      <c r="D20" s="13"/>
      <c r="E20" s="13"/>
      <c r="F20" s="13"/>
      <c r="G20" s="13"/>
      <c r="K20" s="13"/>
      <c r="L20" s="13"/>
      <c r="M20" s="13"/>
      <c r="N20" s="13"/>
      <c r="O20" s="13"/>
      <c r="T20" t="s">
        <v>8</v>
      </c>
      <c r="X20" t="s">
        <v>2</v>
      </c>
    </row>
    <row r="21" spans="1:24" ht="80" x14ac:dyDescent="0.25">
      <c r="B21" s="2"/>
      <c r="C21" s="15" t="s">
        <v>7</v>
      </c>
      <c r="D21" s="15" t="s">
        <v>9</v>
      </c>
      <c r="E21" s="15" t="s">
        <v>10</v>
      </c>
      <c r="F21" s="15" t="s">
        <v>109</v>
      </c>
      <c r="G21" s="15" t="s">
        <v>12</v>
      </c>
      <c r="J21" s="2"/>
      <c r="K21" s="15" t="s">
        <v>7</v>
      </c>
      <c r="L21" s="15" t="s">
        <v>9</v>
      </c>
      <c r="M21" s="15" t="s">
        <v>10</v>
      </c>
      <c r="N21" s="15" t="s">
        <v>109</v>
      </c>
      <c r="O21" s="15" t="s">
        <v>12</v>
      </c>
      <c r="P21" s="2"/>
      <c r="Q21" s="2"/>
      <c r="T21" t="s">
        <v>9</v>
      </c>
      <c r="U21" t="s">
        <v>10</v>
      </c>
      <c r="V21" t="s">
        <v>11</v>
      </c>
      <c r="W21" t="s">
        <v>12</v>
      </c>
    </row>
    <row r="22" spans="1:24" x14ac:dyDescent="0.25">
      <c r="B22" t="s">
        <v>41</v>
      </c>
      <c r="C22" s="16">
        <f>K22+K23</f>
        <v>0.626</v>
      </c>
      <c r="D22" s="16">
        <f>L22+L23</f>
        <v>0.70703125</v>
      </c>
      <c r="E22" s="16">
        <f>M22+M23</f>
        <v>0.64169381107491863</v>
      </c>
      <c r="F22" s="16">
        <f>N22+N23</f>
        <v>0.55807365439093481</v>
      </c>
      <c r="G22" s="16">
        <f>O22+O23</f>
        <v>0.60714285714285721</v>
      </c>
      <c r="J22" t="s">
        <v>36</v>
      </c>
      <c r="K22" s="19">
        <f>X22/X27</f>
        <v>0.27</v>
      </c>
      <c r="L22" s="19">
        <f>T22/T27</f>
        <v>0.27734375</v>
      </c>
      <c r="M22" s="19">
        <f>U22/U27</f>
        <v>0.29641693811074921</v>
      </c>
      <c r="N22" s="19">
        <f>V22/V27</f>
        <v>0.23229461756373937</v>
      </c>
      <c r="O22" s="19">
        <f>W22/W27</f>
        <v>0.30952380952380953</v>
      </c>
      <c r="R22" t="s">
        <v>115</v>
      </c>
      <c r="S22" t="s">
        <v>36</v>
      </c>
      <c r="T22">
        <v>71</v>
      </c>
      <c r="U22">
        <v>91</v>
      </c>
      <c r="V22">
        <v>82</v>
      </c>
      <c r="W22">
        <v>26</v>
      </c>
      <c r="X22">
        <v>270</v>
      </c>
    </row>
    <row r="23" spans="1:24" x14ac:dyDescent="0.25">
      <c r="B23" t="s">
        <v>38</v>
      </c>
      <c r="C23" s="16">
        <f>K24</f>
        <v>0.215</v>
      </c>
      <c r="D23" s="16">
        <f>L24</f>
        <v>0.1875</v>
      </c>
      <c r="E23" s="16">
        <f>M24</f>
        <v>0.22149837133550487</v>
      </c>
      <c r="F23" s="16">
        <f>N24</f>
        <v>0.22379603399433429</v>
      </c>
      <c r="G23" s="16">
        <f>O24</f>
        <v>0.23809523809523808</v>
      </c>
      <c r="J23" t="s">
        <v>37</v>
      </c>
      <c r="K23" s="19">
        <f>X23/X27</f>
        <v>0.35599999999999998</v>
      </c>
      <c r="L23" s="19">
        <f>T23/T27</f>
        <v>0.4296875</v>
      </c>
      <c r="M23" s="19">
        <f>U23/U27</f>
        <v>0.34527687296416937</v>
      </c>
      <c r="N23" s="19">
        <f>V23/V27</f>
        <v>0.32577903682719545</v>
      </c>
      <c r="O23" s="19">
        <f>W23/W27</f>
        <v>0.29761904761904762</v>
      </c>
      <c r="S23" t="s">
        <v>37</v>
      </c>
      <c r="T23">
        <v>110</v>
      </c>
      <c r="U23">
        <v>106</v>
      </c>
      <c r="V23">
        <v>115</v>
      </c>
      <c r="W23">
        <v>25</v>
      </c>
      <c r="X23">
        <v>356</v>
      </c>
    </row>
    <row r="24" spans="1:24" x14ac:dyDescent="0.25">
      <c r="B24" t="s">
        <v>42</v>
      </c>
      <c r="C24" s="16">
        <f>K25+K26</f>
        <v>0.159</v>
      </c>
      <c r="D24" s="16">
        <f>L25+L26</f>
        <v>0.10546875</v>
      </c>
      <c r="E24" s="16">
        <f>M25+M26</f>
        <v>0.13680781758957655</v>
      </c>
      <c r="F24" s="16">
        <f>N25+N26</f>
        <v>0.21813031161473087</v>
      </c>
      <c r="G24" s="16">
        <f>O25+O26</f>
        <v>0.15476190476190477</v>
      </c>
      <c r="J24" t="s">
        <v>38</v>
      </c>
      <c r="K24" s="19">
        <f>X24/X27</f>
        <v>0.215</v>
      </c>
      <c r="L24" s="19">
        <f>T24/T27</f>
        <v>0.1875</v>
      </c>
      <c r="M24" s="19">
        <f>U24/U27</f>
        <v>0.22149837133550487</v>
      </c>
      <c r="N24" s="19">
        <f>V24/V27</f>
        <v>0.22379603399433429</v>
      </c>
      <c r="O24" s="19">
        <f>W24/W27</f>
        <v>0.23809523809523808</v>
      </c>
      <c r="S24" t="s">
        <v>38</v>
      </c>
      <c r="T24">
        <v>48</v>
      </c>
      <c r="U24">
        <v>68</v>
      </c>
      <c r="V24">
        <v>79</v>
      </c>
      <c r="W24">
        <v>20</v>
      </c>
      <c r="X24">
        <v>215</v>
      </c>
    </row>
    <row r="25" spans="1:24" x14ac:dyDescent="0.25">
      <c r="C25" s="13"/>
      <c r="D25" s="13"/>
      <c r="E25" s="13"/>
      <c r="F25" s="13"/>
      <c r="G25" s="13"/>
      <c r="J25" t="s">
        <v>39</v>
      </c>
      <c r="K25" s="19">
        <f>X25/X27</f>
        <v>0.127</v>
      </c>
      <c r="L25" s="19">
        <f>T25/T27</f>
        <v>8.984375E-2</v>
      </c>
      <c r="M25" s="19">
        <f>U25/U27</f>
        <v>0.12052117263843648</v>
      </c>
      <c r="N25" s="19">
        <f>V25/V27</f>
        <v>0.15580736543909349</v>
      </c>
      <c r="O25" s="19">
        <f>W25/W27</f>
        <v>0.14285714285714285</v>
      </c>
      <c r="S25" t="s">
        <v>39</v>
      </c>
      <c r="T25">
        <v>23</v>
      </c>
      <c r="U25">
        <v>37</v>
      </c>
      <c r="V25">
        <v>55</v>
      </c>
      <c r="W25">
        <v>12</v>
      </c>
      <c r="X25">
        <v>127</v>
      </c>
    </row>
    <row r="26" spans="1:24" x14ac:dyDescent="0.25">
      <c r="C26" s="13"/>
      <c r="D26" s="13"/>
      <c r="E26" s="13"/>
      <c r="F26" s="13"/>
      <c r="G26" s="13"/>
      <c r="J26" t="s">
        <v>40</v>
      </c>
      <c r="K26" s="19">
        <f>X26/X27</f>
        <v>3.2000000000000001E-2</v>
      </c>
      <c r="L26" s="19">
        <f>T26/T27</f>
        <v>1.5625E-2</v>
      </c>
      <c r="M26" s="19">
        <f>U26/U27</f>
        <v>1.6286644951140065E-2</v>
      </c>
      <c r="N26" s="19">
        <f>V26/V27</f>
        <v>6.2322946175637391E-2</v>
      </c>
      <c r="O26" s="19">
        <f>W26/W27</f>
        <v>1.1904761904761904E-2</v>
      </c>
      <c r="S26" t="s">
        <v>40</v>
      </c>
      <c r="T26">
        <v>4</v>
      </c>
      <c r="U26">
        <v>5</v>
      </c>
      <c r="V26">
        <v>22</v>
      </c>
      <c r="W26">
        <v>1</v>
      </c>
      <c r="X26">
        <v>32</v>
      </c>
    </row>
    <row r="27" spans="1:24" x14ac:dyDescent="0.25">
      <c r="C27" s="13"/>
      <c r="D27" s="13"/>
      <c r="E27" s="13"/>
      <c r="F27" s="13"/>
      <c r="G27" s="13"/>
      <c r="K27" s="13"/>
      <c r="L27" s="13"/>
      <c r="M27" s="13"/>
      <c r="N27" s="13"/>
      <c r="O27" s="13"/>
      <c r="R27" t="s">
        <v>2</v>
      </c>
      <c r="T27">
        <v>256</v>
      </c>
      <c r="U27">
        <v>307</v>
      </c>
      <c r="V27">
        <v>353</v>
      </c>
      <c r="W27">
        <v>84</v>
      </c>
      <c r="X27">
        <v>1000</v>
      </c>
    </row>
    <row r="28" spans="1:24" x14ac:dyDescent="0.25">
      <c r="C28" s="13"/>
      <c r="D28" s="13"/>
      <c r="E28" s="13"/>
      <c r="F28" s="13"/>
      <c r="G28" s="13"/>
      <c r="K28" s="13"/>
      <c r="L28" s="13"/>
      <c r="M28" s="13"/>
      <c r="N28" s="13"/>
      <c r="O28" s="13"/>
    </row>
    <row r="29" spans="1:24" x14ac:dyDescent="0.25">
      <c r="C29" s="13"/>
      <c r="D29" s="13"/>
      <c r="E29" s="13"/>
      <c r="F29" s="13"/>
      <c r="G29" s="13"/>
      <c r="K29" s="13"/>
      <c r="L29" s="13"/>
      <c r="M29" s="13"/>
      <c r="N29" s="13"/>
      <c r="O29" s="13"/>
    </row>
    <row r="30" spans="1:24" x14ac:dyDescent="0.25">
      <c r="C30" s="13"/>
      <c r="D30" s="13"/>
      <c r="E30" s="13"/>
      <c r="F30" s="13"/>
      <c r="G30" s="13"/>
      <c r="K30" s="13"/>
      <c r="L30" s="13"/>
      <c r="M30" s="13"/>
      <c r="N30" s="13"/>
      <c r="O30" s="13"/>
    </row>
    <row r="31" spans="1:24" x14ac:dyDescent="0.25">
      <c r="C31" s="13"/>
      <c r="D31" s="13"/>
      <c r="E31" s="13"/>
      <c r="F31" s="13"/>
      <c r="G31" s="13"/>
      <c r="K31" s="13"/>
      <c r="L31" s="13"/>
      <c r="M31" s="13"/>
      <c r="N31" s="13"/>
      <c r="O31" s="13"/>
    </row>
    <row r="32" spans="1:24" x14ac:dyDescent="0.25">
      <c r="C32" s="13"/>
      <c r="D32" s="13"/>
      <c r="E32" s="13"/>
      <c r="F32" s="13"/>
      <c r="G32" s="13"/>
      <c r="K32" s="13"/>
      <c r="L32" s="13"/>
      <c r="M32" s="13"/>
      <c r="N32" s="13"/>
      <c r="O32" s="13"/>
    </row>
    <row r="33" spans="1:23" x14ac:dyDescent="0.25">
      <c r="A33" s="14" t="str">
        <f>R33</f>
        <v>Concern as of today -- Your local communities' economy * Race &amp; Ethnicity Combined Crosstabulation</v>
      </c>
      <c r="C33" s="13"/>
      <c r="D33" s="13"/>
      <c r="E33" s="13"/>
      <c r="F33" s="13"/>
      <c r="G33" s="13"/>
      <c r="K33" s="13"/>
      <c r="L33" s="13"/>
      <c r="M33" s="13"/>
      <c r="N33" s="13"/>
      <c r="O33" s="13"/>
      <c r="R33" t="s">
        <v>117</v>
      </c>
    </row>
    <row r="34" spans="1:23" x14ac:dyDescent="0.25">
      <c r="C34" s="13"/>
      <c r="D34" s="13"/>
      <c r="E34" s="13"/>
      <c r="F34" s="13"/>
      <c r="G34" s="13"/>
      <c r="K34" s="13"/>
      <c r="L34" s="13"/>
      <c r="M34" s="13"/>
      <c r="N34" s="13"/>
      <c r="O34" s="13"/>
      <c r="R34" t="s">
        <v>0</v>
      </c>
    </row>
    <row r="35" spans="1:23" x14ac:dyDescent="0.25">
      <c r="C35" s="13"/>
      <c r="D35" s="13"/>
      <c r="E35" s="13"/>
      <c r="F35" s="13"/>
      <c r="G35" s="13"/>
      <c r="K35" s="13"/>
      <c r="L35" s="13"/>
      <c r="M35" s="13"/>
      <c r="N35" s="13"/>
      <c r="O35" s="13"/>
      <c r="T35" t="s">
        <v>13</v>
      </c>
      <c r="W35" t="s">
        <v>2</v>
      </c>
    </row>
    <row r="36" spans="1:23" ht="120" x14ac:dyDescent="0.25">
      <c r="B36" s="2"/>
      <c r="C36" s="15" t="s">
        <v>7</v>
      </c>
      <c r="D36" s="15" t="s">
        <v>14</v>
      </c>
      <c r="E36" s="15" t="s">
        <v>15</v>
      </c>
      <c r="F36" s="15" t="s">
        <v>108</v>
      </c>
      <c r="G36" s="15"/>
      <c r="J36" s="2"/>
      <c r="K36" s="15" t="s">
        <v>7</v>
      </c>
      <c r="L36" s="15" t="s">
        <v>14</v>
      </c>
      <c r="M36" s="15" t="s">
        <v>15</v>
      </c>
      <c r="N36" s="15" t="s">
        <v>108</v>
      </c>
      <c r="O36" s="15"/>
      <c r="P36" s="2"/>
      <c r="Q36" s="2"/>
      <c r="T36" t="s">
        <v>14</v>
      </c>
      <c r="U36" t="s">
        <v>15</v>
      </c>
      <c r="V36" t="s">
        <v>16</v>
      </c>
    </row>
    <row r="37" spans="1:23" x14ac:dyDescent="0.25">
      <c r="B37" t="s">
        <v>41</v>
      </c>
      <c r="C37" s="16">
        <f>K37+K38</f>
        <v>0.625</v>
      </c>
      <c r="D37" s="16">
        <f>L37+L38</f>
        <v>0.60670731707317072</v>
      </c>
      <c r="E37" s="16">
        <f>M37+M38</f>
        <v>0.72037914691943128</v>
      </c>
      <c r="F37" s="16">
        <f>N37+N38</f>
        <v>0.56390977443609014</v>
      </c>
      <c r="G37" s="16"/>
      <c r="J37" t="s">
        <v>36</v>
      </c>
      <c r="K37" s="19">
        <f>W37/W42</f>
        <v>0.26900000000000002</v>
      </c>
      <c r="L37" s="19">
        <f>T37/T42</f>
        <v>0.24085365853658536</v>
      </c>
      <c r="M37" s="19">
        <f>U37/U42</f>
        <v>0.36966824644549762</v>
      </c>
      <c r="N37" s="19">
        <f>V37/V42</f>
        <v>0.24812030075187969</v>
      </c>
      <c r="O37" s="19"/>
      <c r="R37" t="s">
        <v>115</v>
      </c>
      <c r="S37" t="s">
        <v>36</v>
      </c>
      <c r="T37">
        <v>158</v>
      </c>
      <c r="U37">
        <v>78</v>
      </c>
      <c r="V37">
        <v>33</v>
      </c>
      <c r="W37">
        <v>269</v>
      </c>
    </row>
    <row r="38" spans="1:23" x14ac:dyDescent="0.25">
      <c r="B38" t="s">
        <v>38</v>
      </c>
      <c r="C38" s="16">
        <f>K39</f>
        <v>0.215</v>
      </c>
      <c r="D38" s="16">
        <f>L39</f>
        <v>0.21036585365853658</v>
      </c>
      <c r="E38" s="16">
        <f>M39</f>
        <v>0.21800947867298578</v>
      </c>
      <c r="F38" s="16">
        <f>N39</f>
        <v>0.23308270676691728</v>
      </c>
      <c r="G38" s="16"/>
      <c r="J38" t="s">
        <v>37</v>
      </c>
      <c r="K38" s="19">
        <f>W38/W42</f>
        <v>0.35599999999999998</v>
      </c>
      <c r="L38" s="19">
        <f>T38/T42</f>
        <v>0.36585365853658536</v>
      </c>
      <c r="M38" s="19">
        <f>U38/U42</f>
        <v>0.35071090047393366</v>
      </c>
      <c r="N38" s="19">
        <f>V38/V42</f>
        <v>0.31578947368421051</v>
      </c>
      <c r="O38" s="19"/>
      <c r="S38" t="s">
        <v>37</v>
      </c>
      <c r="T38">
        <v>240</v>
      </c>
      <c r="U38">
        <v>74</v>
      </c>
      <c r="V38">
        <v>42</v>
      </c>
      <c r="W38">
        <v>356</v>
      </c>
    </row>
    <row r="39" spans="1:23" x14ac:dyDescent="0.25">
      <c r="B39" t="s">
        <v>42</v>
      </c>
      <c r="C39" s="16">
        <f>K40+K41</f>
        <v>0.16</v>
      </c>
      <c r="D39" s="16">
        <f>L40+L41</f>
        <v>0.18292682926829268</v>
      </c>
      <c r="E39" s="16">
        <f>M40+M41</f>
        <v>6.1611374407582936E-2</v>
      </c>
      <c r="F39" s="16">
        <f>N40+N41</f>
        <v>0.20300751879699247</v>
      </c>
      <c r="G39" s="16"/>
      <c r="J39" t="s">
        <v>38</v>
      </c>
      <c r="K39" s="19">
        <f>W39/W42</f>
        <v>0.215</v>
      </c>
      <c r="L39" s="19">
        <f>T39/T42</f>
        <v>0.21036585365853658</v>
      </c>
      <c r="M39" s="19">
        <f>U39/U42</f>
        <v>0.21800947867298578</v>
      </c>
      <c r="N39" s="19">
        <f>V39/V42</f>
        <v>0.23308270676691728</v>
      </c>
      <c r="O39" s="19"/>
      <c r="S39" t="s">
        <v>38</v>
      </c>
      <c r="T39">
        <v>138</v>
      </c>
      <c r="U39">
        <v>46</v>
      </c>
      <c r="V39">
        <v>31</v>
      </c>
      <c r="W39">
        <v>215</v>
      </c>
    </row>
    <row r="40" spans="1:23" x14ac:dyDescent="0.25">
      <c r="C40" s="13"/>
      <c r="D40" s="13"/>
      <c r="E40" s="13"/>
      <c r="F40" s="13"/>
      <c r="G40" s="13"/>
      <c r="J40" t="s">
        <v>39</v>
      </c>
      <c r="K40" s="19">
        <f>W40/W42</f>
        <v>0.128</v>
      </c>
      <c r="L40" s="19">
        <f>T40/T42</f>
        <v>0.1448170731707317</v>
      </c>
      <c r="M40" s="19">
        <f>U40/U42</f>
        <v>5.6872037914691941E-2</v>
      </c>
      <c r="N40" s="19">
        <f>V40/V42</f>
        <v>0.15789473684210525</v>
      </c>
      <c r="O40" s="19"/>
      <c r="S40" t="s">
        <v>39</v>
      </c>
      <c r="T40">
        <v>95</v>
      </c>
      <c r="U40">
        <v>12</v>
      </c>
      <c r="V40">
        <v>21</v>
      </c>
      <c r="W40">
        <v>128</v>
      </c>
    </row>
    <row r="41" spans="1:23" x14ac:dyDescent="0.25">
      <c r="C41" s="13"/>
      <c r="D41" s="13"/>
      <c r="E41" s="13"/>
      <c r="F41" s="13"/>
      <c r="G41" s="13"/>
      <c r="J41" t="s">
        <v>40</v>
      </c>
      <c r="K41" s="19">
        <f>W41/W42</f>
        <v>3.2000000000000001E-2</v>
      </c>
      <c r="L41" s="19">
        <f>T41/T42</f>
        <v>3.8109756097560975E-2</v>
      </c>
      <c r="M41" s="19">
        <f>U41/U42</f>
        <v>4.7393364928909956E-3</v>
      </c>
      <c r="N41" s="19">
        <f>V41/V42</f>
        <v>4.5112781954887216E-2</v>
      </c>
      <c r="O41" s="19"/>
      <c r="S41" t="s">
        <v>40</v>
      </c>
      <c r="T41">
        <v>25</v>
      </c>
      <c r="U41">
        <v>1</v>
      </c>
      <c r="V41">
        <v>6</v>
      </c>
      <c r="W41">
        <v>32</v>
      </c>
    </row>
    <row r="42" spans="1:23" x14ac:dyDescent="0.25">
      <c r="C42" s="13"/>
      <c r="D42" s="13"/>
      <c r="E42" s="13"/>
      <c r="F42" s="13"/>
      <c r="G42" s="13"/>
      <c r="K42" s="13"/>
      <c r="L42" s="13"/>
      <c r="M42" s="13"/>
      <c r="N42" s="13"/>
      <c r="O42" s="13"/>
      <c r="R42" t="s">
        <v>2</v>
      </c>
      <c r="T42">
        <v>656</v>
      </c>
      <c r="U42">
        <v>211</v>
      </c>
      <c r="V42">
        <v>133</v>
      </c>
      <c r="W42">
        <v>1000</v>
      </c>
    </row>
    <row r="43" spans="1:23" x14ac:dyDescent="0.25">
      <c r="C43" s="13"/>
      <c r="D43" s="13"/>
      <c r="E43" s="13"/>
      <c r="F43" s="13"/>
      <c r="G43" s="13"/>
      <c r="K43" s="13"/>
      <c r="L43" s="13"/>
      <c r="M43" s="13"/>
      <c r="N43" s="13"/>
      <c r="O43" s="13"/>
    </row>
    <row r="44" spans="1:23" x14ac:dyDescent="0.25">
      <c r="C44" s="13"/>
      <c r="D44" s="13"/>
      <c r="E44" s="13"/>
      <c r="F44" s="13"/>
      <c r="G44" s="13"/>
      <c r="K44" s="13"/>
      <c r="L44" s="13"/>
      <c r="M44" s="13"/>
      <c r="N44" s="13"/>
      <c r="O44" s="13"/>
    </row>
    <row r="45" spans="1:23" x14ac:dyDescent="0.25">
      <c r="C45" s="13"/>
      <c r="D45" s="13"/>
      <c r="E45" s="13"/>
      <c r="F45" s="13"/>
      <c r="G45" s="13"/>
      <c r="K45" s="13"/>
      <c r="L45" s="13"/>
      <c r="M45" s="13"/>
      <c r="N45" s="13"/>
      <c r="O45" s="13"/>
    </row>
    <row r="46" spans="1:23" x14ac:dyDescent="0.25">
      <c r="C46" s="13"/>
      <c r="D46" s="13"/>
      <c r="E46" s="13"/>
      <c r="F46" s="13"/>
      <c r="G46" s="13"/>
      <c r="K46" s="13"/>
      <c r="L46" s="13"/>
      <c r="M46" s="13"/>
      <c r="N46" s="13"/>
      <c r="O46" s="13"/>
    </row>
    <row r="47" spans="1:23" x14ac:dyDescent="0.25">
      <c r="C47" s="13"/>
      <c r="D47" s="13"/>
      <c r="E47" s="13"/>
      <c r="F47" s="13"/>
      <c r="G47" s="13"/>
      <c r="K47" s="13"/>
      <c r="L47" s="13"/>
      <c r="M47" s="13"/>
      <c r="N47" s="13"/>
      <c r="O47" s="13"/>
    </row>
    <row r="48" spans="1:23" x14ac:dyDescent="0.25">
      <c r="A48" s="14" t="str">
        <f>R48</f>
        <v>Concern as of today -- Your local communities' economy * Education Collapsed Crosstabulation</v>
      </c>
      <c r="C48" s="13"/>
      <c r="D48" s="13"/>
      <c r="E48" s="13"/>
      <c r="F48" s="13"/>
      <c r="G48" s="13"/>
      <c r="K48" s="13"/>
      <c r="L48" s="13"/>
      <c r="M48" s="13"/>
      <c r="N48" s="13"/>
      <c r="O48" s="13"/>
      <c r="R48" t="s">
        <v>118</v>
      </c>
    </row>
    <row r="49" spans="1:23" x14ac:dyDescent="0.25">
      <c r="C49" s="13"/>
      <c r="D49" s="13"/>
      <c r="E49" s="13"/>
      <c r="F49" s="13"/>
      <c r="G49" s="13"/>
      <c r="K49" s="13"/>
      <c r="L49" s="13"/>
      <c r="M49" s="13"/>
      <c r="N49" s="13"/>
      <c r="O49" s="13"/>
      <c r="R49" t="s">
        <v>0</v>
      </c>
    </row>
    <row r="50" spans="1:23" x14ac:dyDescent="0.25">
      <c r="C50" s="13"/>
      <c r="D50" s="13"/>
      <c r="E50" s="13"/>
      <c r="F50" s="13"/>
      <c r="G50" s="13"/>
      <c r="K50" s="13"/>
      <c r="L50" s="13"/>
      <c r="M50" s="13"/>
      <c r="N50" s="13"/>
      <c r="O50" s="13"/>
      <c r="T50" t="s">
        <v>17</v>
      </c>
      <c r="W50" t="s">
        <v>2</v>
      </c>
    </row>
    <row r="51" spans="1:23" ht="60" x14ac:dyDescent="0.25">
      <c r="B51" s="2"/>
      <c r="C51" s="15" t="s">
        <v>7</v>
      </c>
      <c r="D51" s="15" t="s">
        <v>18</v>
      </c>
      <c r="E51" s="15" t="s">
        <v>19</v>
      </c>
      <c r="F51" s="15" t="s">
        <v>20</v>
      </c>
      <c r="G51" s="15"/>
      <c r="J51" s="2"/>
      <c r="K51" s="15" t="s">
        <v>7</v>
      </c>
      <c r="L51" s="15" t="s">
        <v>18</v>
      </c>
      <c r="M51" s="15" t="s">
        <v>19</v>
      </c>
      <c r="N51" s="15" t="s">
        <v>20</v>
      </c>
      <c r="O51" s="15"/>
      <c r="P51" s="2"/>
      <c r="Q51" s="2"/>
      <c r="T51" t="s">
        <v>18</v>
      </c>
      <c r="U51" t="s">
        <v>19</v>
      </c>
      <c r="V51" t="s">
        <v>20</v>
      </c>
    </row>
    <row r="52" spans="1:23" x14ac:dyDescent="0.25">
      <c r="B52" t="s">
        <v>41</v>
      </c>
      <c r="C52" s="16">
        <f>K52+K53</f>
        <v>0.6253746253746254</v>
      </c>
      <c r="D52" s="16">
        <f>L52+L53</f>
        <v>0.61878453038674031</v>
      </c>
      <c r="E52" s="16">
        <f>M52+M53</f>
        <v>0.65806451612903216</v>
      </c>
      <c r="F52" s="16">
        <f>N52+N53</f>
        <v>0.60182370820668685</v>
      </c>
      <c r="G52" s="13"/>
      <c r="J52" t="s">
        <v>36</v>
      </c>
      <c r="K52" s="19">
        <f>W52/W57</f>
        <v>0.26973026973026976</v>
      </c>
      <c r="L52" s="19">
        <f>T52/T57</f>
        <v>0.33425414364640882</v>
      </c>
      <c r="M52" s="19">
        <f>U52/U57</f>
        <v>0.27741935483870966</v>
      </c>
      <c r="N52" s="19">
        <f>V52/V57</f>
        <v>0.19148936170212766</v>
      </c>
      <c r="O52" s="19"/>
      <c r="R52" t="s">
        <v>115</v>
      </c>
      <c r="S52" t="s">
        <v>36</v>
      </c>
      <c r="T52">
        <v>121</v>
      </c>
      <c r="U52">
        <v>86</v>
      </c>
      <c r="V52">
        <v>63</v>
      </c>
      <c r="W52">
        <v>270</v>
      </c>
    </row>
    <row r="53" spans="1:23" x14ac:dyDescent="0.25">
      <c r="B53" t="s">
        <v>38</v>
      </c>
      <c r="C53" s="16">
        <f>K54</f>
        <v>0.21578421578421578</v>
      </c>
      <c r="D53" s="16">
        <f>L54</f>
        <v>0.23480662983425415</v>
      </c>
      <c r="E53" s="16">
        <f>M54</f>
        <v>0.1967741935483871</v>
      </c>
      <c r="F53" s="16">
        <f>N54</f>
        <v>0.21276595744680851</v>
      </c>
      <c r="G53" s="13"/>
      <c r="J53" t="s">
        <v>37</v>
      </c>
      <c r="K53" s="19">
        <f>W53/W57</f>
        <v>0.35564435564435565</v>
      </c>
      <c r="L53" s="19">
        <f>T53/T57</f>
        <v>0.28453038674033149</v>
      </c>
      <c r="M53" s="19">
        <f>U53/U57</f>
        <v>0.38064516129032255</v>
      </c>
      <c r="N53" s="19">
        <f>V53/V57</f>
        <v>0.41033434650455924</v>
      </c>
      <c r="O53" s="19"/>
      <c r="S53" t="s">
        <v>37</v>
      </c>
      <c r="T53">
        <v>103</v>
      </c>
      <c r="U53">
        <v>118</v>
      </c>
      <c r="V53">
        <v>135</v>
      </c>
      <c r="W53">
        <v>356</v>
      </c>
    </row>
    <row r="54" spans="1:23" x14ac:dyDescent="0.25">
      <c r="B54" t="s">
        <v>42</v>
      </c>
      <c r="C54" s="16">
        <f>K55+K56</f>
        <v>0.15884115884115885</v>
      </c>
      <c r="D54" s="16">
        <f>L55+L56</f>
        <v>0.14640883977900554</v>
      </c>
      <c r="E54" s="16">
        <f>M55+M56</f>
        <v>0.14516129032258063</v>
      </c>
      <c r="F54" s="16">
        <f>N55+N56</f>
        <v>0.18541033434650456</v>
      </c>
      <c r="G54" s="13"/>
      <c r="J54" t="s">
        <v>38</v>
      </c>
      <c r="K54" s="19">
        <f>W54/W57</f>
        <v>0.21578421578421578</v>
      </c>
      <c r="L54" s="19">
        <f>T54/T57</f>
        <v>0.23480662983425415</v>
      </c>
      <c r="M54" s="19">
        <f>U54/U57</f>
        <v>0.1967741935483871</v>
      </c>
      <c r="N54" s="19">
        <f>V54/V57</f>
        <v>0.21276595744680851</v>
      </c>
      <c r="O54" s="19"/>
      <c r="S54" t="s">
        <v>38</v>
      </c>
      <c r="T54">
        <v>85</v>
      </c>
      <c r="U54">
        <v>61</v>
      </c>
      <c r="V54">
        <v>70</v>
      </c>
      <c r="W54">
        <v>216</v>
      </c>
    </row>
    <row r="55" spans="1:23" x14ac:dyDescent="0.25">
      <c r="C55" s="13"/>
      <c r="D55" s="13"/>
      <c r="E55" s="13"/>
      <c r="F55" s="13"/>
      <c r="G55" s="13"/>
      <c r="J55" t="s">
        <v>39</v>
      </c>
      <c r="K55" s="19">
        <f>W55/W57</f>
        <v>0.12687312687312688</v>
      </c>
      <c r="L55" s="19">
        <f>T55/T57</f>
        <v>0.10220994475138122</v>
      </c>
      <c r="M55" s="19">
        <f>U55/U57</f>
        <v>0.12580645161290321</v>
      </c>
      <c r="N55" s="19">
        <f>V55/V57</f>
        <v>0.15501519756838905</v>
      </c>
      <c r="O55" s="19"/>
      <c r="S55" t="s">
        <v>39</v>
      </c>
      <c r="T55">
        <v>37</v>
      </c>
      <c r="U55">
        <v>39</v>
      </c>
      <c r="V55">
        <v>51</v>
      </c>
      <c r="W55">
        <v>127</v>
      </c>
    </row>
    <row r="56" spans="1:23" x14ac:dyDescent="0.25">
      <c r="C56" s="13"/>
      <c r="D56" s="13"/>
      <c r="E56" s="13"/>
      <c r="F56" s="13"/>
      <c r="G56" s="13"/>
      <c r="J56" t="s">
        <v>40</v>
      </c>
      <c r="K56" s="19">
        <f>W56/W57</f>
        <v>3.1968031968031968E-2</v>
      </c>
      <c r="L56" s="19">
        <f>T56/T57</f>
        <v>4.4198895027624308E-2</v>
      </c>
      <c r="M56" s="19">
        <f>U56/U57</f>
        <v>1.935483870967742E-2</v>
      </c>
      <c r="N56" s="19">
        <f>V56/V57</f>
        <v>3.0395136778115502E-2</v>
      </c>
      <c r="O56" s="19"/>
      <c r="S56" t="s">
        <v>40</v>
      </c>
      <c r="T56">
        <v>16</v>
      </c>
      <c r="U56">
        <v>6</v>
      </c>
      <c r="V56">
        <v>10</v>
      </c>
      <c r="W56">
        <v>32</v>
      </c>
    </row>
    <row r="57" spans="1:23" x14ac:dyDescent="0.25">
      <c r="C57" s="13"/>
      <c r="D57" s="13"/>
      <c r="E57" s="13"/>
      <c r="F57" s="13"/>
      <c r="G57" s="13"/>
      <c r="K57" s="13"/>
      <c r="L57" s="13"/>
      <c r="M57" s="13"/>
      <c r="N57" s="13"/>
      <c r="O57" s="13"/>
      <c r="R57" t="s">
        <v>2</v>
      </c>
      <c r="T57">
        <v>362</v>
      </c>
      <c r="U57">
        <v>310</v>
      </c>
      <c r="V57">
        <v>329</v>
      </c>
      <c r="W57">
        <v>1001</v>
      </c>
    </row>
    <row r="58" spans="1:23" x14ac:dyDescent="0.25">
      <c r="C58" s="13"/>
      <c r="D58" s="13"/>
      <c r="E58" s="13"/>
      <c r="F58" s="13"/>
      <c r="G58" s="13"/>
      <c r="K58" s="13"/>
      <c r="L58" s="13"/>
      <c r="M58" s="13"/>
      <c r="N58" s="13"/>
      <c r="O58" s="13"/>
    </row>
    <row r="59" spans="1:23" x14ac:dyDescent="0.25">
      <c r="C59" s="13"/>
      <c r="D59" s="13"/>
      <c r="E59" s="13"/>
      <c r="F59" s="13"/>
      <c r="G59" s="13"/>
      <c r="K59" s="13"/>
      <c r="L59" s="13"/>
      <c r="M59" s="13"/>
      <c r="N59" s="13"/>
      <c r="O59" s="13"/>
    </row>
    <row r="60" spans="1:23" x14ac:dyDescent="0.25">
      <c r="C60" s="13"/>
      <c r="D60" s="13"/>
      <c r="E60" s="13"/>
      <c r="F60" s="13"/>
      <c r="G60" s="13"/>
      <c r="K60" s="13"/>
      <c r="L60" s="13"/>
      <c r="M60" s="13"/>
      <c r="N60" s="13"/>
      <c r="O60" s="13"/>
    </row>
    <row r="61" spans="1:23" x14ac:dyDescent="0.25">
      <c r="C61" s="13"/>
      <c r="D61" s="13"/>
      <c r="E61" s="13"/>
      <c r="F61" s="13"/>
      <c r="G61" s="13"/>
      <c r="K61" s="13"/>
      <c r="L61" s="13"/>
      <c r="M61" s="13"/>
      <c r="N61" s="13"/>
      <c r="O61" s="13"/>
    </row>
    <row r="62" spans="1:23" x14ac:dyDescent="0.25">
      <c r="C62" s="13"/>
      <c r="D62" s="13"/>
      <c r="E62" s="13"/>
      <c r="F62" s="13"/>
      <c r="G62" s="13"/>
      <c r="K62" s="13"/>
      <c r="L62" s="13"/>
      <c r="M62" s="13"/>
      <c r="N62" s="13"/>
      <c r="O62" s="13"/>
    </row>
    <row r="63" spans="1:23" x14ac:dyDescent="0.25">
      <c r="A63" s="14" t="str">
        <f>R63</f>
        <v>Concern as of today -- Your local communities' economy * NC Region based on Zip Code Crosstabulation</v>
      </c>
      <c r="C63" s="13"/>
      <c r="D63" s="13"/>
      <c r="E63" s="13"/>
      <c r="F63" s="13"/>
      <c r="G63" s="13"/>
      <c r="K63" s="13"/>
      <c r="L63" s="13"/>
      <c r="M63" s="13"/>
      <c r="N63" s="13"/>
      <c r="O63" s="13"/>
      <c r="R63" t="s">
        <v>119</v>
      </c>
    </row>
    <row r="64" spans="1:23" x14ac:dyDescent="0.25">
      <c r="C64" s="13"/>
      <c r="D64" s="13"/>
      <c r="E64" s="13"/>
      <c r="F64" s="13"/>
      <c r="G64" s="13"/>
      <c r="K64" s="13"/>
      <c r="L64" s="13"/>
      <c r="M64" s="13"/>
      <c r="N64" s="13"/>
      <c r="O64" s="13"/>
      <c r="R64" t="s">
        <v>0</v>
      </c>
    </row>
    <row r="65" spans="1:24" x14ac:dyDescent="0.25">
      <c r="C65" s="13"/>
      <c r="D65" s="13"/>
      <c r="E65" s="13"/>
      <c r="F65" s="13"/>
      <c r="G65" s="13"/>
      <c r="K65" s="13"/>
      <c r="L65" s="13"/>
      <c r="M65" s="13"/>
      <c r="N65" s="13"/>
      <c r="O65" s="13"/>
      <c r="T65" t="s">
        <v>21</v>
      </c>
      <c r="X65" t="s">
        <v>2</v>
      </c>
    </row>
    <row r="66" spans="1:24" ht="60" x14ac:dyDescent="0.25">
      <c r="B66" s="2"/>
      <c r="C66" s="15" t="s">
        <v>7</v>
      </c>
      <c r="D66" s="15" t="s">
        <v>22</v>
      </c>
      <c r="E66" s="15" t="s">
        <v>23</v>
      </c>
      <c r="F66" s="15" t="s">
        <v>24</v>
      </c>
      <c r="G66" s="15" t="s">
        <v>25</v>
      </c>
      <c r="J66" s="2"/>
      <c r="K66" s="15" t="s">
        <v>7</v>
      </c>
      <c r="L66" s="15" t="s">
        <v>22</v>
      </c>
      <c r="M66" s="15" t="s">
        <v>23</v>
      </c>
      <c r="N66" s="15" t="s">
        <v>24</v>
      </c>
      <c r="O66" s="15" t="s">
        <v>25</v>
      </c>
      <c r="P66" s="2"/>
      <c r="Q66" s="2"/>
      <c r="T66" t="s">
        <v>22</v>
      </c>
      <c r="U66" t="s">
        <v>23</v>
      </c>
      <c r="V66" t="s">
        <v>24</v>
      </c>
      <c r="W66" t="s">
        <v>25</v>
      </c>
    </row>
    <row r="67" spans="1:24" x14ac:dyDescent="0.25">
      <c r="B67" t="s">
        <v>41</v>
      </c>
      <c r="C67" s="16">
        <f>K67+K68</f>
        <v>0.62525050100200397</v>
      </c>
      <c r="D67" s="16">
        <f>L67+L68</f>
        <v>0.69039145907473309</v>
      </c>
      <c r="E67" s="16">
        <f>M67+M68</f>
        <v>0.57633587786259544</v>
      </c>
      <c r="F67" s="16">
        <f>N67+N68</f>
        <v>0.59362549800796816</v>
      </c>
      <c r="G67" s="16">
        <f>O67+O68</f>
        <v>0.63725490196078427</v>
      </c>
      <c r="J67" t="s">
        <v>36</v>
      </c>
      <c r="K67" s="19">
        <f>X67/X72</f>
        <v>0.26953907815631262</v>
      </c>
      <c r="L67" s="19">
        <f>T67/T72</f>
        <v>0.29893238434163699</v>
      </c>
      <c r="M67" s="19">
        <f>U67/U72</f>
        <v>0.16412213740458015</v>
      </c>
      <c r="N67" s="19">
        <f>V67/V72</f>
        <v>0.31075697211155379</v>
      </c>
      <c r="O67" s="19">
        <f>W67/W72</f>
        <v>0.31372549019607843</v>
      </c>
      <c r="R67" t="s">
        <v>115</v>
      </c>
      <c r="S67" t="s">
        <v>36</v>
      </c>
      <c r="T67">
        <v>84</v>
      </c>
      <c r="U67">
        <v>43</v>
      </c>
      <c r="V67">
        <v>78</v>
      </c>
      <c r="W67">
        <v>64</v>
      </c>
      <c r="X67">
        <v>269</v>
      </c>
    </row>
    <row r="68" spans="1:24" x14ac:dyDescent="0.25">
      <c r="B68" t="s">
        <v>38</v>
      </c>
      <c r="C68" s="16">
        <f>K69</f>
        <v>0.21543086172344689</v>
      </c>
      <c r="D68" s="16">
        <f>L69</f>
        <v>0.23487544483985764</v>
      </c>
      <c r="E68" s="16">
        <f>M69</f>
        <v>0.19847328244274809</v>
      </c>
      <c r="F68" s="16">
        <f>N69</f>
        <v>0.22310756972111553</v>
      </c>
      <c r="G68" s="16">
        <f>O69</f>
        <v>0.20098039215686275</v>
      </c>
      <c r="J68" t="s">
        <v>37</v>
      </c>
      <c r="K68" s="19">
        <f>X68/X72</f>
        <v>0.35571142284569141</v>
      </c>
      <c r="L68" s="19">
        <f>T68/T72</f>
        <v>0.3914590747330961</v>
      </c>
      <c r="M68" s="19">
        <f>U68/U72</f>
        <v>0.41221374045801529</v>
      </c>
      <c r="N68" s="19">
        <f>V68/V72</f>
        <v>0.28286852589641437</v>
      </c>
      <c r="O68" s="19">
        <f>W68/W72</f>
        <v>0.3235294117647059</v>
      </c>
      <c r="S68" t="s">
        <v>37</v>
      </c>
      <c r="T68">
        <v>110</v>
      </c>
      <c r="U68">
        <v>108</v>
      </c>
      <c r="V68">
        <v>71</v>
      </c>
      <c r="W68">
        <v>66</v>
      </c>
      <c r="X68">
        <v>355</v>
      </c>
    </row>
    <row r="69" spans="1:24" x14ac:dyDescent="0.25">
      <c r="B69" t="s">
        <v>42</v>
      </c>
      <c r="C69" s="16">
        <f>K70+K71</f>
        <v>0.15931863727454909</v>
      </c>
      <c r="D69" s="16">
        <f>L70+L71</f>
        <v>7.4733096085409262E-2</v>
      </c>
      <c r="E69" s="16">
        <f>M70+M71</f>
        <v>0.22519083969465647</v>
      </c>
      <c r="F69" s="16">
        <f>N70+N71</f>
        <v>0.18326693227091634</v>
      </c>
      <c r="G69" s="16">
        <f>O70+O71</f>
        <v>0.16176470588235292</v>
      </c>
      <c r="J69" t="s">
        <v>38</v>
      </c>
      <c r="K69" s="19">
        <f>X69/X72</f>
        <v>0.21543086172344689</v>
      </c>
      <c r="L69" s="19">
        <f>T69/T72</f>
        <v>0.23487544483985764</v>
      </c>
      <c r="M69" s="19">
        <f>U69/U72</f>
        <v>0.19847328244274809</v>
      </c>
      <c r="N69" s="19">
        <f>V69/V72</f>
        <v>0.22310756972111553</v>
      </c>
      <c r="O69" s="19">
        <f>W69/W72</f>
        <v>0.20098039215686275</v>
      </c>
      <c r="S69" t="s">
        <v>38</v>
      </c>
      <c r="T69">
        <v>66</v>
      </c>
      <c r="U69">
        <v>52</v>
      </c>
      <c r="V69">
        <v>56</v>
      </c>
      <c r="W69">
        <v>41</v>
      </c>
      <c r="X69">
        <v>215</v>
      </c>
    </row>
    <row r="70" spans="1:24" x14ac:dyDescent="0.25">
      <c r="C70" s="13"/>
      <c r="D70" s="13"/>
      <c r="E70" s="13"/>
      <c r="F70" s="13"/>
      <c r="G70" s="13"/>
      <c r="J70" t="s">
        <v>39</v>
      </c>
      <c r="K70" s="19">
        <f>X70/X72</f>
        <v>0.12725450901803606</v>
      </c>
      <c r="L70" s="19">
        <f>T70/T72</f>
        <v>6.4056939501779361E-2</v>
      </c>
      <c r="M70" s="19">
        <f>U70/U72</f>
        <v>0.19465648854961831</v>
      </c>
      <c r="N70" s="19">
        <f>V70/V72</f>
        <v>0.14741035856573706</v>
      </c>
      <c r="O70" s="19">
        <f>W70/W72</f>
        <v>0.10294117647058823</v>
      </c>
      <c r="S70" t="s">
        <v>39</v>
      </c>
      <c r="T70">
        <v>18</v>
      </c>
      <c r="U70">
        <v>51</v>
      </c>
      <c r="V70">
        <v>37</v>
      </c>
      <c r="W70">
        <v>21</v>
      </c>
      <c r="X70">
        <v>127</v>
      </c>
    </row>
    <row r="71" spans="1:24" x14ac:dyDescent="0.25">
      <c r="C71" s="13"/>
      <c r="D71" s="13"/>
      <c r="E71" s="13"/>
      <c r="F71" s="13"/>
      <c r="G71" s="13"/>
      <c r="J71" t="s">
        <v>40</v>
      </c>
      <c r="K71" s="19">
        <f>X71/X72</f>
        <v>3.2064128256513023E-2</v>
      </c>
      <c r="L71" s="19">
        <f>T71/T72</f>
        <v>1.0676156583629894E-2</v>
      </c>
      <c r="M71" s="19">
        <f>U71/U72</f>
        <v>3.0534351145038167E-2</v>
      </c>
      <c r="N71" s="19">
        <f>V71/V72</f>
        <v>3.5856573705179286E-2</v>
      </c>
      <c r="O71" s="19">
        <f>W71/W72</f>
        <v>5.8823529411764705E-2</v>
      </c>
      <c r="S71" t="s">
        <v>40</v>
      </c>
      <c r="T71">
        <v>3</v>
      </c>
      <c r="U71">
        <v>8</v>
      </c>
      <c r="V71">
        <v>9</v>
      </c>
      <c r="W71">
        <v>12</v>
      </c>
      <c r="X71">
        <v>32</v>
      </c>
    </row>
    <row r="72" spans="1:24" x14ac:dyDescent="0.25">
      <c r="C72" s="13"/>
      <c r="D72" s="13"/>
      <c r="E72" s="13"/>
      <c r="F72" s="13"/>
      <c r="G72" s="13"/>
      <c r="K72" s="13"/>
      <c r="L72" s="13"/>
      <c r="M72" s="13"/>
      <c r="N72" s="13"/>
      <c r="O72" s="13"/>
      <c r="R72" t="s">
        <v>2</v>
      </c>
      <c r="T72">
        <v>281</v>
      </c>
      <c r="U72">
        <v>262</v>
      </c>
      <c r="V72">
        <v>251</v>
      </c>
      <c r="W72">
        <v>204</v>
      </c>
      <c r="X72">
        <v>998</v>
      </c>
    </row>
    <row r="73" spans="1:24" x14ac:dyDescent="0.25">
      <c r="C73" s="13"/>
      <c r="D73" s="13"/>
      <c r="E73" s="13"/>
      <c r="F73" s="13"/>
      <c r="G73" s="13"/>
      <c r="K73" s="13"/>
      <c r="L73" s="13"/>
      <c r="M73" s="13"/>
      <c r="N73" s="13"/>
      <c r="O73" s="13"/>
    </row>
    <row r="74" spans="1:24" x14ac:dyDescent="0.25">
      <c r="C74" s="13"/>
      <c r="D74" s="13"/>
      <c r="E74" s="13"/>
      <c r="F74" s="13"/>
      <c r="G74" s="13"/>
      <c r="K74" s="13"/>
      <c r="L74" s="13"/>
      <c r="M74" s="13"/>
      <c r="N74" s="13"/>
      <c r="O74" s="13"/>
    </row>
    <row r="75" spans="1:24" x14ac:dyDescent="0.25">
      <c r="C75" s="13"/>
      <c r="D75" s="13"/>
      <c r="E75" s="13"/>
      <c r="F75" s="13"/>
      <c r="G75" s="13"/>
      <c r="K75" s="13"/>
      <c r="L75" s="13"/>
      <c r="M75" s="13"/>
      <c r="N75" s="13"/>
      <c r="O75" s="13"/>
    </row>
    <row r="76" spans="1:24" x14ac:dyDescent="0.25">
      <c r="C76" s="13"/>
      <c r="D76" s="13"/>
      <c r="E76" s="13"/>
      <c r="F76" s="13"/>
      <c r="G76" s="13"/>
      <c r="K76" s="13"/>
      <c r="L76" s="13"/>
      <c r="M76" s="13"/>
      <c r="N76" s="13"/>
      <c r="O76" s="13"/>
    </row>
    <row r="77" spans="1:24" x14ac:dyDescent="0.25">
      <c r="C77" s="13"/>
      <c r="D77" s="13"/>
      <c r="E77" s="13"/>
      <c r="F77" s="13"/>
      <c r="G77" s="13"/>
      <c r="K77" s="13"/>
      <c r="L77" s="13"/>
      <c r="M77" s="13"/>
      <c r="N77" s="13"/>
      <c r="O77" s="13"/>
    </row>
    <row r="78" spans="1:24" x14ac:dyDescent="0.25">
      <c r="A78" s="14" t="str">
        <f>R78</f>
        <v>Concern as of today -- Your local communities' economy * Generation Cohorts Collapsed Crosstabulation</v>
      </c>
      <c r="C78" s="13"/>
      <c r="D78" s="13"/>
      <c r="E78" s="13"/>
      <c r="F78" s="13"/>
      <c r="G78" s="13"/>
      <c r="K78" s="13"/>
      <c r="L78" s="13"/>
      <c r="M78" s="13"/>
      <c r="N78" s="13"/>
      <c r="O78" s="13"/>
      <c r="R78" t="s">
        <v>120</v>
      </c>
    </row>
    <row r="79" spans="1:24" x14ac:dyDescent="0.25">
      <c r="C79" s="13"/>
      <c r="D79" s="13"/>
      <c r="E79" s="13"/>
      <c r="F79" s="13"/>
      <c r="G79" s="13"/>
      <c r="K79" s="13"/>
      <c r="L79" s="13"/>
      <c r="M79" s="13"/>
      <c r="N79" s="13"/>
      <c r="O79" s="13"/>
      <c r="R79" t="s">
        <v>0</v>
      </c>
    </row>
    <row r="80" spans="1:24" x14ac:dyDescent="0.25">
      <c r="C80" s="13"/>
      <c r="D80" s="13"/>
      <c r="E80" s="13"/>
      <c r="F80" s="13"/>
      <c r="G80" s="13"/>
      <c r="K80" s="13"/>
      <c r="L80" s="13"/>
      <c r="M80" s="13"/>
      <c r="N80" s="13"/>
      <c r="O80" s="13"/>
      <c r="T80" t="s">
        <v>26</v>
      </c>
      <c r="W80" t="s">
        <v>2</v>
      </c>
    </row>
    <row r="81" spans="1:24" ht="80" x14ac:dyDescent="0.25">
      <c r="B81" s="2"/>
      <c r="C81" s="15" t="s">
        <v>7</v>
      </c>
      <c r="D81" s="15" t="s">
        <v>107</v>
      </c>
      <c r="E81" s="15" t="s">
        <v>28</v>
      </c>
      <c r="F81" s="15" t="s">
        <v>110</v>
      </c>
      <c r="G81" s="15"/>
      <c r="J81" s="2"/>
      <c r="K81" s="15" t="s">
        <v>7</v>
      </c>
      <c r="L81" s="15" t="s">
        <v>107</v>
      </c>
      <c r="M81" s="15" t="s">
        <v>28</v>
      </c>
      <c r="N81" s="15" t="s">
        <v>110</v>
      </c>
      <c r="O81" s="15"/>
      <c r="P81" s="2"/>
      <c r="Q81" s="2"/>
      <c r="T81" t="s">
        <v>107</v>
      </c>
      <c r="U81" t="s">
        <v>28</v>
      </c>
      <c r="V81" t="s">
        <v>110</v>
      </c>
    </row>
    <row r="82" spans="1:24" x14ac:dyDescent="0.25">
      <c r="B82" t="s">
        <v>41</v>
      </c>
      <c r="C82" s="16">
        <f>K82+K83</f>
        <v>0.62625250501002006</v>
      </c>
      <c r="D82" s="16">
        <f>L82+L83</f>
        <v>0.60841423948220064</v>
      </c>
      <c r="E82" s="16">
        <f>M82+M83</f>
        <v>0.66926070038910512</v>
      </c>
      <c r="F82" s="16">
        <f>N82+N83</f>
        <v>0.61342592592592593</v>
      </c>
      <c r="G82" s="13"/>
      <c r="J82" t="s">
        <v>36</v>
      </c>
      <c r="K82" s="19">
        <f>W82/W87</f>
        <v>0.26953907815631262</v>
      </c>
      <c r="L82" s="19">
        <f>T82/T87</f>
        <v>0.28478964401294499</v>
      </c>
      <c r="M82" s="19">
        <f>U82/U87</f>
        <v>0.29182879377431908</v>
      </c>
      <c r="N82" s="19">
        <f>V82/V87</f>
        <v>0.24537037037037038</v>
      </c>
      <c r="O82" s="19"/>
      <c r="R82" t="s">
        <v>115</v>
      </c>
      <c r="S82" t="s">
        <v>36</v>
      </c>
      <c r="T82">
        <v>88</v>
      </c>
      <c r="U82">
        <v>75</v>
      </c>
      <c r="V82">
        <v>106</v>
      </c>
      <c r="W82">
        <v>269</v>
      </c>
    </row>
    <row r="83" spans="1:24" x14ac:dyDescent="0.25">
      <c r="B83" t="s">
        <v>38</v>
      </c>
      <c r="C83" s="16">
        <f>K84</f>
        <v>0.21543086172344689</v>
      </c>
      <c r="D83" s="16">
        <f>L84</f>
        <v>0.20388349514563106</v>
      </c>
      <c r="E83" s="16">
        <f>M84</f>
        <v>0.2140077821011673</v>
      </c>
      <c r="F83" s="16">
        <f>N84</f>
        <v>0.22453703703703703</v>
      </c>
      <c r="G83" s="13"/>
      <c r="J83" t="s">
        <v>37</v>
      </c>
      <c r="K83" s="19">
        <f>W83/W87</f>
        <v>0.35671342685370744</v>
      </c>
      <c r="L83" s="19">
        <f>T83/T87</f>
        <v>0.32362459546925565</v>
      </c>
      <c r="M83" s="19">
        <f>U83/U87</f>
        <v>0.37743190661478598</v>
      </c>
      <c r="N83" s="19">
        <f>V83/V87</f>
        <v>0.36805555555555558</v>
      </c>
      <c r="O83" s="19"/>
      <c r="S83" t="s">
        <v>37</v>
      </c>
      <c r="T83">
        <v>100</v>
      </c>
      <c r="U83">
        <v>97</v>
      </c>
      <c r="V83">
        <v>159</v>
      </c>
      <c r="W83">
        <v>356</v>
      </c>
    </row>
    <row r="84" spans="1:24" x14ac:dyDescent="0.25">
      <c r="B84" t="s">
        <v>42</v>
      </c>
      <c r="C84" s="16">
        <f>K85+K86</f>
        <v>0.15831663326653306</v>
      </c>
      <c r="D84" s="16">
        <f>L85+L86</f>
        <v>0.1877022653721683</v>
      </c>
      <c r="E84" s="16">
        <f>M85+M86</f>
        <v>0.11673151750972763</v>
      </c>
      <c r="F84" s="16">
        <f>N85+N86</f>
        <v>0.16203703703703703</v>
      </c>
      <c r="G84" s="13"/>
      <c r="J84" t="s">
        <v>38</v>
      </c>
      <c r="K84" s="19">
        <f>W84/W87</f>
        <v>0.21543086172344689</v>
      </c>
      <c r="L84" s="19">
        <f>T84/T87</f>
        <v>0.20388349514563106</v>
      </c>
      <c r="M84" s="19">
        <f>U84/U87</f>
        <v>0.2140077821011673</v>
      </c>
      <c r="N84" s="19">
        <f>V84/V87</f>
        <v>0.22453703703703703</v>
      </c>
      <c r="O84" s="19"/>
      <c r="S84" t="s">
        <v>38</v>
      </c>
      <c r="T84">
        <v>63</v>
      </c>
      <c r="U84">
        <v>55</v>
      </c>
      <c r="V84">
        <v>97</v>
      </c>
      <c r="W84">
        <v>215</v>
      </c>
    </row>
    <row r="85" spans="1:24" x14ac:dyDescent="0.25">
      <c r="C85" s="13"/>
      <c r="D85" s="13"/>
      <c r="E85" s="13"/>
      <c r="F85" s="13"/>
      <c r="G85" s="13"/>
      <c r="J85" t="s">
        <v>39</v>
      </c>
      <c r="K85" s="19">
        <f>W85/W87</f>
        <v>0.12625250501002003</v>
      </c>
      <c r="L85" s="19">
        <f>T85/T87</f>
        <v>0.13915857605177995</v>
      </c>
      <c r="M85" s="19">
        <f>U85/U87</f>
        <v>8.171206225680934E-2</v>
      </c>
      <c r="N85" s="19">
        <f>V85/V87</f>
        <v>0.14351851851851852</v>
      </c>
      <c r="O85" s="19"/>
      <c r="S85" t="s">
        <v>39</v>
      </c>
      <c r="T85">
        <v>43</v>
      </c>
      <c r="U85">
        <v>21</v>
      </c>
      <c r="V85">
        <v>62</v>
      </c>
      <c r="W85">
        <v>126</v>
      </c>
    </row>
    <row r="86" spans="1:24" x14ac:dyDescent="0.25">
      <c r="C86" s="13"/>
      <c r="D86" s="13"/>
      <c r="E86" s="13"/>
      <c r="F86" s="13"/>
      <c r="G86" s="13"/>
      <c r="J86" t="s">
        <v>40</v>
      </c>
      <c r="K86" s="19">
        <f>W86/W87</f>
        <v>3.2064128256513023E-2</v>
      </c>
      <c r="L86" s="19">
        <f>T86/T87</f>
        <v>4.8543689320388349E-2</v>
      </c>
      <c r="M86" s="19">
        <f>U86/U87</f>
        <v>3.5019455252918288E-2</v>
      </c>
      <c r="N86" s="19">
        <f>V86/V87</f>
        <v>1.8518518518518517E-2</v>
      </c>
      <c r="O86" s="19"/>
      <c r="S86" t="s">
        <v>40</v>
      </c>
      <c r="T86">
        <v>15</v>
      </c>
      <c r="U86">
        <v>9</v>
      </c>
      <c r="V86">
        <v>8</v>
      </c>
      <c r="W86">
        <v>32</v>
      </c>
    </row>
    <row r="87" spans="1:24" x14ac:dyDescent="0.25">
      <c r="C87" s="13"/>
      <c r="D87" s="13"/>
      <c r="E87" s="13"/>
      <c r="F87" s="13"/>
      <c r="G87" s="13"/>
      <c r="K87" s="13"/>
      <c r="L87" s="13"/>
      <c r="M87" s="13"/>
      <c r="N87" s="13"/>
      <c r="O87" s="13"/>
      <c r="R87" t="s">
        <v>2</v>
      </c>
      <c r="T87">
        <v>309</v>
      </c>
      <c r="U87">
        <v>257</v>
      </c>
      <c r="V87">
        <v>432</v>
      </c>
      <c r="W87">
        <v>998</v>
      </c>
    </row>
    <row r="88" spans="1:24" x14ac:dyDescent="0.25">
      <c r="C88" s="13"/>
      <c r="D88" s="13"/>
      <c r="E88" s="13"/>
      <c r="F88" s="13"/>
      <c r="G88" s="13"/>
      <c r="K88" s="13"/>
      <c r="L88" s="13"/>
      <c r="M88" s="13"/>
      <c r="N88" s="13"/>
      <c r="O88" s="13"/>
    </row>
    <row r="89" spans="1:24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1:24" x14ac:dyDescent="0.25">
      <c r="C90" s="13"/>
      <c r="D90" s="13"/>
      <c r="E90" s="13"/>
      <c r="F90" s="13"/>
      <c r="G90" s="13"/>
      <c r="K90" s="13"/>
      <c r="L90" s="13"/>
      <c r="M90" s="13"/>
      <c r="N90" s="13"/>
      <c r="O90" s="13"/>
    </row>
    <row r="91" spans="1:24" x14ac:dyDescent="0.25">
      <c r="C91" s="13"/>
      <c r="D91" s="13"/>
      <c r="E91" s="13"/>
      <c r="F91" s="13"/>
      <c r="G91" s="13"/>
      <c r="K91" s="13"/>
      <c r="L91" s="13"/>
      <c r="M91" s="13"/>
      <c r="N91" s="13"/>
      <c r="O91" s="13"/>
    </row>
    <row r="92" spans="1:24" x14ac:dyDescent="0.25">
      <c r="C92" s="13"/>
      <c r="D92" s="13"/>
      <c r="E92" s="13"/>
      <c r="F92" s="13"/>
      <c r="G92" s="13"/>
      <c r="K92" s="13"/>
      <c r="L92" s="13"/>
      <c r="M92" s="13"/>
      <c r="N92" s="13"/>
      <c r="O92" s="13"/>
    </row>
    <row r="93" spans="1:24" x14ac:dyDescent="0.25">
      <c r="A93" s="14" t="str">
        <f>R93</f>
        <v>Concern as of today -- Your local communities' economy * Collapsed Presidential Vote in 2024 collapsed Crosstabulation</v>
      </c>
      <c r="C93" s="13"/>
      <c r="D93" s="13"/>
      <c r="E93" s="13"/>
      <c r="F93" s="13"/>
      <c r="G93" s="13"/>
      <c r="K93" s="13"/>
      <c r="L93" s="13"/>
      <c r="M93" s="13"/>
      <c r="N93" s="13"/>
      <c r="O93" s="13"/>
      <c r="R93" t="s">
        <v>121</v>
      </c>
    </row>
    <row r="94" spans="1:24" x14ac:dyDescent="0.25">
      <c r="C94" s="13"/>
      <c r="D94" s="13"/>
      <c r="E94" s="13"/>
      <c r="F94" s="13"/>
      <c r="G94" s="13"/>
      <c r="K94" s="13"/>
      <c r="L94" s="13"/>
      <c r="M94" s="13"/>
      <c r="N94" s="13"/>
      <c r="O94" s="13"/>
      <c r="R94" t="s">
        <v>0</v>
      </c>
    </row>
    <row r="95" spans="1:24" x14ac:dyDescent="0.25">
      <c r="C95" s="13"/>
      <c r="D95" s="13"/>
      <c r="E95" s="13"/>
      <c r="F95" s="13"/>
      <c r="G95" s="13"/>
      <c r="K95" s="13"/>
      <c r="L95" s="13"/>
      <c r="M95" s="13"/>
      <c r="N95" s="13"/>
      <c r="O95" s="13"/>
      <c r="T95" t="s">
        <v>30</v>
      </c>
      <c r="X95" t="s">
        <v>2</v>
      </c>
    </row>
    <row r="96" spans="1:24" ht="60" x14ac:dyDescent="0.25">
      <c r="B96" s="2"/>
      <c r="C96" s="15" t="s">
        <v>7</v>
      </c>
      <c r="D96" s="15" t="s">
        <v>31</v>
      </c>
      <c r="E96" s="15" t="s">
        <v>32</v>
      </c>
      <c r="F96" s="15" t="s">
        <v>33</v>
      </c>
      <c r="G96" s="15" t="s">
        <v>34</v>
      </c>
      <c r="J96" s="2"/>
      <c r="K96" s="15" t="s">
        <v>7</v>
      </c>
      <c r="L96" s="15" t="s">
        <v>31</v>
      </c>
      <c r="M96" s="15" t="s">
        <v>32</v>
      </c>
      <c r="N96" s="15" t="s">
        <v>33</v>
      </c>
      <c r="O96" s="15" t="s">
        <v>34</v>
      </c>
      <c r="P96" s="2"/>
      <c r="Q96" s="2"/>
      <c r="T96" t="s">
        <v>31</v>
      </c>
      <c r="U96" t="s">
        <v>32</v>
      </c>
      <c r="V96" t="s">
        <v>225</v>
      </c>
      <c r="W96" t="s">
        <v>34</v>
      </c>
    </row>
    <row r="97" spans="1:24" x14ac:dyDescent="0.25">
      <c r="B97" t="s">
        <v>41</v>
      </c>
      <c r="C97" s="16">
        <f>K97+K98</f>
        <v>0.62462462462462454</v>
      </c>
      <c r="D97" s="16">
        <f>L97+L98</f>
        <v>0.7172774869109948</v>
      </c>
      <c r="E97" s="16">
        <f>M97+M98</f>
        <v>0.56690997566909973</v>
      </c>
      <c r="F97" s="16">
        <f>N97+N98</f>
        <v>0.58333333333333326</v>
      </c>
      <c r="G97" s="16">
        <f>O97+O98</f>
        <v>0.5670103092783505</v>
      </c>
      <c r="J97" t="s">
        <v>36</v>
      </c>
      <c r="K97" s="19">
        <f>X97/X102</f>
        <v>0.26926926926926925</v>
      </c>
      <c r="L97" s="19">
        <f>T97/T102</f>
        <v>0.29057591623036649</v>
      </c>
      <c r="M97" s="19">
        <f>U97/U102</f>
        <v>0.23844282238442821</v>
      </c>
      <c r="N97" s="19">
        <f>V97/V102</f>
        <v>0.33333333333333331</v>
      </c>
      <c r="O97" s="19">
        <f>W97/W102</f>
        <v>0.28865979381443296</v>
      </c>
      <c r="R97" t="s">
        <v>115</v>
      </c>
      <c r="S97" t="s">
        <v>36</v>
      </c>
      <c r="T97">
        <v>111</v>
      </c>
      <c r="U97">
        <v>98</v>
      </c>
      <c r="V97">
        <v>4</v>
      </c>
      <c r="W97">
        <v>56</v>
      </c>
      <c r="X97">
        <v>269</v>
      </c>
    </row>
    <row r="98" spans="1:24" x14ac:dyDescent="0.25">
      <c r="B98" t="s">
        <v>38</v>
      </c>
      <c r="C98" s="16">
        <f>K99</f>
        <v>0.21621621621621623</v>
      </c>
      <c r="D98" s="16">
        <f>L99</f>
        <v>0.18586387434554974</v>
      </c>
      <c r="E98" s="16">
        <f>M99</f>
        <v>0.20681265206812652</v>
      </c>
      <c r="F98" s="16">
        <f>N99</f>
        <v>0.33333333333333331</v>
      </c>
      <c r="G98" s="16">
        <f>O99</f>
        <v>0.28865979381443296</v>
      </c>
      <c r="J98" t="s">
        <v>37</v>
      </c>
      <c r="K98" s="19">
        <f>X98/X102</f>
        <v>0.35535535535535534</v>
      </c>
      <c r="L98" s="19">
        <f>T98/T102</f>
        <v>0.42670157068062825</v>
      </c>
      <c r="M98" s="19">
        <f>U98/U102</f>
        <v>0.32846715328467152</v>
      </c>
      <c r="N98" s="19">
        <f>V98/V102</f>
        <v>0.25</v>
      </c>
      <c r="O98" s="19">
        <f>W98/W102</f>
        <v>0.27835051546391754</v>
      </c>
      <c r="S98" t="s">
        <v>37</v>
      </c>
      <c r="T98">
        <v>163</v>
      </c>
      <c r="U98">
        <v>135</v>
      </c>
      <c r="V98">
        <v>3</v>
      </c>
      <c r="W98">
        <v>54</v>
      </c>
      <c r="X98">
        <v>355</v>
      </c>
    </row>
    <row r="99" spans="1:24" x14ac:dyDescent="0.25">
      <c r="B99" t="s">
        <v>42</v>
      </c>
      <c r="C99" s="16">
        <f>K100+K101</f>
        <v>0.15915915915915915</v>
      </c>
      <c r="D99" s="16">
        <f>L100+L101</f>
        <v>9.6858638743455502E-2</v>
      </c>
      <c r="E99" s="16">
        <f>M100+M101</f>
        <v>0.22627737226277372</v>
      </c>
      <c r="F99" s="16">
        <f>N100+N101</f>
        <v>8.3333333333333329E-2</v>
      </c>
      <c r="G99" s="16">
        <f>O100+O101</f>
        <v>0.14432989690721648</v>
      </c>
      <c r="J99" t="s">
        <v>38</v>
      </c>
      <c r="K99" s="19">
        <f>X99/X102</f>
        <v>0.21621621621621623</v>
      </c>
      <c r="L99" s="19">
        <f>T99/T102</f>
        <v>0.18586387434554974</v>
      </c>
      <c r="M99" s="19">
        <f>U99/U102</f>
        <v>0.20681265206812652</v>
      </c>
      <c r="N99" s="19">
        <f>V99/V102</f>
        <v>0.33333333333333331</v>
      </c>
      <c r="O99" s="19">
        <f>W99/W102</f>
        <v>0.28865979381443296</v>
      </c>
      <c r="S99" t="s">
        <v>38</v>
      </c>
      <c r="T99">
        <v>71</v>
      </c>
      <c r="U99">
        <v>85</v>
      </c>
      <c r="V99">
        <v>4</v>
      </c>
      <c r="W99">
        <v>56</v>
      </c>
      <c r="X99">
        <v>216</v>
      </c>
    </row>
    <row r="100" spans="1:24" x14ac:dyDescent="0.25">
      <c r="C100" s="13"/>
      <c r="D100" s="13"/>
      <c r="E100" s="13"/>
      <c r="F100" s="13"/>
      <c r="G100" s="13"/>
      <c r="J100" t="s">
        <v>39</v>
      </c>
      <c r="K100" s="19">
        <f>X100/X102</f>
        <v>0.12712712712712712</v>
      </c>
      <c r="L100" s="19">
        <f>T100/T102</f>
        <v>8.3769633507853408E-2</v>
      </c>
      <c r="M100" s="19">
        <f>U100/U102</f>
        <v>0.17274939172749393</v>
      </c>
      <c r="N100" s="19">
        <f>V100/V102</f>
        <v>8.3333333333333329E-2</v>
      </c>
      <c r="O100" s="19">
        <f>W100/W102</f>
        <v>0.11855670103092783</v>
      </c>
      <c r="S100" t="s">
        <v>39</v>
      </c>
      <c r="T100">
        <v>32</v>
      </c>
      <c r="U100">
        <v>71</v>
      </c>
      <c r="V100">
        <v>1</v>
      </c>
      <c r="W100">
        <v>23</v>
      </c>
      <c r="X100">
        <v>127</v>
      </c>
    </row>
    <row r="101" spans="1:24" x14ac:dyDescent="0.25">
      <c r="C101" s="13"/>
      <c r="D101" s="13"/>
      <c r="E101" s="13"/>
      <c r="F101" s="13"/>
      <c r="G101" s="13"/>
      <c r="J101" t="s">
        <v>40</v>
      </c>
      <c r="K101" s="19">
        <f>X101/X102</f>
        <v>3.2032032032032032E-2</v>
      </c>
      <c r="L101" s="19">
        <f>T101/T102</f>
        <v>1.3089005235602094E-2</v>
      </c>
      <c r="M101" s="19">
        <f>U101/U102</f>
        <v>5.3527980535279802E-2</v>
      </c>
      <c r="N101" s="19">
        <f>V101/V102</f>
        <v>0</v>
      </c>
      <c r="O101" s="19">
        <f>W101/W102</f>
        <v>2.5773195876288658E-2</v>
      </c>
      <c r="S101" t="s">
        <v>40</v>
      </c>
      <c r="T101">
        <v>5</v>
      </c>
      <c r="U101">
        <v>22</v>
      </c>
      <c r="V101">
        <v>0</v>
      </c>
      <c r="W101">
        <v>5</v>
      </c>
      <c r="X101">
        <v>32</v>
      </c>
    </row>
    <row r="102" spans="1:24" x14ac:dyDescent="0.25">
      <c r="C102" s="13"/>
      <c r="D102" s="13"/>
      <c r="E102" s="13"/>
      <c r="F102" s="13"/>
      <c r="G102" s="13"/>
      <c r="K102" s="13"/>
      <c r="L102" s="13"/>
      <c r="M102" s="13"/>
      <c r="N102" s="13"/>
      <c r="O102" s="13"/>
      <c r="R102" t="s">
        <v>2</v>
      </c>
      <c r="T102">
        <v>382</v>
      </c>
      <c r="U102">
        <v>411</v>
      </c>
      <c r="V102">
        <v>12</v>
      </c>
      <c r="W102">
        <v>194</v>
      </c>
      <c r="X102">
        <v>999</v>
      </c>
    </row>
    <row r="103" spans="1:24" x14ac:dyDescent="0.25">
      <c r="C103" s="13"/>
      <c r="D103" s="13"/>
      <c r="E103" s="13"/>
      <c r="F103" s="13"/>
      <c r="G103" s="13"/>
      <c r="K103" s="13"/>
      <c r="L103" s="13"/>
      <c r="M103" s="13"/>
      <c r="N103" s="13"/>
      <c r="O103" s="13"/>
    </row>
    <row r="104" spans="1:24" s="10" customFormat="1" x14ac:dyDescent="0.25">
      <c r="C104" s="17"/>
      <c r="D104" s="17"/>
      <c r="E104" s="17"/>
      <c r="F104" s="17"/>
      <c r="G104" s="17"/>
      <c r="K104" s="17"/>
      <c r="L104" s="17"/>
      <c r="M104" s="17"/>
      <c r="N104" s="17"/>
      <c r="O104" s="17"/>
    </row>
    <row r="105" spans="1:24" s="10" customFormat="1" x14ac:dyDescent="0.25">
      <c r="C105" s="17"/>
      <c r="D105" s="17"/>
      <c r="E105" s="17"/>
      <c r="F105" s="17"/>
      <c r="G105" s="17"/>
      <c r="K105" s="17"/>
      <c r="L105" s="17"/>
      <c r="M105" s="17"/>
      <c r="N105" s="17"/>
      <c r="O105" s="17"/>
    </row>
    <row r="106" spans="1:24" x14ac:dyDescent="0.25">
      <c r="A106" t="s">
        <v>219</v>
      </c>
      <c r="B106" s="12" t="s">
        <v>221</v>
      </c>
      <c r="C106" s="13"/>
      <c r="D106" s="13"/>
      <c r="E106" s="13"/>
      <c r="F106" s="13"/>
      <c r="G106" s="13"/>
      <c r="K106" s="13"/>
      <c r="L106" s="13"/>
      <c r="M106" s="13"/>
      <c r="N106" s="13"/>
      <c r="O106" s="13"/>
    </row>
    <row r="107" spans="1:24" x14ac:dyDescent="0.25">
      <c r="C107" s="13"/>
      <c r="D107" s="13"/>
      <c r="E107" s="13"/>
      <c r="F107" s="13"/>
      <c r="G107" s="13"/>
      <c r="K107" s="13"/>
      <c r="L107" s="13"/>
      <c r="M107" s="13"/>
      <c r="N107" s="13"/>
      <c r="O107" s="13"/>
    </row>
    <row r="108" spans="1:24" x14ac:dyDescent="0.25">
      <c r="C108" s="13"/>
      <c r="D108" s="13"/>
      <c r="E108" s="13"/>
      <c r="F108" s="13"/>
      <c r="G108" s="13"/>
      <c r="K108" s="13"/>
      <c r="L108" s="13"/>
      <c r="M108" s="13"/>
      <c r="N108" s="13"/>
      <c r="O108" s="13"/>
    </row>
    <row r="109" spans="1:24" x14ac:dyDescent="0.25">
      <c r="A109" s="14" t="str">
        <f>R109</f>
        <v>Concern over the next six months -- Your local communities' economy * 3-point Party Identification Crosstabulation</v>
      </c>
      <c r="C109" s="13"/>
      <c r="D109" s="13"/>
      <c r="E109" s="13"/>
      <c r="F109" s="13"/>
      <c r="G109" s="13"/>
      <c r="K109" s="13"/>
      <c r="L109" s="13"/>
      <c r="M109" s="13"/>
      <c r="N109" s="13"/>
      <c r="O109" s="13"/>
      <c r="R109" t="s">
        <v>58</v>
      </c>
    </row>
    <row r="110" spans="1:24" x14ac:dyDescent="0.25">
      <c r="C110" s="13"/>
      <c r="D110" s="13"/>
      <c r="E110" s="13"/>
      <c r="F110" s="13"/>
      <c r="G110" s="13"/>
      <c r="K110" s="13"/>
      <c r="L110" s="13"/>
      <c r="M110" s="13"/>
      <c r="N110" s="13"/>
      <c r="O110" s="13"/>
      <c r="R110" t="s">
        <v>0</v>
      </c>
    </row>
    <row r="111" spans="1:24" x14ac:dyDescent="0.25">
      <c r="C111" s="13"/>
      <c r="D111" s="13"/>
      <c r="E111" s="13"/>
      <c r="F111" s="13"/>
      <c r="G111" s="13"/>
      <c r="K111" s="13"/>
      <c r="L111" s="13"/>
      <c r="M111" s="13"/>
      <c r="N111" s="13"/>
      <c r="O111" s="13"/>
      <c r="T111" t="s">
        <v>1</v>
      </c>
      <c r="X111" t="s">
        <v>2</v>
      </c>
    </row>
    <row r="112" spans="1:24" s="2" customFormat="1" ht="40" x14ac:dyDescent="0.25">
      <c r="C112" s="15" t="s">
        <v>7</v>
      </c>
      <c r="D112" s="15" t="s">
        <v>3</v>
      </c>
      <c r="E112" s="15" t="s">
        <v>4</v>
      </c>
      <c r="F112" s="15" t="s">
        <v>5</v>
      </c>
      <c r="G112" s="15" t="s">
        <v>6</v>
      </c>
      <c r="K112" s="15" t="s">
        <v>7</v>
      </c>
      <c r="L112" s="15" t="s">
        <v>3</v>
      </c>
      <c r="M112" s="15" t="s">
        <v>4</v>
      </c>
      <c r="N112" s="15" t="s">
        <v>5</v>
      </c>
      <c r="O112" s="15" t="s">
        <v>6</v>
      </c>
      <c r="T112" s="2" t="s">
        <v>3</v>
      </c>
      <c r="U112" s="2" t="s">
        <v>4</v>
      </c>
      <c r="V112" s="2" t="s">
        <v>5</v>
      </c>
      <c r="W112" s="2" t="s">
        <v>6</v>
      </c>
    </row>
    <row r="113" spans="1:24" x14ac:dyDescent="0.25">
      <c r="B113" t="s">
        <v>41</v>
      </c>
      <c r="C113" s="16">
        <f>K113+K114</f>
        <v>0.64729458917835681</v>
      </c>
      <c r="D113" s="16">
        <f>L113+L114</f>
        <v>0.79370629370629375</v>
      </c>
      <c r="E113" s="16">
        <f>M113+M114</f>
        <v>0.62460567823343849</v>
      </c>
      <c r="F113" s="16">
        <f>N113+N114</f>
        <v>0.54374999999999996</v>
      </c>
      <c r="G113" s="16">
        <f>O113+O114</f>
        <v>0.62666666666666671</v>
      </c>
      <c r="J113" t="s">
        <v>36</v>
      </c>
      <c r="K113" s="19">
        <f>X113/X118</f>
        <v>0.29358717434869741</v>
      </c>
      <c r="L113" s="19">
        <f>T113/T118</f>
        <v>0.3951048951048951</v>
      </c>
      <c r="M113" s="19">
        <f>U113/U118</f>
        <v>0.27444794952681389</v>
      </c>
      <c r="N113" s="19">
        <f>V113/V118</f>
        <v>0.21562500000000001</v>
      </c>
      <c r="O113" s="19">
        <f>W113/W118</f>
        <v>0.32</v>
      </c>
      <c r="S113" t="s">
        <v>36</v>
      </c>
      <c r="T113">
        <v>113</v>
      </c>
      <c r="U113">
        <v>87</v>
      </c>
      <c r="V113">
        <v>69</v>
      </c>
      <c r="W113">
        <v>24</v>
      </c>
      <c r="X113">
        <v>293</v>
      </c>
    </row>
    <row r="114" spans="1:24" x14ac:dyDescent="0.25">
      <c r="B114" t="s">
        <v>38</v>
      </c>
      <c r="C114" s="16">
        <f>K115</f>
        <v>0.20941883767535069</v>
      </c>
      <c r="D114" s="16">
        <f>L115</f>
        <v>0.13986013986013987</v>
      </c>
      <c r="E114" s="16">
        <f>M115</f>
        <v>0.21766561514195584</v>
      </c>
      <c r="F114" s="16">
        <f>N115</f>
        <v>0.24062500000000001</v>
      </c>
      <c r="G114" s="16">
        <f>O115</f>
        <v>0.30666666666666664</v>
      </c>
      <c r="J114" t="s">
        <v>37</v>
      </c>
      <c r="K114" s="19">
        <f>X114/X118</f>
        <v>0.35370741482965934</v>
      </c>
      <c r="L114" s="19">
        <f>T114/T118</f>
        <v>0.39860139860139859</v>
      </c>
      <c r="M114" s="19">
        <f>U114/U118</f>
        <v>0.35015772870662459</v>
      </c>
      <c r="N114" s="19">
        <f>V114/V118</f>
        <v>0.328125</v>
      </c>
      <c r="O114" s="19">
        <f>W114/W118</f>
        <v>0.30666666666666664</v>
      </c>
      <c r="S114" t="s">
        <v>37</v>
      </c>
      <c r="T114">
        <v>114</v>
      </c>
      <c r="U114">
        <v>111</v>
      </c>
      <c r="V114">
        <v>105</v>
      </c>
      <c r="W114">
        <v>23</v>
      </c>
      <c r="X114">
        <v>353</v>
      </c>
    </row>
    <row r="115" spans="1:24" x14ac:dyDescent="0.25">
      <c r="B115" t="s">
        <v>42</v>
      </c>
      <c r="C115" s="16">
        <f>K116+K117</f>
        <v>0.14328657314629256</v>
      </c>
      <c r="D115" s="16">
        <f>L116+L117</f>
        <v>6.6433566433566446E-2</v>
      </c>
      <c r="E115" s="16">
        <f>M116+M117</f>
        <v>0.1577287066246057</v>
      </c>
      <c r="F115" s="16">
        <f>N116+N117</f>
        <v>0.21562500000000001</v>
      </c>
      <c r="G115" s="16">
        <f>O116+O117</f>
        <v>6.6666666666666666E-2</v>
      </c>
      <c r="J115" t="s">
        <v>38</v>
      </c>
      <c r="K115" s="19">
        <f>X115/X118</f>
        <v>0.20941883767535069</v>
      </c>
      <c r="L115" s="19">
        <f>T115/T118</f>
        <v>0.13986013986013987</v>
      </c>
      <c r="M115" s="19">
        <f>U115/U118</f>
        <v>0.21766561514195584</v>
      </c>
      <c r="N115" s="19">
        <f>V115/V118</f>
        <v>0.24062500000000001</v>
      </c>
      <c r="O115" s="19">
        <f>W115/W118</f>
        <v>0.30666666666666664</v>
      </c>
      <c r="S115" t="s">
        <v>38</v>
      </c>
      <c r="T115">
        <v>40</v>
      </c>
      <c r="U115">
        <v>69</v>
      </c>
      <c r="V115">
        <v>77</v>
      </c>
      <c r="W115">
        <v>23</v>
      </c>
      <c r="X115">
        <v>209</v>
      </c>
    </row>
    <row r="116" spans="1:24" x14ac:dyDescent="0.25">
      <c r="C116" s="13"/>
      <c r="D116" s="13"/>
      <c r="E116" s="13"/>
      <c r="F116" s="13"/>
      <c r="G116" s="13"/>
      <c r="J116" t="s">
        <v>39</v>
      </c>
      <c r="K116" s="19">
        <f>X116/X118</f>
        <v>0.10420841683366733</v>
      </c>
      <c r="L116" s="19">
        <f>T116/T118</f>
        <v>6.2937062937062943E-2</v>
      </c>
      <c r="M116" s="19">
        <f>U116/U118</f>
        <v>0.11987381703470032</v>
      </c>
      <c r="N116" s="19">
        <f>V116/V118</f>
        <v>0.13437499999999999</v>
      </c>
      <c r="O116" s="19">
        <f>W116/W118</f>
        <v>6.6666666666666666E-2</v>
      </c>
      <c r="S116" t="s">
        <v>39</v>
      </c>
      <c r="T116">
        <v>18</v>
      </c>
      <c r="U116">
        <v>38</v>
      </c>
      <c r="V116">
        <v>43</v>
      </c>
      <c r="W116">
        <v>5</v>
      </c>
      <c r="X116">
        <v>104</v>
      </c>
    </row>
    <row r="117" spans="1:24" x14ac:dyDescent="0.25">
      <c r="C117" s="13"/>
      <c r="D117" s="13"/>
      <c r="E117" s="13"/>
      <c r="F117" s="13"/>
      <c r="G117" s="13"/>
      <c r="J117" t="s">
        <v>40</v>
      </c>
      <c r="K117" s="19">
        <f>X117/X118</f>
        <v>3.9078156312625248E-2</v>
      </c>
      <c r="L117" s="19">
        <f>T117/T118</f>
        <v>3.4965034965034965E-3</v>
      </c>
      <c r="M117" s="19">
        <f>U117/U118</f>
        <v>3.7854889589905363E-2</v>
      </c>
      <c r="N117" s="19">
        <f>V117/V118</f>
        <v>8.1250000000000003E-2</v>
      </c>
      <c r="O117" s="19">
        <f>W117/W118</f>
        <v>0</v>
      </c>
      <c r="S117" t="s">
        <v>40</v>
      </c>
      <c r="T117">
        <v>1</v>
      </c>
      <c r="U117">
        <v>12</v>
      </c>
      <c r="V117">
        <v>26</v>
      </c>
      <c r="W117">
        <v>0</v>
      </c>
      <c r="X117">
        <v>39</v>
      </c>
    </row>
    <row r="118" spans="1:24" x14ac:dyDescent="0.25">
      <c r="C118" s="13"/>
      <c r="D118" s="13"/>
      <c r="E118" s="13"/>
      <c r="F118" s="13"/>
      <c r="G118" s="13"/>
      <c r="K118" s="13"/>
      <c r="L118" s="13"/>
      <c r="M118" s="13"/>
      <c r="N118" s="13"/>
      <c r="O118" s="13"/>
      <c r="R118" t="s">
        <v>2</v>
      </c>
      <c r="T118">
        <v>286</v>
      </c>
      <c r="U118">
        <v>317</v>
      </c>
      <c r="V118">
        <v>320</v>
      </c>
      <c r="W118">
        <v>75</v>
      </c>
      <c r="X118">
        <v>998</v>
      </c>
    </row>
    <row r="119" spans="1:24" x14ac:dyDescent="0.25">
      <c r="C119" s="13"/>
      <c r="D119" s="13"/>
      <c r="E119" s="13"/>
      <c r="F119" s="13"/>
      <c r="G119" s="13"/>
      <c r="K119" s="13"/>
      <c r="L119" s="13"/>
      <c r="M119" s="13"/>
      <c r="N119" s="13"/>
      <c r="O119" s="13"/>
    </row>
    <row r="120" spans="1:24" x14ac:dyDescent="0.25">
      <c r="C120" s="13"/>
      <c r="D120" s="13"/>
      <c r="E120" s="13"/>
      <c r="F120" s="13"/>
      <c r="G120" s="13"/>
      <c r="K120" s="13"/>
      <c r="L120" s="13"/>
      <c r="M120" s="13"/>
      <c r="N120" s="13"/>
      <c r="O120" s="13"/>
    </row>
    <row r="121" spans="1:24" x14ac:dyDescent="0.25">
      <c r="C121" s="13"/>
      <c r="D121" s="13"/>
      <c r="E121" s="13"/>
      <c r="F121" s="13"/>
      <c r="G121" s="13"/>
      <c r="K121" s="13"/>
      <c r="L121" s="13"/>
      <c r="M121" s="13"/>
      <c r="N121" s="13"/>
      <c r="O121" s="13"/>
    </row>
    <row r="122" spans="1:24" x14ac:dyDescent="0.25">
      <c r="C122" s="13"/>
      <c r="D122" s="13"/>
      <c r="E122" s="13"/>
      <c r="F122" s="13"/>
      <c r="G122" s="13"/>
      <c r="K122" s="13"/>
      <c r="L122" s="13"/>
      <c r="M122" s="13"/>
      <c r="N122" s="13"/>
      <c r="O122" s="13"/>
    </row>
    <row r="123" spans="1:24" x14ac:dyDescent="0.25">
      <c r="A123" s="14" t="str">
        <f>R123</f>
        <v>Concern over the next six months -- Your local communities' economy * Ideology collapsed Crosstabulation</v>
      </c>
      <c r="C123" s="13"/>
      <c r="D123" s="13"/>
      <c r="E123" s="13"/>
      <c r="F123" s="13"/>
      <c r="G123" s="13"/>
      <c r="K123" s="13"/>
      <c r="L123" s="13"/>
      <c r="M123" s="13"/>
      <c r="N123" s="13"/>
      <c r="O123" s="13"/>
      <c r="R123" t="s">
        <v>59</v>
      </c>
    </row>
    <row r="124" spans="1:24" x14ac:dyDescent="0.25">
      <c r="C124" s="13"/>
      <c r="D124" s="13"/>
      <c r="E124" s="13"/>
      <c r="F124" s="13"/>
      <c r="G124" s="13"/>
      <c r="K124" s="13"/>
      <c r="L124" s="13"/>
      <c r="M124" s="13"/>
      <c r="N124" s="13"/>
      <c r="O124" s="13"/>
      <c r="R124" t="s">
        <v>0</v>
      </c>
    </row>
    <row r="125" spans="1:24" x14ac:dyDescent="0.25">
      <c r="C125" s="13"/>
      <c r="D125" s="13"/>
      <c r="E125" s="13"/>
      <c r="F125" s="13"/>
      <c r="G125" s="13"/>
      <c r="K125" s="13"/>
      <c r="L125" s="13"/>
      <c r="M125" s="13"/>
      <c r="N125" s="13"/>
      <c r="O125" s="13"/>
      <c r="T125" t="s">
        <v>8</v>
      </c>
      <c r="X125" t="s">
        <v>2</v>
      </c>
    </row>
    <row r="126" spans="1:24" s="2" customFormat="1" ht="80" x14ac:dyDescent="0.25">
      <c r="C126" s="15" t="s">
        <v>7</v>
      </c>
      <c r="D126" s="15" t="s">
        <v>9</v>
      </c>
      <c r="E126" s="15" t="s">
        <v>10</v>
      </c>
      <c r="F126" s="15" t="s">
        <v>109</v>
      </c>
      <c r="G126" s="15" t="s">
        <v>12</v>
      </c>
      <c r="K126" s="15" t="s">
        <v>7</v>
      </c>
      <c r="L126" s="15" t="s">
        <v>9</v>
      </c>
      <c r="M126" s="15" t="s">
        <v>10</v>
      </c>
      <c r="N126" s="15" t="s">
        <v>109</v>
      </c>
      <c r="O126" s="15" t="s">
        <v>12</v>
      </c>
      <c r="T126" s="2" t="s">
        <v>9</v>
      </c>
      <c r="U126" s="2" t="s">
        <v>10</v>
      </c>
      <c r="V126" s="2" t="s">
        <v>109</v>
      </c>
      <c r="W126" s="2" t="s">
        <v>12</v>
      </c>
    </row>
    <row r="127" spans="1:24" x14ac:dyDescent="0.25">
      <c r="B127" t="s">
        <v>41</v>
      </c>
      <c r="C127" s="16">
        <f>K127+K128</f>
        <v>0.64729458917835681</v>
      </c>
      <c r="D127" s="16">
        <f>L127+L128</f>
        <v>0.78431372549019607</v>
      </c>
      <c r="E127" s="16">
        <f>M127+M128</f>
        <v>0.66123778501628661</v>
      </c>
      <c r="F127" s="16">
        <f>N127+N128</f>
        <v>0.53693181818181812</v>
      </c>
      <c r="G127" s="16">
        <f>O127+O128</f>
        <v>0.64285714285714279</v>
      </c>
      <c r="J127" t="s">
        <v>36</v>
      </c>
      <c r="K127" s="19">
        <f>X127/X132</f>
        <v>0.29358717434869741</v>
      </c>
      <c r="L127" s="19">
        <f>T127/T132</f>
        <v>0.38823529411764707</v>
      </c>
      <c r="M127" s="19">
        <f>U127/U132</f>
        <v>0.31270358306188922</v>
      </c>
      <c r="N127" s="19">
        <f>V127/V132</f>
        <v>0.20738636363636365</v>
      </c>
      <c r="O127" s="19">
        <f>W127/W132</f>
        <v>0.29761904761904762</v>
      </c>
      <c r="S127" t="s">
        <v>36</v>
      </c>
      <c r="T127">
        <v>99</v>
      </c>
      <c r="U127">
        <v>96</v>
      </c>
      <c r="V127">
        <v>73</v>
      </c>
      <c r="W127">
        <v>25</v>
      </c>
      <c r="X127">
        <v>293</v>
      </c>
    </row>
    <row r="128" spans="1:24" x14ac:dyDescent="0.25">
      <c r="B128" t="s">
        <v>38</v>
      </c>
      <c r="C128" s="16">
        <f>K129</f>
        <v>0.20941883767535069</v>
      </c>
      <c r="D128" s="16">
        <f>L129</f>
        <v>0.14117647058823529</v>
      </c>
      <c r="E128" s="16">
        <f>M129</f>
        <v>0.20846905537459284</v>
      </c>
      <c r="F128" s="16">
        <f>N129</f>
        <v>0.24715909090909091</v>
      </c>
      <c r="G128" s="16">
        <f>O129</f>
        <v>0.26190476190476192</v>
      </c>
      <c r="J128" t="s">
        <v>37</v>
      </c>
      <c r="K128" s="19">
        <f>X128/X132</f>
        <v>0.35370741482965934</v>
      </c>
      <c r="L128" s="19">
        <f>T128/T132</f>
        <v>0.396078431372549</v>
      </c>
      <c r="M128" s="19">
        <f>U128/U132</f>
        <v>0.34853420195439738</v>
      </c>
      <c r="N128" s="19">
        <f>V128/V132</f>
        <v>0.32954545454545453</v>
      </c>
      <c r="O128" s="19">
        <f>W128/W132</f>
        <v>0.34523809523809523</v>
      </c>
      <c r="S128" t="s">
        <v>37</v>
      </c>
      <c r="T128">
        <v>101</v>
      </c>
      <c r="U128">
        <v>107</v>
      </c>
      <c r="V128">
        <v>116</v>
      </c>
      <c r="W128">
        <v>29</v>
      </c>
      <c r="X128">
        <v>353</v>
      </c>
    </row>
    <row r="129" spans="1:24" x14ac:dyDescent="0.25">
      <c r="B129" t="s">
        <v>42</v>
      </c>
      <c r="C129" s="16">
        <f>K130+K131</f>
        <v>0.14328657314629259</v>
      </c>
      <c r="D129" s="16">
        <f>L130+L131</f>
        <v>7.4509803921568626E-2</v>
      </c>
      <c r="E129" s="16">
        <f>M130+M131</f>
        <v>0.13029315960912052</v>
      </c>
      <c r="F129" s="16">
        <f>N130+N131</f>
        <v>0.21590909090909088</v>
      </c>
      <c r="G129" s="16">
        <f>O130+O131</f>
        <v>9.5238095238095233E-2</v>
      </c>
      <c r="J129" t="s">
        <v>38</v>
      </c>
      <c r="K129" s="19">
        <f>X129/X132</f>
        <v>0.20941883767535069</v>
      </c>
      <c r="L129" s="19">
        <f>T129/T132</f>
        <v>0.14117647058823529</v>
      </c>
      <c r="M129" s="19">
        <f>U129/U132</f>
        <v>0.20846905537459284</v>
      </c>
      <c r="N129" s="19">
        <f>V129/V132</f>
        <v>0.24715909090909091</v>
      </c>
      <c r="O129" s="19">
        <f>W129/W132</f>
        <v>0.26190476190476192</v>
      </c>
      <c r="S129" t="s">
        <v>38</v>
      </c>
      <c r="T129">
        <v>36</v>
      </c>
      <c r="U129">
        <v>64</v>
      </c>
      <c r="V129">
        <v>87</v>
      </c>
      <c r="W129">
        <v>22</v>
      </c>
      <c r="X129">
        <v>209</v>
      </c>
    </row>
    <row r="130" spans="1:24" x14ac:dyDescent="0.25">
      <c r="C130" s="13"/>
      <c r="D130" s="13"/>
      <c r="E130" s="13"/>
      <c r="F130" s="13"/>
      <c r="G130" s="13"/>
      <c r="J130" t="s">
        <v>39</v>
      </c>
      <c r="K130" s="19">
        <f>X130/X132</f>
        <v>0.10521042084168336</v>
      </c>
      <c r="L130" s="19">
        <f>T130/T132</f>
        <v>6.6666666666666666E-2</v>
      </c>
      <c r="M130" s="19">
        <f>U130/U132</f>
        <v>0.10749185667752444</v>
      </c>
      <c r="N130" s="19">
        <f>V130/V132</f>
        <v>0.13636363636363635</v>
      </c>
      <c r="O130" s="19">
        <f>W130/W132</f>
        <v>8.3333333333333329E-2</v>
      </c>
      <c r="S130" t="s">
        <v>39</v>
      </c>
      <c r="T130">
        <v>17</v>
      </c>
      <c r="U130">
        <v>33</v>
      </c>
      <c r="V130">
        <v>48</v>
      </c>
      <c r="W130">
        <v>7</v>
      </c>
      <c r="X130">
        <v>105</v>
      </c>
    </row>
    <row r="131" spans="1:24" x14ac:dyDescent="0.25">
      <c r="C131" s="13"/>
      <c r="D131" s="13"/>
      <c r="E131" s="13"/>
      <c r="F131" s="13"/>
      <c r="G131" s="13"/>
      <c r="J131" t="s">
        <v>40</v>
      </c>
      <c r="K131" s="19">
        <f>X131/X132</f>
        <v>3.8076152304609222E-2</v>
      </c>
      <c r="L131" s="19">
        <f>T131/T132</f>
        <v>7.8431372549019607E-3</v>
      </c>
      <c r="M131" s="19">
        <f>U131/U132</f>
        <v>2.2801302931596091E-2</v>
      </c>
      <c r="N131" s="19">
        <f>V131/V132</f>
        <v>7.9545454545454544E-2</v>
      </c>
      <c r="O131" s="19">
        <f>W131/W132</f>
        <v>1.1904761904761904E-2</v>
      </c>
      <c r="S131" t="s">
        <v>40</v>
      </c>
      <c r="T131">
        <v>2</v>
      </c>
      <c r="U131">
        <v>7</v>
      </c>
      <c r="V131">
        <v>28</v>
      </c>
      <c r="W131">
        <v>1</v>
      </c>
      <c r="X131">
        <v>38</v>
      </c>
    </row>
    <row r="132" spans="1:24" x14ac:dyDescent="0.25">
      <c r="C132" s="13"/>
      <c r="D132" s="13"/>
      <c r="E132" s="13"/>
      <c r="F132" s="13"/>
      <c r="G132" s="13"/>
      <c r="K132" s="13"/>
      <c r="L132" s="13"/>
      <c r="M132" s="13"/>
      <c r="N132" s="13"/>
      <c r="O132" s="13"/>
      <c r="R132" t="s">
        <v>2</v>
      </c>
      <c r="T132">
        <v>255</v>
      </c>
      <c r="U132">
        <v>307</v>
      </c>
      <c r="V132">
        <v>352</v>
      </c>
      <c r="W132">
        <v>84</v>
      </c>
      <c r="X132">
        <v>998</v>
      </c>
    </row>
    <row r="133" spans="1:24" x14ac:dyDescent="0.25">
      <c r="C133" s="13"/>
      <c r="D133" s="13"/>
      <c r="E133" s="13"/>
      <c r="F133" s="13"/>
      <c r="G133" s="13"/>
      <c r="K133" s="13"/>
      <c r="L133" s="13"/>
      <c r="M133" s="13"/>
      <c r="N133" s="13"/>
      <c r="O133" s="13"/>
    </row>
    <row r="134" spans="1:24" x14ac:dyDescent="0.25">
      <c r="C134" s="13"/>
      <c r="D134" s="13"/>
      <c r="E134" s="13"/>
      <c r="F134" s="13"/>
      <c r="G134" s="13"/>
      <c r="K134" s="13"/>
      <c r="L134" s="13"/>
      <c r="M134" s="13"/>
      <c r="N134" s="13"/>
      <c r="O134" s="13"/>
    </row>
    <row r="135" spans="1:24" x14ac:dyDescent="0.25">
      <c r="C135" s="13"/>
      <c r="D135" s="13"/>
      <c r="E135" s="13"/>
      <c r="F135" s="13"/>
      <c r="G135" s="13"/>
      <c r="K135" s="13"/>
      <c r="L135" s="13"/>
      <c r="M135" s="13"/>
      <c r="N135" s="13"/>
      <c r="O135" s="13"/>
    </row>
    <row r="136" spans="1:24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1:24" x14ac:dyDescent="0.25">
      <c r="C137" s="13"/>
      <c r="D137" s="13"/>
      <c r="E137" s="13"/>
      <c r="F137" s="13"/>
      <c r="G137" s="13"/>
      <c r="K137" s="13"/>
      <c r="L137" s="13"/>
      <c r="M137" s="13"/>
      <c r="N137" s="13"/>
      <c r="O137" s="13"/>
    </row>
    <row r="138" spans="1:24" x14ac:dyDescent="0.25">
      <c r="A138" s="14" t="str">
        <f>R138</f>
        <v>Concern over the next six months -- Your local communities' economy * Race &amp; Ethnicity Combined Crosstabulation</v>
      </c>
      <c r="C138" s="13"/>
      <c r="D138" s="13"/>
      <c r="E138" s="13"/>
      <c r="F138" s="13"/>
      <c r="G138" s="13"/>
      <c r="K138" s="13"/>
      <c r="L138" s="13"/>
      <c r="M138" s="13"/>
      <c r="N138" s="13"/>
      <c r="O138" s="13"/>
      <c r="R138" t="s">
        <v>60</v>
      </c>
    </row>
    <row r="139" spans="1:24" x14ac:dyDescent="0.25">
      <c r="C139" s="13"/>
      <c r="D139" s="13"/>
      <c r="E139" s="13"/>
      <c r="F139" s="13"/>
      <c r="G139" s="13"/>
      <c r="K139" s="13"/>
      <c r="L139" s="13"/>
      <c r="M139" s="13"/>
      <c r="N139" s="13"/>
      <c r="O139" s="13"/>
      <c r="R139" t="s">
        <v>0</v>
      </c>
    </row>
    <row r="140" spans="1:24" x14ac:dyDescent="0.25">
      <c r="C140" s="13"/>
      <c r="D140" s="13"/>
      <c r="E140" s="13"/>
      <c r="F140" s="13"/>
      <c r="G140" s="13"/>
      <c r="K140" s="13"/>
      <c r="L140" s="13"/>
      <c r="M140" s="13"/>
      <c r="N140" s="13"/>
      <c r="O140" s="13"/>
      <c r="T140" t="s">
        <v>13</v>
      </c>
      <c r="W140" t="s">
        <v>2</v>
      </c>
    </row>
    <row r="141" spans="1:24" s="2" customFormat="1" ht="120" x14ac:dyDescent="0.25">
      <c r="C141" s="15" t="s">
        <v>7</v>
      </c>
      <c r="D141" s="15" t="s">
        <v>14</v>
      </c>
      <c r="E141" s="15" t="s">
        <v>15</v>
      </c>
      <c r="F141" s="15" t="s">
        <v>108</v>
      </c>
      <c r="G141" s="15"/>
      <c r="K141" s="15" t="s">
        <v>7</v>
      </c>
      <c r="L141" s="15" t="s">
        <v>14</v>
      </c>
      <c r="M141" s="15" t="s">
        <v>15</v>
      </c>
      <c r="N141" s="15" t="s">
        <v>108</v>
      </c>
      <c r="O141" s="15"/>
      <c r="T141" s="2" t="s">
        <v>14</v>
      </c>
      <c r="U141" s="2" t="s">
        <v>15</v>
      </c>
      <c r="V141" s="2" t="s">
        <v>108</v>
      </c>
    </row>
    <row r="142" spans="1:24" x14ac:dyDescent="0.25">
      <c r="B142" t="s">
        <v>41</v>
      </c>
      <c r="C142" s="16">
        <f>K142+K143</f>
        <v>0.64535464535464537</v>
      </c>
      <c r="D142" s="16">
        <f>L142+L143</f>
        <v>0.62804878048780488</v>
      </c>
      <c r="E142" s="16">
        <f>M142+M143</f>
        <v>0.74407582938388628</v>
      </c>
      <c r="F142" s="16">
        <f>N142+N143</f>
        <v>0.57462686567164178</v>
      </c>
      <c r="G142" s="16"/>
      <c r="J142" t="s">
        <v>36</v>
      </c>
      <c r="K142" s="19">
        <f>W142/W147</f>
        <v>0.2937062937062937</v>
      </c>
      <c r="L142" s="19">
        <f>T142/T147</f>
        <v>0.24847560975609756</v>
      </c>
      <c r="M142" s="19">
        <f>U142/U147</f>
        <v>0.42654028436018959</v>
      </c>
      <c r="N142" s="19">
        <f>V142/V147</f>
        <v>0.30597014925373134</v>
      </c>
      <c r="O142" s="19"/>
      <c r="S142" t="s">
        <v>36</v>
      </c>
      <c r="T142">
        <v>163</v>
      </c>
      <c r="U142">
        <v>90</v>
      </c>
      <c r="V142">
        <v>41</v>
      </c>
      <c r="W142">
        <v>294</v>
      </c>
    </row>
    <row r="143" spans="1:24" x14ac:dyDescent="0.25">
      <c r="B143" t="s">
        <v>38</v>
      </c>
      <c r="C143" s="16">
        <f>K144</f>
        <v>0.20979020979020979</v>
      </c>
      <c r="D143" s="16">
        <f>L144</f>
        <v>0.21189024390243902</v>
      </c>
      <c r="E143" s="16">
        <f>M144</f>
        <v>0.18483412322274881</v>
      </c>
      <c r="F143" s="16">
        <f>N144</f>
        <v>0.23880597014925373</v>
      </c>
      <c r="G143" s="16"/>
      <c r="J143" t="s">
        <v>37</v>
      </c>
      <c r="K143" s="19">
        <f>W143/W147</f>
        <v>0.35164835164835168</v>
      </c>
      <c r="L143" s="19">
        <f>T143/T147</f>
        <v>0.37957317073170732</v>
      </c>
      <c r="M143" s="19">
        <f>U143/U147</f>
        <v>0.31753554502369669</v>
      </c>
      <c r="N143" s="19">
        <f>V143/V147</f>
        <v>0.26865671641791045</v>
      </c>
      <c r="O143" s="19"/>
      <c r="S143" t="s">
        <v>37</v>
      </c>
      <c r="T143">
        <v>249</v>
      </c>
      <c r="U143">
        <v>67</v>
      </c>
      <c r="V143">
        <v>36</v>
      </c>
      <c r="W143">
        <v>352</v>
      </c>
    </row>
    <row r="144" spans="1:24" x14ac:dyDescent="0.25">
      <c r="B144" t="s">
        <v>42</v>
      </c>
      <c r="C144" s="16">
        <f>K145+K146</f>
        <v>0.14485514485514484</v>
      </c>
      <c r="D144" s="16">
        <f>L145+L146</f>
        <v>0.1600609756097561</v>
      </c>
      <c r="E144" s="16">
        <f>M145+M146</f>
        <v>7.1090047393364927E-2</v>
      </c>
      <c r="F144" s="16">
        <f>N145+N146</f>
        <v>0.18656716417910446</v>
      </c>
      <c r="G144" s="16"/>
      <c r="J144" t="s">
        <v>38</v>
      </c>
      <c r="K144" s="19">
        <f>W144/W147</f>
        <v>0.20979020979020979</v>
      </c>
      <c r="L144" s="19">
        <f>T144/T147</f>
        <v>0.21189024390243902</v>
      </c>
      <c r="M144" s="19">
        <f>U144/U147</f>
        <v>0.18483412322274881</v>
      </c>
      <c r="N144" s="19">
        <f>V144/V147</f>
        <v>0.23880597014925373</v>
      </c>
      <c r="O144" s="19"/>
      <c r="S144" t="s">
        <v>38</v>
      </c>
      <c r="T144">
        <v>139</v>
      </c>
      <c r="U144">
        <v>39</v>
      </c>
      <c r="V144">
        <v>32</v>
      </c>
      <c r="W144">
        <v>210</v>
      </c>
    </row>
    <row r="145" spans="1:23" x14ac:dyDescent="0.25">
      <c r="C145" s="13"/>
      <c r="D145" s="13"/>
      <c r="E145" s="13"/>
      <c r="F145" s="13"/>
      <c r="G145" s="13"/>
      <c r="J145" t="s">
        <v>39</v>
      </c>
      <c r="K145" s="19">
        <f>W145/W147</f>
        <v>0.10589410589410589</v>
      </c>
      <c r="L145" s="19">
        <f>T145/T147</f>
        <v>0.12195121951219512</v>
      </c>
      <c r="M145" s="19">
        <f>U145/U147</f>
        <v>4.7393364928909949E-2</v>
      </c>
      <c r="N145" s="19">
        <f>V145/V147</f>
        <v>0.11940298507462686</v>
      </c>
      <c r="O145" s="19"/>
      <c r="S145" t="s">
        <v>39</v>
      </c>
      <c r="T145">
        <v>80</v>
      </c>
      <c r="U145">
        <v>10</v>
      </c>
      <c r="V145">
        <v>16</v>
      </c>
      <c r="W145">
        <v>106</v>
      </c>
    </row>
    <row r="146" spans="1:23" x14ac:dyDescent="0.25">
      <c r="C146" s="13"/>
      <c r="D146" s="13"/>
      <c r="E146" s="13"/>
      <c r="F146" s="13"/>
      <c r="G146" s="13"/>
      <c r="J146" t="s">
        <v>40</v>
      </c>
      <c r="K146" s="19">
        <f>W146/W147</f>
        <v>3.896103896103896E-2</v>
      </c>
      <c r="L146" s="19">
        <f>T146/T147</f>
        <v>3.8109756097560975E-2</v>
      </c>
      <c r="M146" s="19">
        <f>U146/U147</f>
        <v>2.3696682464454975E-2</v>
      </c>
      <c r="N146" s="19">
        <f>V146/V147</f>
        <v>6.7164179104477612E-2</v>
      </c>
      <c r="O146" s="19"/>
      <c r="S146" t="s">
        <v>40</v>
      </c>
      <c r="T146">
        <v>25</v>
      </c>
      <c r="U146">
        <v>5</v>
      </c>
      <c r="V146">
        <v>9</v>
      </c>
      <c r="W146">
        <v>39</v>
      </c>
    </row>
    <row r="147" spans="1:23" x14ac:dyDescent="0.25">
      <c r="C147" s="13"/>
      <c r="D147" s="13"/>
      <c r="E147" s="13"/>
      <c r="F147" s="13"/>
      <c r="G147" s="13"/>
      <c r="K147" s="13"/>
      <c r="L147" s="13"/>
      <c r="M147" s="13"/>
      <c r="N147" s="13"/>
      <c r="O147" s="13"/>
      <c r="R147" t="s">
        <v>2</v>
      </c>
      <c r="T147">
        <v>656</v>
      </c>
      <c r="U147">
        <v>211</v>
      </c>
      <c r="V147">
        <v>134</v>
      </c>
      <c r="W147">
        <v>1001</v>
      </c>
    </row>
    <row r="148" spans="1:23" x14ac:dyDescent="0.25">
      <c r="C148" s="13"/>
      <c r="D148" s="13"/>
      <c r="E148" s="13"/>
      <c r="F148" s="13"/>
      <c r="G148" s="13"/>
      <c r="K148" s="13"/>
      <c r="L148" s="13"/>
      <c r="M148" s="13"/>
      <c r="N148" s="13"/>
      <c r="O148" s="13"/>
    </row>
    <row r="149" spans="1:23" x14ac:dyDescent="0.25">
      <c r="C149" s="13"/>
      <c r="D149" s="13"/>
      <c r="E149" s="13"/>
      <c r="F149" s="13"/>
      <c r="G149" s="13"/>
      <c r="K149" s="13"/>
      <c r="L149" s="13"/>
      <c r="M149" s="13"/>
      <c r="N149" s="13"/>
      <c r="O149" s="13"/>
    </row>
    <row r="150" spans="1:23" x14ac:dyDescent="0.25">
      <c r="C150" s="13"/>
      <c r="D150" s="13"/>
      <c r="E150" s="13"/>
      <c r="F150" s="13"/>
      <c r="G150" s="13"/>
      <c r="K150" s="13"/>
      <c r="L150" s="13"/>
      <c r="M150" s="13"/>
      <c r="N150" s="13"/>
      <c r="O150" s="13"/>
    </row>
    <row r="151" spans="1:23" x14ac:dyDescent="0.25">
      <c r="C151" s="13"/>
      <c r="D151" s="13"/>
      <c r="E151" s="13"/>
      <c r="F151" s="13"/>
      <c r="G151" s="13"/>
      <c r="K151" s="13"/>
      <c r="L151" s="13"/>
      <c r="M151" s="13"/>
      <c r="N151" s="13"/>
      <c r="O151" s="13"/>
    </row>
    <row r="152" spans="1:23" x14ac:dyDescent="0.25">
      <c r="C152" s="13"/>
      <c r="D152" s="13"/>
      <c r="E152" s="13"/>
      <c r="F152" s="13"/>
      <c r="G152" s="13"/>
      <c r="K152" s="13"/>
      <c r="L152" s="13"/>
      <c r="M152" s="13"/>
      <c r="N152" s="13"/>
      <c r="O152" s="13"/>
    </row>
    <row r="153" spans="1:23" x14ac:dyDescent="0.25">
      <c r="A153" s="14" t="str">
        <f>R153</f>
        <v>Concern over the next six months -- Your local communities' economy * Education Collapsed Crosstabulation</v>
      </c>
      <c r="C153" s="13"/>
      <c r="D153" s="13"/>
      <c r="E153" s="13"/>
      <c r="F153" s="13"/>
      <c r="G153" s="13"/>
      <c r="K153" s="13"/>
      <c r="L153" s="13"/>
      <c r="M153" s="13"/>
      <c r="N153" s="13"/>
      <c r="O153" s="13"/>
      <c r="R153" t="s">
        <v>61</v>
      </c>
    </row>
    <row r="154" spans="1:23" x14ac:dyDescent="0.25">
      <c r="C154" s="13"/>
      <c r="D154" s="13"/>
      <c r="E154" s="13"/>
      <c r="F154" s="13"/>
      <c r="G154" s="13"/>
      <c r="K154" s="13"/>
      <c r="L154" s="13"/>
      <c r="M154" s="13"/>
      <c r="N154" s="13"/>
      <c r="O154" s="13"/>
      <c r="R154" t="s">
        <v>0</v>
      </c>
    </row>
    <row r="155" spans="1:23" x14ac:dyDescent="0.25">
      <c r="C155" s="13"/>
      <c r="D155" s="13"/>
      <c r="E155" s="13"/>
      <c r="F155" s="13"/>
      <c r="G155" s="13"/>
      <c r="K155" s="13"/>
      <c r="L155" s="13"/>
      <c r="M155" s="13"/>
      <c r="N155" s="13"/>
      <c r="O155" s="13"/>
      <c r="T155" t="s">
        <v>17</v>
      </c>
      <c r="W155" t="s">
        <v>2</v>
      </c>
    </row>
    <row r="156" spans="1:23" s="2" customFormat="1" ht="80" x14ac:dyDescent="0.25">
      <c r="C156" s="15" t="s">
        <v>7</v>
      </c>
      <c r="D156" s="15" t="s">
        <v>18</v>
      </c>
      <c r="E156" s="15" t="s">
        <v>19</v>
      </c>
      <c r="F156" s="15" t="s">
        <v>20</v>
      </c>
      <c r="G156" s="15"/>
      <c r="K156" s="15" t="s">
        <v>7</v>
      </c>
      <c r="L156" s="15" t="s">
        <v>18</v>
      </c>
      <c r="M156" s="15" t="s">
        <v>19</v>
      </c>
      <c r="N156" s="15" t="s">
        <v>20</v>
      </c>
      <c r="O156" s="15"/>
      <c r="T156" s="2" t="s">
        <v>18</v>
      </c>
      <c r="U156" s="2" t="s">
        <v>19</v>
      </c>
      <c r="V156" s="2" t="s">
        <v>20</v>
      </c>
    </row>
    <row r="157" spans="1:23" x14ac:dyDescent="0.25">
      <c r="B157" t="s">
        <v>41</v>
      </c>
      <c r="C157" s="16">
        <f>K157+K158</f>
        <v>0.64564564564564564</v>
      </c>
      <c r="D157" s="16">
        <f>L157+L158</f>
        <v>0.60387811634349031</v>
      </c>
      <c r="E157" s="16">
        <f>M157+M158</f>
        <v>0.7</v>
      </c>
      <c r="F157" s="16">
        <f>N157+N158</f>
        <v>0.6402439024390244</v>
      </c>
      <c r="G157" s="13"/>
      <c r="J157" t="s">
        <v>36</v>
      </c>
      <c r="K157" s="19">
        <f>W157/W162</f>
        <v>0.29329329329329329</v>
      </c>
      <c r="L157" s="19">
        <f>T157/T162</f>
        <v>0.31855955678670361</v>
      </c>
      <c r="M157" s="19">
        <f>U157/U162</f>
        <v>0.31290322580645163</v>
      </c>
      <c r="N157" s="19">
        <f>V157/V162</f>
        <v>0.24695121951219512</v>
      </c>
      <c r="O157" s="19"/>
      <c r="S157" t="s">
        <v>36</v>
      </c>
      <c r="T157">
        <v>115</v>
      </c>
      <c r="U157">
        <v>97</v>
      </c>
      <c r="V157">
        <v>81</v>
      </c>
      <c r="W157">
        <v>293</v>
      </c>
    </row>
    <row r="158" spans="1:23" x14ac:dyDescent="0.25">
      <c r="B158" t="s">
        <v>38</v>
      </c>
      <c r="C158" s="16">
        <f>K159</f>
        <v>0.21021021021021022</v>
      </c>
      <c r="D158" s="16">
        <f>L159</f>
        <v>0.25761772853185594</v>
      </c>
      <c r="E158" s="16">
        <f>M159</f>
        <v>0.14838709677419354</v>
      </c>
      <c r="F158" s="16">
        <f>N159</f>
        <v>0.21646341463414634</v>
      </c>
      <c r="G158" s="13"/>
      <c r="J158" t="s">
        <v>37</v>
      </c>
      <c r="K158" s="19">
        <f>W158/W162</f>
        <v>0.35235235235235235</v>
      </c>
      <c r="L158" s="19">
        <f>T158/T162</f>
        <v>0.2853185595567867</v>
      </c>
      <c r="M158" s="19">
        <f>U158/U162</f>
        <v>0.38709677419354838</v>
      </c>
      <c r="N158" s="19">
        <f>V158/V162</f>
        <v>0.39329268292682928</v>
      </c>
      <c r="O158" s="19"/>
      <c r="S158" t="s">
        <v>37</v>
      </c>
      <c r="T158">
        <v>103</v>
      </c>
      <c r="U158">
        <v>120</v>
      </c>
      <c r="V158">
        <v>129</v>
      </c>
      <c r="W158">
        <v>352</v>
      </c>
    </row>
    <row r="159" spans="1:23" x14ac:dyDescent="0.25">
      <c r="B159" t="s">
        <v>42</v>
      </c>
      <c r="C159" s="16">
        <f>K160+K161</f>
        <v>0.14414414414414414</v>
      </c>
      <c r="D159" s="16">
        <f>L160+L161</f>
        <v>0.13850415512465375</v>
      </c>
      <c r="E159" s="16">
        <f>M160+M161</f>
        <v>0.15161290322580645</v>
      </c>
      <c r="F159" s="16">
        <f>N160+N161</f>
        <v>0.14329268292682928</v>
      </c>
      <c r="G159" s="13"/>
      <c r="J159" t="s">
        <v>38</v>
      </c>
      <c r="K159" s="19">
        <f>W159/W162</f>
        <v>0.21021021021021022</v>
      </c>
      <c r="L159" s="19">
        <f>T159/T162</f>
        <v>0.25761772853185594</v>
      </c>
      <c r="M159" s="19">
        <f>U159/U162</f>
        <v>0.14838709677419354</v>
      </c>
      <c r="N159" s="19">
        <f>V159/V162</f>
        <v>0.21646341463414634</v>
      </c>
      <c r="O159" s="19"/>
      <c r="S159" t="s">
        <v>38</v>
      </c>
      <c r="T159">
        <v>93</v>
      </c>
      <c r="U159">
        <v>46</v>
      </c>
      <c r="V159">
        <v>71</v>
      </c>
      <c r="W159">
        <v>210</v>
      </c>
    </row>
    <row r="160" spans="1:23" x14ac:dyDescent="0.25">
      <c r="C160" s="13"/>
      <c r="D160" s="13"/>
      <c r="E160" s="13"/>
      <c r="F160" s="13"/>
      <c r="G160" s="13"/>
      <c r="J160" t="s">
        <v>39</v>
      </c>
      <c r="K160" s="19">
        <f>W160/W162</f>
        <v>0.10510510510510511</v>
      </c>
      <c r="L160" s="19">
        <f>T160/T162</f>
        <v>9.9722991689750698E-2</v>
      </c>
      <c r="M160" s="19">
        <f>U160/U162</f>
        <v>0.1064516129032258</v>
      </c>
      <c r="N160" s="19">
        <f>V160/V162</f>
        <v>0.10975609756097561</v>
      </c>
      <c r="O160" s="19"/>
      <c r="S160" t="s">
        <v>39</v>
      </c>
      <c r="T160">
        <v>36</v>
      </c>
      <c r="U160">
        <v>33</v>
      </c>
      <c r="V160">
        <v>36</v>
      </c>
      <c r="W160">
        <v>105</v>
      </c>
    </row>
    <row r="161" spans="1:24" x14ac:dyDescent="0.25">
      <c r="C161" s="13"/>
      <c r="D161" s="13"/>
      <c r="E161" s="13"/>
      <c r="F161" s="13"/>
      <c r="G161" s="13"/>
      <c r="J161" t="s">
        <v>40</v>
      </c>
      <c r="K161" s="19">
        <f>W161/W162</f>
        <v>3.903903903903904E-2</v>
      </c>
      <c r="L161" s="19">
        <f>T161/T162</f>
        <v>3.8781163434903045E-2</v>
      </c>
      <c r="M161" s="19">
        <f>U161/U162</f>
        <v>4.5161290322580643E-2</v>
      </c>
      <c r="N161" s="19">
        <f>V161/V162</f>
        <v>3.3536585365853661E-2</v>
      </c>
      <c r="O161" s="19"/>
      <c r="S161" t="s">
        <v>40</v>
      </c>
      <c r="T161">
        <v>14</v>
      </c>
      <c r="U161">
        <v>14</v>
      </c>
      <c r="V161">
        <v>11</v>
      </c>
      <c r="W161">
        <v>39</v>
      </c>
    </row>
    <row r="162" spans="1:24" x14ac:dyDescent="0.25">
      <c r="C162" s="13"/>
      <c r="D162" s="13"/>
      <c r="E162" s="13"/>
      <c r="F162" s="13"/>
      <c r="G162" s="13"/>
      <c r="K162" s="13"/>
      <c r="L162" s="13"/>
      <c r="M162" s="13"/>
      <c r="N162" s="13"/>
      <c r="O162" s="13"/>
      <c r="R162" t="s">
        <v>2</v>
      </c>
      <c r="T162">
        <v>361</v>
      </c>
      <c r="U162">
        <v>310</v>
      </c>
      <c r="V162">
        <v>328</v>
      </c>
      <c r="W162">
        <v>999</v>
      </c>
    </row>
    <row r="163" spans="1:24" x14ac:dyDescent="0.25">
      <c r="C163" s="13"/>
      <c r="D163" s="13"/>
      <c r="E163" s="13"/>
      <c r="F163" s="13"/>
      <c r="G163" s="13"/>
      <c r="K163" s="13"/>
      <c r="L163" s="13"/>
      <c r="M163" s="13"/>
      <c r="N163" s="13"/>
      <c r="O163" s="13"/>
    </row>
    <row r="164" spans="1:24" x14ac:dyDescent="0.25">
      <c r="C164" s="13"/>
      <c r="D164" s="13"/>
      <c r="E164" s="13"/>
      <c r="F164" s="13"/>
      <c r="G164" s="13"/>
      <c r="K164" s="13"/>
      <c r="L164" s="13"/>
      <c r="M164" s="13"/>
      <c r="N164" s="13"/>
      <c r="O164" s="13"/>
    </row>
    <row r="165" spans="1:24" x14ac:dyDescent="0.25">
      <c r="C165" s="13"/>
      <c r="D165" s="13"/>
      <c r="E165" s="13"/>
      <c r="F165" s="13"/>
      <c r="G165" s="13"/>
      <c r="K165" s="13"/>
      <c r="L165" s="13"/>
      <c r="M165" s="13"/>
      <c r="N165" s="13"/>
      <c r="O165" s="13"/>
    </row>
    <row r="166" spans="1:24" x14ac:dyDescent="0.25">
      <c r="C166" s="13"/>
      <c r="D166" s="13"/>
      <c r="E166" s="13"/>
      <c r="F166" s="13"/>
      <c r="G166" s="13"/>
      <c r="K166" s="13"/>
      <c r="L166" s="13"/>
      <c r="M166" s="13"/>
      <c r="N166" s="13"/>
      <c r="O166" s="13"/>
    </row>
    <row r="167" spans="1:24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1:24" x14ac:dyDescent="0.25">
      <c r="A168" s="14" t="str">
        <f>R168</f>
        <v>Concern over the next six months -- Your local communities' economy * NC Region based on Zip Code Crosstabulation</v>
      </c>
      <c r="C168" s="13"/>
      <c r="D168" s="13"/>
      <c r="E168" s="13"/>
      <c r="F168" s="13"/>
      <c r="G168" s="13"/>
      <c r="K168" s="13"/>
      <c r="L168" s="13"/>
      <c r="M168" s="13"/>
      <c r="N168" s="13"/>
      <c r="O168" s="13"/>
      <c r="R168" t="s">
        <v>62</v>
      </c>
    </row>
    <row r="169" spans="1:24" x14ac:dyDescent="0.25">
      <c r="C169" s="13"/>
      <c r="D169" s="13"/>
      <c r="E169" s="13"/>
      <c r="F169" s="13"/>
      <c r="G169" s="13"/>
      <c r="K169" s="13"/>
      <c r="L169" s="13"/>
      <c r="M169" s="13"/>
      <c r="N169" s="13"/>
      <c r="O169" s="13"/>
      <c r="R169" t="s">
        <v>0</v>
      </c>
    </row>
    <row r="170" spans="1:24" x14ac:dyDescent="0.25">
      <c r="C170" s="13"/>
      <c r="D170" s="13"/>
      <c r="E170" s="13"/>
      <c r="F170" s="13"/>
      <c r="G170" s="13"/>
      <c r="K170" s="13"/>
      <c r="L170" s="13"/>
      <c r="M170" s="13"/>
      <c r="N170" s="13"/>
      <c r="O170" s="13"/>
      <c r="T170" t="s">
        <v>21</v>
      </c>
      <c r="X170" t="s">
        <v>2</v>
      </c>
    </row>
    <row r="171" spans="1:24" s="2" customFormat="1" ht="60" x14ac:dyDescent="0.25">
      <c r="C171" s="15" t="s">
        <v>7</v>
      </c>
      <c r="D171" s="15" t="s">
        <v>22</v>
      </c>
      <c r="E171" s="15" t="s">
        <v>23</v>
      </c>
      <c r="F171" s="15" t="s">
        <v>24</v>
      </c>
      <c r="G171" s="15" t="s">
        <v>25</v>
      </c>
      <c r="K171" s="15" t="s">
        <v>7</v>
      </c>
      <c r="L171" s="15" t="s">
        <v>22</v>
      </c>
      <c r="M171" s="15" t="s">
        <v>23</v>
      </c>
      <c r="N171" s="15" t="s">
        <v>24</v>
      </c>
      <c r="O171" s="15" t="s">
        <v>25</v>
      </c>
      <c r="T171" s="2" t="s">
        <v>22</v>
      </c>
      <c r="U171" s="2" t="s">
        <v>23</v>
      </c>
      <c r="V171" s="2" t="s">
        <v>24</v>
      </c>
      <c r="W171" s="2" t="s">
        <v>25</v>
      </c>
    </row>
    <row r="172" spans="1:24" x14ac:dyDescent="0.25">
      <c r="B172" t="s">
        <v>41</v>
      </c>
      <c r="C172" s="16">
        <f>K172+K173</f>
        <v>0.64794383149448342</v>
      </c>
      <c r="D172" s="16">
        <f>L172+L173</f>
        <v>0.71530249110320288</v>
      </c>
      <c r="E172" s="16">
        <f>M172+M173</f>
        <v>0.63076923076923075</v>
      </c>
      <c r="F172" s="16">
        <f>N172+N173</f>
        <v>0.58167330677290829</v>
      </c>
      <c r="G172" s="16">
        <f>O172+O173</f>
        <v>0.65853658536585358</v>
      </c>
      <c r="J172" t="s">
        <v>36</v>
      </c>
      <c r="K172" s="19">
        <f>X172/X177</f>
        <v>0.2938816449348044</v>
      </c>
      <c r="L172" s="19">
        <f>T172/T177</f>
        <v>0.302491103202847</v>
      </c>
      <c r="M172" s="19">
        <f>U172/U177</f>
        <v>0.25769230769230766</v>
      </c>
      <c r="N172" s="19">
        <f>V172/V177</f>
        <v>0.32669322709163345</v>
      </c>
      <c r="O172" s="19">
        <f>W172/W177</f>
        <v>0.28780487804878047</v>
      </c>
      <c r="S172" t="s">
        <v>36</v>
      </c>
      <c r="T172">
        <v>85</v>
      </c>
      <c r="U172">
        <v>67</v>
      </c>
      <c r="V172">
        <v>82</v>
      </c>
      <c r="W172">
        <v>59</v>
      </c>
      <c r="X172">
        <v>293</v>
      </c>
    </row>
    <row r="173" spans="1:24" x14ac:dyDescent="0.25">
      <c r="B173" t="s">
        <v>38</v>
      </c>
      <c r="C173" s="16">
        <f>K174</f>
        <v>0.20862587763289869</v>
      </c>
      <c r="D173" s="16">
        <f>L174</f>
        <v>0.19217081850533807</v>
      </c>
      <c r="E173" s="16">
        <f>M174</f>
        <v>0.18461538461538463</v>
      </c>
      <c r="F173" s="16">
        <f>N174</f>
        <v>0.25099601593625498</v>
      </c>
      <c r="G173" s="16">
        <f>O174</f>
        <v>0.2097560975609756</v>
      </c>
      <c r="J173" t="s">
        <v>37</v>
      </c>
      <c r="K173" s="19">
        <f>X173/X177</f>
        <v>0.35406218655967903</v>
      </c>
      <c r="L173" s="19">
        <f>T173/T177</f>
        <v>0.41281138790035588</v>
      </c>
      <c r="M173" s="19">
        <f>U173/U177</f>
        <v>0.37307692307692308</v>
      </c>
      <c r="N173" s="19">
        <f>V173/V177</f>
        <v>0.2549800796812749</v>
      </c>
      <c r="O173" s="19">
        <f>W173/W177</f>
        <v>0.37073170731707317</v>
      </c>
      <c r="S173" t="s">
        <v>37</v>
      </c>
      <c r="T173">
        <v>116</v>
      </c>
      <c r="U173">
        <v>97</v>
      </c>
      <c r="V173">
        <v>64</v>
      </c>
      <c r="W173">
        <v>76</v>
      </c>
      <c r="X173">
        <v>353</v>
      </c>
    </row>
    <row r="174" spans="1:24" x14ac:dyDescent="0.25">
      <c r="B174" t="s">
        <v>42</v>
      </c>
      <c r="C174" s="16">
        <f>K175+K176</f>
        <v>0.14343029087261785</v>
      </c>
      <c r="D174" s="16">
        <f>L175+L176</f>
        <v>9.2526690391459082E-2</v>
      </c>
      <c r="E174" s="16">
        <f>M175+M176</f>
        <v>0.18461538461538463</v>
      </c>
      <c r="F174" s="16">
        <f>N175+N176</f>
        <v>0.16733067729083664</v>
      </c>
      <c r="G174" s="16">
        <f>O175+O176</f>
        <v>0.13170731707317074</v>
      </c>
      <c r="J174" t="s">
        <v>38</v>
      </c>
      <c r="K174" s="19">
        <f>X174/X177</f>
        <v>0.20862587763289869</v>
      </c>
      <c r="L174" s="19">
        <f>T174/T177</f>
        <v>0.19217081850533807</v>
      </c>
      <c r="M174" s="19">
        <f>U174/U177</f>
        <v>0.18461538461538463</v>
      </c>
      <c r="N174" s="19">
        <f>V174/V177</f>
        <v>0.25099601593625498</v>
      </c>
      <c r="O174" s="19">
        <f>W174/W177</f>
        <v>0.2097560975609756</v>
      </c>
      <c r="S174" t="s">
        <v>38</v>
      </c>
      <c r="T174">
        <v>54</v>
      </c>
      <c r="U174">
        <v>48</v>
      </c>
      <c r="V174">
        <v>63</v>
      </c>
      <c r="W174">
        <v>43</v>
      </c>
      <c r="X174">
        <v>208</v>
      </c>
    </row>
    <row r="175" spans="1:24" x14ac:dyDescent="0.25">
      <c r="C175" s="13"/>
      <c r="D175" s="13"/>
      <c r="E175" s="13"/>
      <c r="F175" s="13"/>
      <c r="G175" s="13"/>
      <c r="J175" t="s">
        <v>39</v>
      </c>
      <c r="K175" s="19">
        <f>X175/X177</f>
        <v>0.10531594784353059</v>
      </c>
      <c r="L175" s="19">
        <f>T175/T177</f>
        <v>6.4056939501779361E-2</v>
      </c>
      <c r="M175" s="19">
        <f>U175/U177</f>
        <v>0.13461538461538461</v>
      </c>
      <c r="N175" s="19">
        <f>V175/V177</f>
        <v>0.13147410358565736</v>
      </c>
      <c r="O175" s="19">
        <f>W175/W177</f>
        <v>9.2682926829268292E-2</v>
      </c>
      <c r="S175" t="s">
        <v>39</v>
      </c>
      <c r="T175">
        <v>18</v>
      </c>
      <c r="U175">
        <v>35</v>
      </c>
      <c r="V175">
        <v>33</v>
      </c>
      <c r="W175">
        <v>19</v>
      </c>
      <c r="X175">
        <v>105</v>
      </c>
    </row>
    <row r="176" spans="1:24" x14ac:dyDescent="0.25">
      <c r="C176" s="13"/>
      <c r="D176" s="13"/>
      <c r="E176" s="13"/>
      <c r="F176" s="13"/>
      <c r="G176" s="13"/>
      <c r="J176" t="s">
        <v>40</v>
      </c>
      <c r="K176" s="19">
        <f>X176/X177</f>
        <v>3.8114343029087262E-2</v>
      </c>
      <c r="L176" s="19">
        <f>T176/T177</f>
        <v>2.8469750889679714E-2</v>
      </c>
      <c r="M176" s="19">
        <f>U176/U177</f>
        <v>0.05</v>
      </c>
      <c r="N176" s="19">
        <f>V176/V177</f>
        <v>3.5856573705179286E-2</v>
      </c>
      <c r="O176" s="19">
        <f>W176/W177</f>
        <v>3.9024390243902439E-2</v>
      </c>
      <c r="S176" t="s">
        <v>40</v>
      </c>
      <c r="T176">
        <v>8</v>
      </c>
      <c r="U176">
        <v>13</v>
      </c>
      <c r="V176">
        <v>9</v>
      </c>
      <c r="W176">
        <v>8</v>
      </c>
      <c r="X176">
        <v>38</v>
      </c>
    </row>
    <row r="177" spans="1:24" x14ac:dyDescent="0.25">
      <c r="C177" s="13"/>
      <c r="D177" s="13"/>
      <c r="E177" s="13"/>
      <c r="F177" s="13"/>
      <c r="G177" s="13"/>
      <c r="K177" s="13"/>
      <c r="L177" s="13"/>
      <c r="M177" s="13"/>
      <c r="N177" s="13"/>
      <c r="O177" s="13"/>
      <c r="R177" t="s">
        <v>2</v>
      </c>
      <c r="T177">
        <v>281</v>
      </c>
      <c r="U177">
        <v>260</v>
      </c>
      <c r="V177">
        <v>251</v>
      </c>
      <c r="W177">
        <v>205</v>
      </c>
      <c r="X177">
        <v>997</v>
      </c>
    </row>
    <row r="178" spans="1:24" x14ac:dyDescent="0.25">
      <c r="C178" s="13"/>
      <c r="D178" s="13"/>
      <c r="E178" s="13"/>
      <c r="F178" s="13"/>
      <c r="G178" s="13"/>
      <c r="K178" s="13"/>
      <c r="L178" s="13"/>
      <c r="M178" s="13"/>
      <c r="N178" s="13"/>
      <c r="O178" s="13"/>
    </row>
    <row r="179" spans="1:24" x14ac:dyDescent="0.25">
      <c r="C179" s="13"/>
      <c r="D179" s="13"/>
      <c r="E179" s="13"/>
      <c r="F179" s="13"/>
      <c r="G179" s="13"/>
      <c r="K179" s="13"/>
      <c r="L179" s="13"/>
      <c r="M179" s="13"/>
      <c r="N179" s="13"/>
      <c r="O179" s="13"/>
    </row>
    <row r="180" spans="1:24" x14ac:dyDescent="0.25">
      <c r="C180" s="13"/>
      <c r="D180" s="13"/>
      <c r="E180" s="13"/>
      <c r="F180" s="13"/>
      <c r="G180" s="13"/>
      <c r="K180" s="13"/>
      <c r="L180" s="13"/>
      <c r="M180" s="13"/>
      <c r="N180" s="13"/>
      <c r="O180" s="13"/>
    </row>
    <row r="181" spans="1:24" x14ac:dyDescent="0.25">
      <c r="C181" s="13"/>
      <c r="D181" s="13"/>
      <c r="E181" s="13"/>
      <c r="F181" s="13"/>
      <c r="G181" s="13"/>
      <c r="K181" s="13"/>
      <c r="L181" s="13"/>
      <c r="M181" s="13"/>
      <c r="N181" s="13"/>
      <c r="O181" s="13"/>
    </row>
    <row r="182" spans="1:24" x14ac:dyDescent="0.25">
      <c r="C182" s="13"/>
      <c r="D182" s="13"/>
      <c r="E182" s="13"/>
      <c r="F182" s="13"/>
      <c r="G182" s="13"/>
      <c r="K182" s="13"/>
      <c r="L182" s="13"/>
      <c r="M182" s="13"/>
      <c r="N182" s="13"/>
      <c r="O182" s="13"/>
    </row>
    <row r="183" spans="1:24" x14ac:dyDescent="0.25">
      <c r="A183" s="14" t="str">
        <f>R183</f>
        <v>Concern over the next six months -- Your local communities' economy * Generation Cohorts Collapsed Crosstabulation</v>
      </c>
      <c r="C183" s="13"/>
      <c r="D183" s="13"/>
      <c r="E183" s="13"/>
      <c r="F183" s="13"/>
      <c r="G183" s="13"/>
      <c r="K183" s="13"/>
      <c r="L183" s="13"/>
      <c r="M183" s="13"/>
      <c r="N183" s="13"/>
      <c r="O183" s="13"/>
      <c r="R183" t="s">
        <v>63</v>
      </c>
    </row>
    <row r="184" spans="1:24" x14ac:dyDescent="0.25">
      <c r="C184" s="13"/>
      <c r="D184" s="13"/>
      <c r="E184" s="13"/>
      <c r="F184" s="13"/>
      <c r="G184" s="13"/>
      <c r="K184" s="13"/>
      <c r="L184" s="13"/>
      <c r="M184" s="13"/>
      <c r="N184" s="13"/>
      <c r="O184" s="13"/>
      <c r="R184" t="s">
        <v>0</v>
      </c>
    </row>
    <row r="185" spans="1:24" x14ac:dyDescent="0.25">
      <c r="C185" s="13"/>
      <c r="D185" s="13"/>
      <c r="E185" s="13"/>
      <c r="F185" s="13"/>
      <c r="G185" s="13"/>
      <c r="K185" s="13"/>
      <c r="L185" s="13"/>
      <c r="M185" s="13"/>
      <c r="N185" s="13"/>
      <c r="O185" s="13"/>
      <c r="T185" t="s">
        <v>26</v>
      </c>
      <c r="W185" t="s">
        <v>2</v>
      </c>
    </row>
    <row r="186" spans="1:24" s="2" customFormat="1" ht="80" x14ac:dyDescent="0.25">
      <c r="C186" s="15" t="s">
        <v>7</v>
      </c>
      <c r="D186" s="15" t="s">
        <v>107</v>
      </c>
      <c r="E186" s="15" t="s">
        <v>28</v>
      </c>
      <c r="F186" s="15" t="s">
        <v>110</v>
      </c>
      <c r="G186" s="15"/>
      <c r="K186" s="15" t="s">
        <v>7</v>
      </c>
      <c r="L186" s="15" t="s">
        <v>107</v>
      </c>
      <c r="M186" s="15" t="s">
        <v>28</v>
      </c>
      <c r="N186" s="15" t="s">
        <v>110</v>
      </c>
      <c r="O186" s="15"/>
      <c r="T186" s="2" t="s">
        <v>107</v>
      </c>
      <c r="U186" s="2" t="s">
        <v>28</v>
      </c>
      <c r="V186" s="2" t="s">
        <v>110</v>
      </c>
    </row>
    <row r="187" spans="1:24" x14ac:dyDescent="0.25">
      <c r="B187" t="s">
        <v>41</v>
      </c>
      <c r="C187" s="16">
        <f>K187+K188</f>
        <v>0.64535464535464537</v>
      </c>
      <c r="D187" s="16">
        <f>L187+L188</f>
        <v>0.60771704180064301</v>
      </c>
      <c r="E187" s="16">
        <f>M187+M188</f>
        <v>0.67829457364341095</v>
      </c>
      <c r="F187" s="16">
        <f>N187+N188</f>
        <v>0.65277777777777779</v>
      </c>
      <c r="G187" s="13"/>
      <c r="J187" t="s">
        <v>36</v>
      </c>
      <c r="K187" s="19">
        <f>W187/W192</f>
        <v>0.2937062937062937</v>
      </c>
      <c r="L187" s="19">
        <f>T187/T192</f>
        <v>0.26366559485530544</v>
      </c>
      <c r="M187" s="19">
        <f>U187/U192</f>
        <v>0.32170542635658916</v>
      </c>
      <c r="N187" s="19">
        <f>V187/V192</f>
        <v>0.2986111111111111</v>
      </c>
      <c r="O187" s="19"/>
      <c r="S187" t="s">
        <v>36</v>
      </c>
      <c r="T187">
        <v>82</v>
      </c>
      <c r="U187">
        <v>83</v>
      </c>
      <c r="V187">
        <v>129</v>
      </c>
      <c r="W187">
        <v>294</v>
      </c>
    </row>
    <row r="188" spans="1:24" x14ac:dyDescent="0.25">
      <c r="B188" t="s">
        <v>38</v>
      </c>
      <c r="C188" s="16">
        <f>K189</f>
        <v>0.20979020979020979</v>
      </c>
      <c r="D188" s="16">
        <f>L189</f>
        <v>0.21543408360128619</v>
      </c>
      <c r="E188" s="16">
        <f>M189</f>
        <v>0.20930232558139536</v>
      </c>
      <c r="F188" s="16">
        <f>N189</f>
        <v>0.20601851851851852</v>
      </c>
      <c r="G188" s="13"/>
      <c r="J188" t="s">
        <v>37</v>
      </c>
      <c r="K188" s="19">
        <f>W188/W192</f>
        <v>0.35164835164835168</v>
      </c>
      <c r="L188" s="19">
        <f>T188/T192</f>
        <v>0.34405144694533762</v>
      </c>
      <c r="M188" s="19">
        <f>U188/U192</f>
        <v>0.35658914728682173</v>
      </c>
      <c r="N188" s="19">
        <f>V188/V192</f>
        <v>0.35416666666666669</v>
      </c>
      <c r="O188" s="19"/>
      <c r="S188" t="s">
        <v>37</v>
      </c>
      <c r="T188">
        <v>107</v>
      </c>
      <c r="U188">
        <v>92</v>
      </c>
      <c r="V188">
        <v>153</v>
      </c>
      <c r="W188">
        <v>352</v>
      </c>
    </row>
    <row r="189" spans="1:24" x14ac:dyDescent="0.25">
      <c r="B189" t="s">
        <v>42</v>
      </c>
      <c r="C189" s="16">
        <f>K190+K191</f>
        <v>0.14485514485514484</v>
      </c>
      <c r="D189" s="16">
        <f>L190+L191</f>
        <v>0.17684887459807075</v>
      </c>
      <c r="E189" s="16">
        <f>M190+M191</f>
        <v>0.1124031007751938</v>
      </c>
      <c r="F189" s="16">
        <f>N190+N191</f>
        <v>0.14120370370370369</v>
      </c>
      <c r="G189" s="13"/>
      <c r="J189" t="s">
        <v>38</v>
      </c>
      <c r="K189" s="19">
        <f>W189/W192</f>
        <v>0.20979020979020979</v>
      </c>
      <c r="L189" s="19">
        <f>T189/T192</f>
        <v>0.21543408360128619</v>
      </c>
      <c r="M189" s="19">
        <f>U189/U192</f>
        <v>0.20930232558139536</v>
      </c>
      <c r="N189" s="19">
        <f>V189/V192</f>
        <v>0.20601851851851852</v>
      </c>
      <c r="O189" s="19"/>
      <c r="S189" t="s">
        <v>38</v>
      </c>
      <c r="T189">
        <v>67</v>
      </c>
      <c r="U189">
        <v>54</v>
      </c>
      <c r="V189">
        <v>89</v>
      </c>
      <c r="W189">
        <v>210</v>
      </c>
    </row>
    <row r="190" spans="1:24" x14ac:dyDescent="0.25">
      <c r="C190" s="13"/>
      <c r="D190" s="13"/>
      <c r="E190" s="13"/>
      <c r="F190" s="13"/>
      <c r="G190" s="13"/>
      <c r="J190" t="s">
        <v>39</v>
      </c>
      <c r="K190" s="19">
        <f>W190/W192</f>
        <v>0.10589410589410589</v>
      </c>
      <c r="L190" s="19">
        <f>T190/T192</f>
        <v>0.12540192926045016</v>
      </c>
      <c r="M190" s="19">
        <f>U190/U192</f>
        <v>8.9147286821705432E-2</v>
      </c>
      <c r="N190" s="19">
        <f>V190/V192</f>
        <v>0.10185185185185185</v>
      </c>
      <c r="O190" s="19"/>
      <c r="S190" t="s">
        <v>39</v>
      </c>
      <c r="T190">
        <v>39</v>
      </c>
      <c r="U190">
        <v>23</v>
      </c>
      <c r="V190">
        <v>44</v>
      </c>
      <c r="W190">
        <v>106</v>
      </c>
    </row>
    <row r="191" spans="1:24" x14ac:dyDescent="0.25">
      <c r="C191" s="13"/>
      <c r="D191" s="13"/>
      <c r="E191" s="13"/>
      <c r="F191" s="13"/>
      <c r="G191" s="13"/>
      <c r="J191" t="s">
        <v>40</v>
      </c>
      <c r="K191" s="19">
        <f>W191/W192</f>
        <v>3.896103896103896E-2</v>
      </c>
      <c r="L191" s="19">
        <f>T191/T192</f>
        <v>5.1446945337620578E-2</v>
      </c>
      <c r="M191" s="19">
        <f>U191/U192</f>
        <v>2.3255813953488372E-2</v>
      </c>
      <c r="N191" s="19">
        <f>V191/V192</f>
        <v>3.9351851851851853E-2</v>
      </c>
      <c r="O191" s="19"/>
      <c r="S191" t="s">
        <v>40</v>
      </c>
      <c r="T191">
        <v>16</v>
      </c>
      <c r="U191">
        <v>6</v>
      </c>
      <c r="V191">
        <v>17</v>
      </c>
      <c r="W191">
        <v>39</v>
      </c>
    </row>
    <row r="192" spans="1:24" x14ac:dyDescent="0.25">
      <c r="C192" s="13"/>
      <c r="D192" s="13"/>
      <c r="E192" s="13"/>
      <c r="F192" s="13"/>
      <c r="G192" s="13"/>
      <c r="K192" s="13"/>
      <c r="L192" s="13"/>
      <c r="M192" s="13"/>
      <c r="N192" s="13"/>
      <c r="O192" s="13"/>
      <c r="R192" t="s">
        <v>2</v>
      </c>
      <c r="T192">
        <v>311</v>
      </c>
      <c r="U192">
        <v>258</v>
      </c>
      <c r="V192">
        <v>432</v>
      </c>
      <c r="W192">
        <v>1001</v>
      </c>
    </row>
    <row r="193" spans="1:24" x14ac:dyDescent="0.25">
      <c r="C193" s="13"/>
      <c r="D193" s="13"/>
      <c r="E193" s="13"/>
      <c r="F193" s="13"/>
      <c r="G193" s="13"/>
      <c r="K193" s="13"/>
      <c r="L193" s="13"/>
      <c r="M193" s="13"/>
      <c r="N193" s="13"/>
      <c r="O193" s="13"/>
    </row>
    <row r="194" spans="1:24" x14ac:dyDescent="0.25">
      <c r="C194" s="13"/>
      <c r="D194" s="13"/>
      <c r="E194" s="13"/>
      <c r="F194" s="13"/>
      <c r="G194" s="13"/>
      <c r="K194" s="13"/>
      <c r="L194" s="13"/>
      <c r="M194" s="13"/>
      <c r="N194" s="13"/>
      <c r="O194" s="13"/>
    </row>
    <row r="195" spans="1:24" x14ac:dyDescent="0.25">
      <c r="C195" s="13"/>
      <c r="D195" s="13"/>
      <c r="E195" s="13"/>
      <c r="F195" s="13"/>
      <c r="G195" s="13"/>
      <c r="K195" s="13"/>
      <c r="L195" s="13"/>
      <c r="M195" s="13"/>
      <c r="N195" s="13"/>
      <c r="O195" s="13"/>
    </row>
    <row r="196" spans="1:24" x14ac:dyDescent="0.25">
      <c r="C196" s="13"/>
      <c r="D196" s="13"/>
      <c r="E196" s="13"/>
      <c r="F196" s="13"/>
      <c r="G196" s="13"/>
      <c r="K196" s="13"/>
      <c r="L196" s="13"/>
      <c r="M196" s="13"/>
      <c r="N196" s="13"/>
      <c r="O196" s="13"/>
    </row>
    <row r="197" spans="1:24" x14ac:dyDescent="0.25">
      <c r="C197" s="13"/>
      <c r="D197" s="13"/>
      <c r="E197" s="13"/>
      <c r="F197" s="13"/>
      <c r="G197" s="13"/>
      <c r="K197" s="13"/>
      <c r="L197" s="13"/>
      <c r="M197" s="13"/>
      <c r="N197" s="13"/>
      <c r="O197" s="13"/>
    </row>
    <row r="198" spans="1:24" x14ac:dyDescent="0.25">
      <c r="A198" s="14" t="str">
        <f>R198</f>
        <v>Concern over the next six months -- Your local communities' economy * Collapsed Presidential Vote in 2024 collapsed Crosstabulation</v>
      </c>
      <c r="C198" s="13"/>
      <c r="D198" s="13"/>
      <c r="E198" s="13"/>
      <c r="F198" s="13"/>
      <c r="G198" s="13"/>
      <c r="K198" s="13"/>
      <c r="L198" s="13"/>
      <c r="M198" s="13"/>
      <c r="N198" s="13"/>
      <c r="O198" s="13"/>
      <c r="R198" t="s">
        <v>64</v>
      </c>
    </row>
    <row r="199" spans="1:24" x14ac:dyDescent="0.25">
      <c r="C199" s="13"/>
      <c r="D199" s="13"/>
      <c r="E199" s="13"/>
      <c r="F199" s="13"/>
      <c r="G199" s="13"/>
      <c r="K199" s="13"/>
      <c r="L199" s="13"/>
      <c r="M199" s="13"/>
      <c r="N199" s="13"/>
      <c r="O199" s="13"/>
      <c r="R199" t="s">
        <v>0</v>
      </c>
    </row>
    <row r="200" spans="1:24" x14ac:dyDescent="0.25">
      <c r="C200" s="13"/>
      <c r="D200" s="13"/>
      <c r="E200" s="13"/>
      <c r="F200" s="13"/>
      <c r="G200" s="13"/>
      <c r="K200" s="13"/>
      <c r="L200" s="13"/>
      <c r="M200" s="13"/>
      <c r="N200" s="13"/>
      <c r="O200" s="13"/>
      <c r="T200" t="s">
        <v>30</v>
      </c>
      <c r="X200" t="s">
        <v>2</v>
      </c>
    </row>
    <row r="201" spans="1:24" s="2" customFormat="1" ht="60" x14ac:dyDescent="0.25">
      <c r="C201" s="15" t="s">
        <v>7</v>
      </c>
      <c r="D201" s="15" t="s">
        <v>31</v>
      </c>
      <c r="E201" s="15" t="s">
        <v>32</v>
      </c>
      <c r="F201" s="15" t="s">
        <v>33</v>
      </c>
      <c r="G201" s="15" t="s">
        <v>34</v>
      </c>
      <c r="K201" s="15" t="s">
        <v>7</v>
      </c>
      <c r="L201" s="15" t="s">
        <v>31</v>
      </c>
      <c r="M201" s="15" t="s">
        <v>32</v>
      </c>
      <c r="N201" s="15" t="s">
        <v>33</v>
      </c>
      <c r="O201" s="15" t="s">
        <v>34</v>
      </c>
      <c r="T201" s="2" t="s">
        <v>31</v>
      </c>
      <c r="U201" s="2" t="s">
        <v>32</v>
      </c>
      <c r="V201" s="2" t="s">
        <v>225</v>
      </c>
      <c r="W201" s="2" t="s">
        <v>34</v>
      </c>
    </row>
    <row r="202" spans="1:24" x14ac:dyDescent="0.25">
      <c r="B202" t="s">
        <v>41</v>
      </c>
      <c r="C202" s="16">
        <f>K202+K203</f>
        <v>0.64729458917835681</v>
      </c>
      <c r="D202" s="16">
        <f>L202+L203</f>
        <v>0.78740157480314954</v>
      </c>
      <c r="E202" s="16">
        <f>M202+M203</f>
        <v>0.54014598540145986</v>
      </c>
      <c r="F202" s="16">
        <f>N202+N203</f>
        <v>0.58333333333333337</v>
      </c>
      <c r="G202" s="16">
        <f>O202+O203</f>
        <v>0.60309278350515472</v>
      </c>
      <c r="J202" t="s">
        <v>36</v>
      </c>
      <c r="K202" s="19">
        <f>X202/X207</f>
        <v>0.29458917835671344</v>
      </c>
      <c r="L202" s="19">
        <f>T202/T207</f>
        <v>0.39107611548556431</v>
      </c>
      <c r="M202" s="19">
        <f>U202/U207</f>
        <v>0.20194647201946472</v>
      </c>
      <c r="N202" s="19">
        <f>V202/V207</f>
        <v>0.41666666666666669</v>
      </c>
      <c r="O202" s="19">
        <f>W202/W207</f>
        <v>0.29381443298969073</v>
      </c>
      <c r="S202" t="s">
        <v>36</v>
      </c>
      <c r="T202">
        <v>149</v>
      </c>
      <c r="U202">
        <v>83</v>
      </c>
      <c r="V202">
        <v>5</v>
      </c>
      <c r="W202">
        <v>57</v>
      </c>
      <c r="X202">
        <v>294</v>
      </c>
    </row>
    <row r="203" spans="1:24" x14ac:dyDescent="0.25">
      <c r="B203" t="s">
        <v>38</v>
      </c>
      <c r="C203" s="16">
        <f>K204</f>
        <v>0.20941883767535069</v>
      </c>
      <c r="D203" s="16">
        <f>L204</f>
        <v>0.13910761154855644</v>
      </c>
      <c r="E203" s="16">
        <f>M204</f>
        <v>0.23600973236009731</v>
      </c>
      <c r="F203" s="16">
        <f>N204</f>
        <v>0.33333333333333331</v>
      </c>
      <c r="G203" s="16">
        <f>O204</f>
        <v>0.28350515463917525</v>
      </c>
      <c r="J203" t="s">
        <v>37</v>
      </c>
      <c r="K203" s="19">
        <f>X203/X207</f>
        <v>0.35270541082164331</v>
      </c>
      <c r="L203" s="19">
        <f>T203/T207</f>
        <v>0.39632545931758528</v>
      </c>
      <c r="M203" s="19">
        <f>U203/U207</f>
        <v>0.33819951338199511</v>
      </c>
      <c r="N203" s="19">
        <f>V203/V207</f>
        <v>0.16666666666666666</v>
      </c>
      <c r="O203" s="19">
        <f>W203/W207</f>
        <v>0.30927835051546393</v>
      </c>
      <c r="S203" t="s">
        <v>37</v>
      </c>
      <c r="T203">
        <v>151</v>
      </c>
      <c r="U203">
        <v>139</v>
      </c>
      <c r="V203">
        <v>2</v>
      </c>
      <c r="W203">
        <v>60</v>
      </c>
      <c r="X203">
        <v>352</v>
      </c>
    </row>
    <row r="204" spans="1:24" x14ac:dyDescent="0.25">
      <c r="B204" t="s">
        <v>42</v>
      </c>
      <c r="C204" s="16">
        <f>K205+K206</f>
        <v>0.14328657314629259</v>
      </c>
      <c r="D204" s="16">
        <f>L205+L206</f>
        <v>7.3490813648293962E-2</v>
      </c>
      <c r="E204" s="16">
        <f>M205+M206</f>
        <v>0.22384428223844283</v>
      </c>
      <c r="F204" s="16">
        <f>N205+N206</f>
        <v>8.3333333333333329E-2</v>
      </c>
      <c r="G204" s="16">
        <f>O205+O206</f>
        <v>0.1134020618556701</v>
      </c>
      <c r="J204" t="s">
        <v>38</v>
      </c>
      <c r="K204" s="19">
        <f>X204/X207</f>
        <v>0.20941883767535069</v>
      </c>
      <c r="L204" s="19">
        <f>T204/T207</f>
        <v>0.13910761154855644</v>
      </c>
      <c r="M204" s="19">
        <f>U204/U207</f>
        <v>0.23600973236009731</v>
      </c>
      <c r="N204" s="19">
        <f>V204/V207</f>
        <v>0.33333333333333331</v>
      </c>
      <c r="O204" s="19">
        <f>W204/W207</f>
        <v>0.28350515463917525</v>
      </c>
      <c r="S204" t="s">
        <v>38</v>
      </c>
      <c r="T204">
        <v>53</v>
      </c>
      <c r="U204">
        <v>97</v>
      </c>
      <c r="V204">
        <v>4</v>
      </c>
      <c r="W204">
        <v>55</v>
      </c>
      <c r="X204">
        <v>209</v>
      </c>
    </row>
    <row r="205" spans="1:24" x14ac:dyDescent="0.25">
      <c r="J205" t="s">
        <v>39</v>
      </c>
      <c r="K205" s="19">
        <f>X205/X207</f>
        <v>0.10521042084168336</v>
      </c>
      <c r="L205" s="19">
        <f>T205/T207</f>
        <v>6.8241469816272965E-2</v>
      </c>
      <c r="M205" s="19">
        <f>U205/U207</f>
        <v>0.15571776155717762</v>
      </c>
      <c r="N205" s="19">
        <f>V205/V207</f>
        <v>0</v>
      </c>
      <c r="O205" s="19">
        <f>W205/W207</f>
        <v>7.7319587628865982E-2</v>
      </c>
      <c r="S205" t="s">
        <v>39</v>
      </c>
      <c r="T205">
        <v>26</v>
      </c>
      <c r="U205">
        <v>64</v>
      </c>
      <c r="V205">
        <v>0</v>
      </c>
      <c r="W205">
        <v>15</v>
      </c>
      <c r="X205">
        <v>105</v>
      </c>
    </row>
    <row r="206" spans="1:24" x14ac:dyDescent="0.25">
      <c r="J206" t="s">
        <v>40</v>
      </c>
      <c r="K206" s="19">
        <f>X206/X207</f>
        <v>3.8076152304609222E-2</v>
      </c>
      <c r="L206" s="19">
        <f>T206/T207</f>
        <v>5.2493438320209973E-3</v>
      </c>
      <c r="M206" s="19">
        <f>U206/U207</f>
        <v>6.8126520681265207E-2</v>
      </c>
      <c r="N206" s="19">
        <f>V206/V207</f>
        <v>8.3333333333333329E-2</v>
      </c>
      <c r="O206" s="19">
        <f>W206/W207</f>
        <v>3.608247422680412E-2</v>
      </c>
      <c r="S206" t="s">
        <v>40</v>
      </c>
      <c r="T206">
        <v>2</v>
      </c>
      <c r="U206">
        <v>28</v>
      </c>
      <c r="V206">
        <v>1</v>
      </c>
      <c r="W206">
        <v>7</v>
      </c>
      <c r="X206">
        <v>38</v>
      </c>
    </row>
    <row r="207" spans="1:24" x14ac:dyDescent="0.25">
      <c r="R207" t="s">
        <v>2</v>
      </c>
      <c r="T207">
        <v>381</v>
      </c>
      <c r="U207">
        <v>411</v>
      </c>
      <c r="V207">
        <v>12</v>
      </c>
      <c r="W207">
        <v>194</v>
      </c>
      <c r="X207">
        <v>998</v>
      </c>
    </row>
  </sheetData>
  <mergeCells count="4">
    <mergeCell ref="J5:O5"/>
    <mergeCell ref="R3:X3"/>
    <mergeCell ref="B3:G3"/>
    <mergeCell ref="J3:O3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1C23-E493-404A-B183-A6786E850913}">
  <dimension ref="A1:X207"/>
  <sheetViews>
    <sheetView showGridLines="0" topLeftCell="O97" workbookViewId="0">
      <selection activeCell="B12" sqref="B12"/>
    </sheetView>
  </sheetViews>
  <sheetFormatPr baseColWidth="10" defaultRowHeight="19" x14ac:dyDescent="0.25"/>
  <cols>
    <col min="2" max="2" width="33.42578125" customWidth="1"/>
    <col min="4" max="5" width="11.5703125" customWidth="1"/>
    <col min="10" max="10" width="22.7109375" customWidth="1"/>
    <col min="13" max="13" width="11.28515625" customWidth="1"/>
    <col min="14" max="14" width="11.5703125" customWidth="1"/>
    <col min="19" max="19" width="20.5703125" customWidth="1"/>
    <col min="21" max="21" width="11.85546875" customWidth="1"/>
    <col min="22" max="22" width="12.42578125" customWidth="1"/>
  </cols>
  <sheetData>
    <row r="1" spans="1:24" x14ac:dyDescent="0.25">
      <c r="A1" t="s">
        <v>219</v>
      </c>
      <c r="B1" s="11" t="s">
        <v>220</v>
      </c>
    </row>
    <row r="3" spans="1:24" x14ac:dyDescent="0.25">
      <c r="B3" s="24" t="s">
        <v>222</v>
      </c>
      <c r="C3" s="24"/>
      <c r="D3" s="24"/>
      <c r="E3" s="24"/>
      <c r="F3" s="24"/>
      <c r="G3" s="24"/>
      <c r="J3" s="24" t="s">
        <v>223</v>
      </c>
      <c r="K3" s="24"/>
      <c r="L3" s="24"/>
      <c r="M3" s="24"/>
      <c r="N3" s="24"/>
      <c r="O3" s="24"/>
      <c r="R3" s="24" t="s">
        <v>224</v>
      </c>
      <c r="S3" s="24"/>
      <c r="T3" s="24"/>
      <c r="U3" s="24"/>
      <c r="V3" s="24"/>
      <c r="W3" s="24"/>
      <c r="X3" s="24"/>
    </row>
    <row r="4" spans="1:24" x14ac:dyDescent="0.25">
      <c r="A4" s="14" t="str">
        <f>R4</f>
        <v>Concern as of today -- Your own/families' economic situation * 3-point Party Identification Crosstabulation</v>
      </c>
      <c r="R4" t="s">
        <v>122</v>
      </c>
    </row>
    <row r="5" spans="1:24" x14ac:dyDescent="0.25">
      <c r="J5" s="23"/>
      <c r="K5" s="23"/>
      <c r="L5" s="23"/>
      <c r="M5" s="23"/>
      <c r="N5" s="23"/>
      <c r="O5" s="23"/>
      <c r="R5" t="s">
        <v>0</v>
      </c>
    </row>
    <row r="6" spans="1:24" x14ac:dyDescent="0.25">
      <c r="T6" t="s">
        <v>1</v>
      </c>
      <c r="X6" t="s">
        <v>2</v>
      </c>
    </row>
    <row r="7" spans="1:24" ht="40" x14ac:dyDescent="0.25">
      <c r="B7" s="2"/>
      <c r="C7" s="15" t="s">
        <v>7</v>
      </c>
      <c r="D7" s="15" t="s">
        <v>3</v>
      </c>
      <c r="E7" s="15" t="s">
        <v>4</v>
      </c>
      <c r="F7" s="15" t="s">
        <v>5</v>
      </c>
      <c r="G7" s="15" t="s">
        <v>6</v>
      </c>
      <c r="J7" s="2"/>
      <c r="K7" s="15" t="s">
        <v>7</v>
      </c>
      <c r="L7" s="15" t="s">
        <v>3</v>
      </c>
      <c r="M7" s="15" t="s">
        <v>4</v>
      </c>
      <c r="N7" s="15" t="s">
        <v>5</v>
      </c>
      <c r="O7" s="15" t="s">
        <v>6</v>
      </c>
      <c r="P7" s="2"/>
      <c r="Q7" s="2"/>
      <c r="T7" t="s">
        <v>3</v>
      </c>
      <c r="U7" t="s">
        <v>4</v>
      </c>
      <c r="V7" t="s">
        <v>5</v>
      </c>
      <c r="W7" t="s">
        <v>6</v>
      </c>
    </row>
    <row r="8" spans="1:24" x14ac:dyDescent="0.25">
      <c r="B8" t="s">
        <v>41</v>
      </c>
      <c r="C8" s="16">
        <f>K8+K9</f>
        <v>0.68731268731268735</v>
      </c>
      <c r="D8" s="16">
        <f>L8+L9</f>
        <v>0.78671328671328666</v>
      </c>
      <c r="E8" s="16">
        <f>M8+M9</f>
        <v>0.68454258675078861</v>
      </c>
      <c r="F8" s="16">
        <f>N8+N9</f>
        <v>0.62111801242236031</v>
      </c>
      <c r="G8" s="16">
        <f>O8+O9</f>
        <v>0.60526315789473684</v>
      </c>
      <c r="J8" t="s">
        <v>36</v>
      </c>
      <c r="K8" s="19">
        <f>X8/X13</f>
        <v>0.39860139860139859</v>
      </c>
      <c r="L8" s="19">
        <f>T8/T13</f>
        <v>0.46503496503496505</v>
      </c>
      <c r="M8" s="19">
        <f>U8/U13</f>
        <v>0.4195583596214511</v>
      </c>
      <c r="N8" s="19">
        <f>V8/V13</f>
        <v>0.32608695652173914</v>
      </c>
      <c r="O8" s="19">
        <f>W8/W13</f>
        <v>0.36842105263157893</v>
      </c>
      <c r="R8" t="s">
        <v>123</v>
      </c>
      <c r="S8" t="s">
        <v>36</v>
      </c>
      <c r="T8">
        <v>133</v>
      </c>
      <c r="U8">
        <v>133</v>
      </c>
      <c r="V8">
        <v>105</v>
      </c>
      <c r="W8">
        <v>28</v>
      </c>
      <c r="X8">
        <v>399</v>
      </c>
    </row>
    <row r="9" spans="1:24" x14ac:dyDescent="0.25">
      <c r="B9" t="s">
        <v>38</v>
      </c>
      <c r="C9" s="16">
        <f>K10</f>
        <v>0.16383616383616384</v>
      </c>
      <c r="D9" s="16">
        <f>L10</f>
        <v>0.13636363636363635</v>
      </c>
      <c r="E9" s="16">
        <f>M10</f>
        <v>0.17034700315457413</v>
      </c>
      <c r="F9" s="16">
        <f>N10</f>
        <v>0.15217391304347827</v>
      </c>
      <c r="G9" s="16">
        <f>O10</f>
        <v>0.28947368421052633</v>
      </c>
      <c r="J9" t="s">
        <v>37</v>
      </c>
      <c r="K9" s="19">
        <f>X9/X13</f>
        <v>0.2887112887112887</v>
      </c>
      <c r="L9" s="19">
        <f>T9/T13</f>
        <v>0.32167832167832167</v>
      </c>
      <c r="M9" s="19">
        <f>U9/U13</f>
        <v>0.26498422712933756</v>
      </c>
      <c r="N9" s="19">
        <f>V9/V13</f>
        <v>0.29503105590062112</v>
      </c>
      <c r="O9" s="19">
        <f>W9/W13</f>
        <v>0.23684210526315788</v>
      </c>
      <c r="S9" t="s">
        <v>37</v>
      </c>
      <c r="T9">
        <v>92</v>
      </c>
      <c r="U9">
        <v>84</v>
      </c>
      <c r="V9">
        <v>95</v>
      </c>
      <c r="W9">
        <v>18</v>
      </c>
      <c r="X9">
        <v>289</v>
      </c>
    </row>
    <row r="10" spans="1:24" x14ac:dyDescent="0.25">
      <c r="B10" t="s">
        <v>42</v>
      </c>
      <c r="C10" s="16">
        <f>K11+K12</f>
        <v>0.14885114885114886</v>
      </c>
      <c r="D10" s="16">
        <f>L11+L12</f>
        <v>7.6923076923076927E-2</v>
      </c>
      <c r="E10" s="16">
        <f>M11+M12</f>
        <v>0.14511041009463724</v>
      </c>
      <c r="F10" s="16">
        <f>N11+N12</f>
        <v>0.2267080745341615</v>
      </c>
      <c r="G10" s="16">
        <f>O11+O12</f>
        <v>0.10526315789473684</v>
      </c>
      <c r="J10" t="s">
        <v>38</v>
      </c>
      <c r="K10" s="19">
        <f>X10/X13</f>
        <v>0.16383616383616384</v>
      </c>
      <c r="L10" s="19">
        <f>T10/T13</f>
        <v>0.13636363636363635</v>
      </c>
      <c r="M10" s="19">
        <f>U10/U13</f>
        <v>0.17034700315457413</v>
      </c>
      <c r="N10" s="19">
        <f>V10/V13</f>
        <v>0.15217391304347827</v>
      </c>
      <c r="O10" s="19">
        <f>W10/W13</f>
        <v>0.28947368421052633</v>
      </c>
      <c r="S10" t="s">
        <v>38</v>
      </c>
      <c r="T10">
        <v>39</v>
      </c>
      <c r="U10">
        <v>54</v>
      </c>
      <c r="V10">
        <v>49</v>
      </c>
      <c r="W10">
        <v>22</v>
      </c>
      <c r="X10">
        <v>164</v>
      </c>
    </row>
    <row r="11" spans="1:24" x14ac:dyDescent="0.25">
      <c r="C11" s="13"/>
      <c r="D11" s="13"/>
      <c r="E11" s="13"/>
      <c r="F11" s="13"/>
      <c r="G11" s="13"/>
      <c r="J11" t="s">
        <v>39</v>
      </c>
      <c r="K11" s="19">
        <f>X11/X13</f>
        <v>0.1068931068931069</v>
      </c>
      <c r="L11" s="19">
        <f>T11/T13</f>
        <v>6.6433566433566432E-2</v>
      </c>
      <c r="M11" s="19">
        <f>U11/U13</f>
        <v>8.8328075709779186E-2</v>
      </c>
      <c r="N11" s="19">
        <f>V11/V13</f>
        <v>0.16459627329192547</v>
      </c>
      <c r="O11" s="19">
        <f>W11/W13</f>
        <v>9.2105263157894732E-2</v>
      </c>
      <c r="S11" t="s">
        <v>39</v>
      </c>
      <c r="T11">
        <v>19</v>
      </c>
      <c r="U11">
        <v>28</v>
      </c>
      <c r="V11">
        <v>53</v>
      </c>
      <c r="W11">
        <v>7</v>
      </c>
      <c r="X11">
        <v>107</v>
      </c>
    </row>
    <row r="12" spans="1:24" x14ac:dyDescent="0.25">
      <c r="C12" s="13"/>
      <c r="D12" s="13"/>
      <c r="E12" s="13"/>
      <c r="F12" s="13"/>
      <c r="G12" s="13"/>
      <c r="J12" t="s">
        <v>40</v>
      </c>
      <c r="K12" s="19">
        <f>X12/X13</f>
        <v>4.195804195804196E-2</v>
      </c>
      <c r="L12" s="19">
        <f>T12/T13</f>
        <v>1.048951048951049E-2</v>
      </c>
      <c r="M12" s="19">
        <f>U12/U13</f>
        <v>5.6782334384858045E-2</v>
      </c>
      <c r="N12" s="19">
        <f>V12/V13</f>
        <v>6.2111801242236024E-2</v>
      </c>
      <c r="O12" s="19">
        <f>W12/W13</f>
        <v>1.3157894736842105E-2</v>
      </c>
      <c r="S12" t="s">
        <v>40</v>
      </c>
      <c r="T12">
        <v>3</v>
      </c>
      <c r="U12">
        <v>18</v>
      </c>
      <c r="V12">
        <v>20</v>
      </c>
      <c r="W12">
        <v>1</v>
      </c>
      <c r="X12">
        <v>42</v>
      </c>
    </row>
    <row r="13" spans="1:24" x14ac:dyDescent="0.25">
      <c r="C13" s="13"/>
      <c r="D13" s="13"/>
      <c r="E13" s="13"/>
      <c r="F13" s="13"/>
      <c r="G13" s="13"/>
      <c r="K13" s="13"/>
      <c r="L13" s="13"/>
      <c r="M13" s="13"/>
      <c r="N13" s="13"/>
      <c r="O13" s="13"/>
      <c r="R13" t="s">
        <v>2</v>
      </c>
      <c r="T13">
        <v>286</v>
      </c>
      <c r="U13">
        <v>317</v>
      </c>
      <c r="V13">
        <v>322</v>
      </c>
      <c r="W13">
        <v>76</v>
      </c>
      <c r="X13">
        <v>1001</v>
      </c>
    </row>
    <row r="14" spans="1:24" x14ac:dyDescent="0.25">
      <c r="C14" s="13"/>
      <c r="D14" s="13"/>
      <c r="E14" s="13"/>
      <c r="F14" s="13"/>
      <c r="G14" s="13"/>
      <c r="K14" s="13"/>
      <c r="L14" s="13"/>
      <c r="M14" s="13"/>
      <c r="N14" s="13"/>
      <c r="O14" s="13"/>
    </row>
    <row r="15" spans="1:24" x14ac:dyDescent="0.25"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6" spans="1:24" x14ac:dyDescent="0.25">
      <c r="C16" s="13"/>
      <c r="D16" s="13"/>
      <c r="E16" s="13"/>
      <c r="F16" s="13"/>
      <c r="G16" s="13"/>
      <c r="K16" s="13"/>
      <c r="L16" s="13"/>
      <c r="M16" s="13"/>
      <c r="N16" s="13"/>
      <c r="O16" s="13"/>
    </row>
    <row r="17" spans="1:24" x14ac:dyDescent="0.25">
      <c r="C17" s="13"/>
      <c r="D17" s="13"/>
      <c r="E17" s="13"/>
      <c r="F17" s="13"/>
      <c r="G17" s="13"/>
      <c r="K17" s="13"/>
      <c r="L17" s="13"/>
      <c r="M17" s="13"/>
      <c r="N17" s="13"/>
      <c r="O17" s="13"/>
    </row>
    <row r="18" spans="1:24" x14ac:dyDescent="0.25">
      <c r="A18" s="14" t="str">
        <f>R18</f>
        <v>Concern as of today -- Your own/families' economic situation * Ideology collapsed Crosstabulation</v>
      </c>
      <c r="C18" s="13"/>
      <c r="D18" s="13"/>
      <c r="E18" s="13"/>
      <c r="F18" s="13"/>
      <c r="G18" s="13"/>
      <c r="K18" s="13"/>
      <c r="L18" s="13"/>
      <c r="M18" s="13"/>
      <c r="N18" s="13"/>
      <c r="O18" s="13"/>
      <c r="R18" t="s">
        <v>124</v>
      </c>
    </row>
    <row r="19" spans="1:24" x14ac:dyDescent="0.25">
      <c r="C19" s="13"/>
      <c r="D19" s="13"/>
      <c r="E19" s="13"/>
      <c r="F19" s="13"/>
      <c r="G19" s="13"/>
      <c r="K19" s="13"/>
      <c r="L19" s="13"/>
      <c r="M19" s="13"/>
      <c r="N19" s="13"/>
      <c r="O19" s="13"/>
      <c r="R19" t="s">
        <v>0</v>
      </c>
    </row>
    <row r="20" spans="1:24" x14ac:dyDescent="0.25">
      <c r="C20" s="13"/>
      <c r="D20" s="13"/>
      <c r="E20" s="13"/>
      <c r="F20" s="13"/>
      <c r="G20" s="13"/>
      <c r="K20" s="13"/>
      <c r="L20" s="13"/>
      <c r="M20" s="13"/>
      <c r="N20" s="13"/>
      <c r="O20" s="13"/>
      <c r="T20" t="s">
        <v>8</v>
      </c>
      <c r="X20" t="s">
        <v>2</v>
      </c>
    </row>
    <row r="21" spans="1:24" ht="80" x14ac:dyDescent="0.25">
      <c r="B21" s="2"/>
      <c r="C21" s="15" t="s">
        <v>7</v>
      </c>
      <c r="D21" s="15" t="s">
        <v>9</v>
      </c>
      <c r="E21" s="15" t="s">
        <v>10</v>
      </c>
      <c r="F21" s="15" t="s">
        <v>109</v>
      </c>
      <c r="G21" s="15" t="s">
        <v>12</v>
      </c>
      <c r="J21" s="2"/>
      <c r="K21" s="15" t="s">
        <v>7</v>
      </c>
      <c r="L21" s="15" t="s">
        <v>9</v>
      </c>
      <c r="M21" s="15" t="s">
        <v>10</v>
      </c>
      <c r="N21" s="15" t="s">
        <v>109</v>
      </c>
      <c r="O21" s="15" t="s">
        <v>12</v>
      </c>
      <c r="P21" s="2"/>
      <c r="Q21" s="2"/>
      <c r="T21" t="s">
        <v>9</v>
      </c>
      <c r="U21" t="s">
        <v>10</v>
      </c>
      <c r="V21" t="s">
        <v>11</v>
      </c>
      <c r="W21" t="s">
        <v>12</v>
      </c>
    </row>
    <row r="22" spans="1:24" x14ac:dyDescent="0.25">
      <c r="B22" t="s">
        <v>41</v>
      </c>
      <c r="C22" s="16">
        <f>K22+K23</f>
        <v>0.68599999999999994</v>
      </c>
      <c r="D22" s="16">
        <f>L22+L23</f>
        <v>0.74901960784313726</v>
      </c>
      <c r="E22" s="16">
        <f>M22+M23</f>
        <v>0.70129870129870131</v>
      </c>
      <c r="F22" s="16">
        <f>N22+N23</f>
        <v>0.6203966005665722</v>
      </c>
      <c r="G22" s="16">
        <f>O22+O23</f>
        <v>0.71428571428571419</v>
      </c>
      <c r="J22" t="s">
        <v>36</v>
      </c>
      <c r="K22" s="19">
        <f>X22/X27</f>
        <v>0.39800000000000002</v>
      </c>
      <c r="L22" s="19">
        <f>T22/T27</f>
        <v>0.46666666666666667</v>
      </c>
      <c r="M22" s="19">
        <f>U22/U27</f>
        <v>0.41883116883116883</v>
      </c>
      <c r="N22" s="19">
        <f>V22/V27</f>
        <v>0.31161473087818697</v>
      </c>
      <c r="O22" s="19">
        <f>W22/W27</f>
        <v>0.47619047619047616</v>
      </c>
      <c r="R22" t="s">
        <v>123</v>
      </c>
      <c r="S22" t="s">
        <v>36</v>
      </c>
      <c r="T22">
        <v>119</v>
      </c>
      <c r="U22">
        <v>129</v>
      </c>
      <c r="V22">
        <v>110</v>
      </c>
      <c r="W22">
        <v>40</v>
      </c>
      <c r="X22">
        <v>398</v>
      </c>
    </row>
    <row r="23" spans="1:24" x14ac:dyDescent="0.25">
      <c r="B23" t="s">
        <v>38</v>
      </c>
      <c r="C23" s="16">
        <f>K24</f>
        <v>0.16400000000000001</v>
      </c>
      <c r="D23" s="16">
        <f>L24</f>
        <v>0.16470588235294117</v>
      </c>
      <c r="E23" s="16">
        <f>M24</f>
        <v>0.15909090909090909</v>
      </c>
      <c r="F23" s="16">
        <f>N24</f>
        <v>0.15580736543909349</v>
      </c>
      <c r="G23" s="16">
        <f>O24</f>
        <v>0.21428571428571427</v>
      </c>
      <c r="J23" t="s">
        <v>37</v>
      </c>
      <c r="K23" s="19">
        <f>X23/X27</f>
        <v>0.28799999999999998</v>
      </c>
      <c r="L23" s="19">
        <f>T23/T27</f>
        <v>0.28235294117647058</v>
      </c>
      <c r="M23" s="19">
        <f>U23/U27</f>
        <v>0.28246753246753248</v>
      </c>
      <c r="N23" s="19">
        <f>V23/V27</f>
        <v>0.30878186968838528</v>
      </c>
      <c r="O23" s="19">
        <f>W23/W27</f>
        <v>0.23809523809523808</v>
      </c>
      <c r="S23" t="s">
        <v>37</v>
      </c>
      <c r="T23">
        <v>72</v>
      </c>
      <c r="U23">
        <v>87</v>
      </c>
      <c r="V23">
        <v>109</v>
      </c>
      <c r="W23">
        <v>20</v>
      </c>
      <c r="X23">
        <v>288</v>
      </c>
    </row>
    <row r="24" spans="1:24" x14ac:dyDescent="0.25">
      <c r="B24" t="s">
        <v>42</v>
      </c>
      <c r="C24" s="16">
        <f>K25+K26</f>
        <v>0.15</v>
      </c>
      <c r="D24" s="16">
        <f>L25+L26</f>
        <v>8.6274509803921567E-2</v>
      </c>
      <c r="E24" s="16">
        <f>M25+M26</f>
        <v>0.13961038961038963</v>
      </c>
      <c r="F24" s="16">
        <f>N25+N26</f>
        <v>0.22379603399433426</v>
      </c>
      <c r="G24" s="16">
        <f>O25+O26</f>
        <v>7.1428571428571425E-2</v>
      </c>
      <c r="J24" t="s">
        <v>38</v>
      </c>
      <c r="K24" s="19">
        <f>X24/X27</f>
        <v>0.16400000000000001</v>
      </c>
      <c r="L24" s="19">
        <f>T24/T27</f>
        <v>0.16470588235294117</v>
      </c>
      <c r="M24" s="19">
        <f>U24/U27</f>
        <v>0.15909090909090909</v>
      </c>
      <c r="N24" s="19">
        <f>V24/V27</f>
        <v>0.15580736543909349</v>
      </c>
      <c r="O24" s="19">
        <f>W24/W27</f>
        <v>0.21428571428571427</v>
      </c>
      <c r="S24" t="s">
        <v>38</v>
      </c>
      <c r="T24">
        <v>42</v>
      </c>
      <c r="U24">
        <v>49</v>
      </c>
      <c r="V24">
        <v>55</v>
      </c>
      <c r="W24">
        <v>18</v>
      </c>
      <c r="X24">
        <v>164</v>
      </c>
    </row>
    <row r="25" spans="1:24" x14ac:dyDescent="0.25">
      <c r="C25" s="13"/>
      <c r="D25" s="13"/>
      <c r="E25" s="13"/>
      <c r="F25" s="13"/>
      <c r="G25" s="13"/>
      <c r="J25" t="s">
        <v>39</v>
      </c>
      <c r="K25" s="19">
        <f>X25/X27</f>
        <v>0.107</v>
      </c>
      <c r="L25" s="19">
        <f>T25/T27</f>
        <v>7.0588235294117646E-2</v>
      </c>
      <c r="M25" s="19">
        <f>U25/U27</f>
        <v>9.7402597402597407E-2</v>
      </c>
      <c r="N25" s="19">
        <f>V25/V27</f>
        <v>0.16147308781869688</v>
      </c>
      <c r="O25" s="19">
        <f>W25/W27</f>
        <v>2.3809523809523808E-2</v>
      </c>
      <c r="S25" t="s">
        <v>39</v>
      </c>
      <c r="T25">
        <v>18</v>
      </c>
      <c r="U25">
        <v>30</v>
      </c>
      <c r="V25">
        <v>57</v>
      </c>
      <c r="W25">
        <v>2</v>
      </c>
      <c r="X25">
        <v>107</v>
      </c>
    </row>
    <row r="26" spans="1:24" x14ac:dyDescent="0.25">
      <c r="C26" s="13"/>
      <c r="D26" s="13"/>
      <c r="E26" s="13"/>
      <c r="F26" s="13"/>
      <c r="G26" s="13"/>
      <c r="J26" t="s">
        <v>40</v>
      </c>
      <c r="K26" s="19">
        <f>X26/X27</f>
        <v>4.2999999999999997E-2</v>
      </c>
      <c r="L26" s="19">
        <f>T26/T27</f>
        <v>1.5686274509803921E-2</v>
      </c>
      <c r="M26" s="19">
        <f>U26/U27</f>
        <v>4.2207792207792208E-2</v>
      </c>
      <c r="N26" s="19">
        <f>V26/V27</f>
        <v>6.2322946175637391E-2</v>
      </c>
      <c r="O26" s="19">
        <f>W26/W27</f>
        <v>4.7619047619047616E-2</v>
      </c>
      <c r="S26" t="s">
        <v>40</v>
      </c>
      <c r="T26">
        <v>4</v>
      </c>
      <c r="U26">
        <v>13</v>
      </c>
      <c r="V26">
        <v>22</v>
      </c>
      <c r="W26">
        <v>4</v>
      </c>
      <c r="X26">
        <v>43</v>
      </c>
    </row>
    <row r="27" spans="1:24" x14ac:dyDescent="0.25">
      <c r="C27" s="13"/>
      <c r="D27" s="13"/>
      <c r="E27" s="13"/>
      <c r="F27" s="13"/>
      <c r="G27" s="13"/>
      <c r="K27" s="13"/>
      <c r="L27" s="13"/>
      <c r="M27" s="13"/>
      <c r="N27" s="13"/>
      <c r="O27" s="13"/>
      <c r="R27" t="s">
        <v>2</v>
      </c>
      <c r="T27">
        <v>255</v>
      </c>
      <c r="U27">
        <v>308</v>
      </c>
      <c r="V27">
        <v>353</v>
      </c>
      <c r="W27">
        <v>84</v>
      </c>
      <c r="X27">
        <v>1000</v>
      </c>
    </row>
    <row r="28" spans="1:24" x14ac:dyDescent="0.25">
      <c r="C28" s="13"/>
      <c r="D28" s="13"/>
      <c r="E28" s="13"/>
      <c r="F28" s="13"/>
      <c r="G28" s="13"/>
      <c r="K28" s="13"/>
      <c r="L28" s="13"/>
      <c r="M28" s="13"/>
      <c r="N28" s="13"/>
      <c r="O28" s="13"/>
    </row>
    <row r="29" spans="1:24" x14ac:dyDescent="0.25">
      <c r="C29" s="13"/>
      <c r="D29" s="13"/>
      <c r="E29" s="13"/>
      <c r="F29" s="13"/>
      <c r="G29" s="13"/>
      <c r="K29" s="13"/>
      <c r="L29" s="13"/>
      <c r="M29" s="13"/>
      <c r="N29" s="13"/>
      <c r="O29" s="13"/>
    </row>
    <row r="30" spans="1:24" x14ac:dyDescent="0.25">
      <c r="C30" s="13"/>
      <c r="D30" s="13"/>
      <c r="E30" s="13"/>
      <c r="F30" s="13"/>
      <c r="G30" s="13"/>
      <c r="K30" s="13"/>
      <c r="L30" s="13"/>
      <c r="M30" s="13"/>
      <c r="N30" s="13"/>
      <c r="O30" s="13"/>
    </row>
    <row r="31" spans="1:24" x14ac:dyDescent="0.25">
      <c r="C31" s="13"/>
      <c r="D31" s="13"/>
      <c r="E31" s="13"/>
      <c r="F31" s="13"/>
      <c r="G31" s="13"/>
      <c r="K31" s="13"/>
      <c r="L31" s="13"/>
      <c r="M31" s="13"/>
      <c r="N31" s="13"/>
      <c r="O31" s="13"/>
    </row>
    <row r="32" spans="1:24" x14ac:dyDescent="0.25">
      <c r="C32" s="13"/>
      <c r="D32" s="13"/>
      <c r="E32" s="13"/>
      <c r="F32" s="13"/>
      <c r="G32" s="13"/>
      <c r="K32" s="13"/>
      <c r="L32" s="13"/>
      <c r="M32" s="13"/>
      <c r="N32" s="13"/>
      <c r="O32" s="13"/>
    </row>
    <row r="33" spans="1:23" x14ac:dyDescent="0.25">
      <c r="A33" s="14" t="str">
        <f>R33</f>
        <v>Concern as of today -- Your own/families' economic situation * Race &amp; Ethnicity Combined Crosstabulation</v>
      </c>
      <c r="C33" s="13"/>
      <c r="D33" s="13"/>
      <c r="E33" s="13"/>
      <c r="F33" s="13"/>
      <c r="G33" s="13"/>
      <c r="K33" s="13"/>
      <c r="L33" s="13"/>
      <c r="M33" s="13"/>
      <c r="N33" s="13"/>
      <c r="O33" s="13"/>
      <c r="R33" t="s">
        <v>125</v>
      </c>
    </row>
    <row r="34" spans="1:23" x14ac:dyDescent="0.25">
      <c r="C34" s="13"/>
      <c r="D34" s="13"/>
      <c r="E34" s="13"/>
      <c r="F34" s="13"/>
      <c r="G34" s="13"/>
      <c r="K34" s="13"/>
      <c r="L34" s="13"/>
      <c r="M34" s="13"/>
      <c r="N34" s="13"/>
      <c r="O34" s="13"/>
      <c r="R34" t="s">
        <v>0</v>
      </c>
    </row>
    <row r="35" spans="1:23" x14ac:dyDescent="0.25">
      <c r="C35" s="13"/>
      <c r="D35" s="13"/>
      <c r="E35" s="13"/>
      <c r="F35" s="13"/>
      <c r="G35" s="13"/>
      <c r="K35" s="13"/>
      <c r="L35" s="13"/>
      <c r="M35" s="13"/>
      <c r="N35" s="13"/>
      <c r="O35" s="13"/>
      <c r="T35" t="s">
        <v>13</v>
      </c>
      <c r="W35" t="s">
        <v>2</v>
      </c>
    </row>
    <row r="36" spans="1:23" ht="120" x14ac:dyDescent="0.25">
      <c r="B36" s="2"/>
      <c r="C36" s="15" t="s">
        <v>7</v>
      </c>
      <c r="D36" s="15" t="s">
        <v>14</v>
      </c>
      <c r="E36" s="15" t="s">
        <v>15</v>
      </c>
      <c r="F36" s="15" t="s">
        <v>108</v>
      </c>
      <c r="G36" s="15"/>
      <c r="J36" s="2"/>
      <c r="K36" s="15" t="s">
        <v>7</v>
      </c>
      <c r="L36" s="15" t="s">
        <v>14</v>
      </c>
      <c r="M36" s="15" t="s">
        <v>15</v>
      </c>
      <c r="N36" s="15" t="s">
        <v>108</v>
      </c>
      <c r="O36" s="15"/>
      <c r="P36" s="2"/>
      <c r="Q36" s="2"/>
      <c r="T36" t="s">
        <v>14</v>
      </c>
      <c r="U36" t="s">
        <v>15</v>
      </c>
      <c r="V36" t="s">
        <v>16</v>
      </c>
    </row>
    <row r="37" spans="1:23" x14ac:dyDescent="0.25">
      <c r="B37" t="s">
        <v>41</v>
      </c>
      <c r="C37" s="16">
        <f>K37+K38</f>
        <v>0.68700000000000006</v>
      </c>
      <c r="D37" s="16">
        <f>L37+L38</f>
        <v>0.64840182648401823</v>
      </c>
      <c r="E37" s="16">
        <f>M37+M38</f>
        <v>0.79047619047619044</v>
      </c>
      <c r="F37" s="16">
        <f>N37+N38</f>
        <v>0.7142857142857143</v>
      </c>
      <c r="G37" s="16"/>
      <c r="J37" t="s">
        <v>36</v>
      </c>
      <c r="K37" s="19">
        <f>W37/W42</f>
        <v>0.39900000000000002</v>
      </c>
      <c r="L37" s="19">
        <f>T37/T42</f>
        <v>0.33942161339421612</v>
      </c>
      <c r="M37" s="19">
        <f>U37/U42</f>
        <v>0.50952380952380949</v>
      </c>
      <c r="N37" s="19">
        <f>V37/V42</f>
        <v>0.51879699248120303</v>
      </c>
      <c r="O37" s="19"/>
      <c r="R37" t="s">
        <v>123</v>
      </c>
      <c r="S37" t="s">
        <v>36</v>
      </c>
      <c r="T37">
        <v>223</v>
      </c>
      <c r="U37">
        <v>107</v>
      </c>
      <c r="V37">
        <v>69</v>
      </c>
      <c r="W37">
        <v>399</v>
      </c>
    </row>
    <row r="38" spans="1:23" x14ac:dyDescent="0.25">
      <c r="B38" t="s">
        <v>38</v>
      </c>
      <c r="C38" s="16">
        <f>K39</f>
        <v>0.16400000000000001</v>
      </c>
      <c r="D38" s="16">
        <f>L39</f>
        <v>0.17656012176560121</v>
      </c>
      <c r="E38" s="16">
        <f>M39</f>
        <v>0.14285714285714285</v>
      </c>
      <c r="F38" s="16">
        <f>N39</f>
        <v>0.13533834586466165</v>
      </c>
      <c r="G38" s="16"/>
      <c r="J38" t="s">
        <v>37</v>
      </c>
      <c r="K38" s="19">
        <f>W38/W42</f>
        <v>0.28799999999999998</v>
      </c>
      <c r="L38" s="19">
        <f>T38/T42</f>
        <v>0.30898021308980211</v>
      </c>
      <c r="M38" s="19">
        <f>U38/U42</f>
        <v>0.28095238095238095</v>
      </c>
      <c r="N38" s="19">
        <f>V38/V42</f>
        <v>0.19548872180451127</v>
      </c>
      <c r="O38" s="19"/>
      <c r="S38" t="s">
        <v>37</v>
      </c>
      <c r="T38">
        <v>203</v>
      </c>
      <c r="U38">
        <v>59</v>
      </c>
      <c r="V38">
        <v>26</v>
      </c>
      <c r="W38">
        <v>288</v>
      </c>
    </row>
    <row r="39" spans="1:23" x14ac:dyDescent="0.25">
      <c r="B39" t="s">
        <v>42</v>
      </c>
      <c r="C39" s="16">
        <f>K40+K41</f>
        <v>0.14899999999999999</v>
      </c>
      <c r="D39" s="16">
        <f>L40+L41</f>
        <v>0.17503805175038051</v>
      </c>
      <c r="E39" s="16">
        <f>M40+M41</f>
        <v>6.6666666666666666E-2</v>
      </c>
      <c r="F39" s="16">
        <f>N40+N41</f>
        <v>0.15037593984962405</v>
      </c>
      <c r="G39" s="16"/>
      <c r="J39" t="s">
        <v>38</v>
      </c>
      <c r="K39" s="19">
        <f>W39/W42</f>
        <v>0.16400000000000001</v>
      </c>
      <c r="L39" s="19">
        <f>T39/T42</f>
        <v>0.17656012176560121</v>
      </c>
      <c r="M39" s="19">
        <f>U39/U42</f>
        <v>0.14285714285714285</v>
      </c>
      <c r="N39" s="19">
        <f>V39/V42</f>
        <v>0.13533834586466165</v>
      </c>
      <c r="O39" s="19"/>
      <c r="S39" t="s">
        <v>38</v>
      </c>
      <c r="T39">
        <v>116</v>
      </c>
      <c r="U39">
        <v>30</v>
      </c>
      <c r="V39">
        <v>18</v>
      </c>
      <c r="W39">
        <v>164</v>
      </c>
    </row>
    <row r="40" spans="1:23" x14ac:dyDescent="0.25">
      <c r="C40" s="13"/>
      <c r="D40" s="13"/>
      <c r="E40" s="13"/>
      <c r="F40" s="13"/>
      <c r="G40" s="13"/>
      <c r="J40" t="s">
        <v>39</v>
      </c>
      <c r="K40" s="19">
        <f>W40/W42</f>
        <v>0.107</v>
      </c>
      <c r="L40" s="19">
        <f>T40/T42</f>
        <v>0.12937595129375951</v>
      </c>
      <c r="M40" s="19">
        <f>U40/U42</f>
        <v>4.2857142857142858E-2</v>
      </c>
      <c r="N40" s="19">
        <f>V40/V42</f>
        <v>9.7744360902255634E-2</v>
      </c>
      <c r="O40" s="19"/>
      <c r="S40" t="s">
        <v>39</v>
      </c>
      <c r="T40">
        <v>85</v>
      </c>
      <c r="U40">
        <v>9</v>
      </c>
      <c r="V40">
        <v>13</v>
      </c>
      <c r="W40">
        <v>107</v>
      </c>
    </row>
    <row r="41" spans="1:23" x14ac:dyDescent="0.25">
      <c r="C41" s="13"/>
      <c r="D41" s="13"/>
      <c r="E41" s="13"/>
      <c r="F41" s="13"/>
      <c r="G41" s="13"/>
      <c r="J41" t="s">
        <v>40</v>
      </c>
      <c r="K41" s="19">
        <f>W41/W42</f>
        <v>4.2000000000000003E-2</v>
      </c>
      <c r="L41" s="19">
        <f>T41/T42</f>
        <v>4.5662100456621002E-2</v>
      </c>
      <c r="M41" s="19">
        <f>U41/U42</f>
        <v>2.3809523809523808E-2</v>
      </c>
      <c r="N41" s="19">
        <f>V41/V42</f>
        <v>5.2631578947368418E-2</v>
      </c>
      <c r="O41" s="19"/>
      <c r="S41" t="s">
        <v>40</v>
      </c>
      <c r="T41">
        <v>30</v>
      </c>
      <c r="U41">
        <v>5</v>
      </c>
      <c r="V41">
        <v>7</v>
      </c>
      <c r="W41">
        <v>42</v>
      </c>
    </row>
    <row r="42" spans="1:23" x14ac:dyDescent="0.25">
      <c r="C42" s="13"/>
      <c r="D42" s="13"/>
      <c r="E42" s="13"/>
      <c r="F42" s="13"/>
      <c r="G42" s="13"/>
      <c r="K42" s="13"/>
      <c r="L42" s="13"/>
      <c r="M42" s="13"/>
      <c r="N42" s="13"/>
      <c r="O42" s="13"/>
      <c r="R42" t="s">
        <v>2</v>
      </c>
      <c r="T42">
        <v>657</v>
      </c>
      <c r="U42">
        <v>210</v>
      </c>
      <c r="V42">
        <v>133</v>
      </c>
      <c r="W42">
        <v>1000</v>
      </c>
    </row>
    <row r="43" spans="1:23" x14ac:dyDescent="0.25">
      <c r="C43" s="13"/>
      <c r="D43" s="13"/>
      <c r="E43" s="13"/>
      <c r="F43" s="13"/>
      <c r="G43" s="13"/>
      <c r="K43" s="13"/>
      <c r="L43" s="13"/>
      <c r="M43" s="13"/>
      <c r="N43" s="13"/>
      <c r="O43" s="13"/>
    </row>
    <row r="44" spans="1:23" x14ac:dyDescent="0.25">
      <c r="C44" s="13"/>
      <c r="D44" s="13"/>
      <c r="E44" s="13"/>
      <c r="F44" s="13"/>
      <c r="G44" s="13"/>
      <c r="K44" s="13"/>
      <c r="L44" s="13"/>
      <c r="M44" s="13"/>
      <c r="N44" s="13"/>
      <c r="O44" s="13"/>
    </row>
    <row r="45" spans="1:23" x14ac:dyDescent="0.25">
      <c r="C45" s="13"/>
      <c r="D45" s="13"/>
      <c r="E45" s="13"/>
      <c r="F45" s="13"/>
      <c r="G45" s="13"/>
      <c r="K45" s="13"/>
      <c r="L45" s="13"/>
      <c r="M45" s="13"/>
      <c r="N45" s="13"/>
      <c r="O45" s="13"/>
    </row>
    <row r="46" spans="1:23" x14ac:dyDescent="0.25">
      <c r="C46" s="13"/>
      <c r="D46" s="13"/>
      <c r="E46" s="13"/>
      <c r="F46" s="13"/>
      <c r="G46" s="13"/>
      <c r="K46" s="13"/>
      <c r="L46" s="13"/>
      <c r="M46" s="13"/>
      <c r="N46" s="13"/>
      <c r="O46" s="13"/>
    </row>
    <row r="47" spans="1:23" x14ac:dyDescent="0.25">
      <c r="C47" s="13"/>
      <c r="D47" s="13"/>
      <c r="E47" s="13"/>
      <c r="F47" s="13"/>
      <c r="G47" s="13"/>
      <c r="K47" s="13"/>
      <c r="L47" s="13"/>
      <c r="M47" s="13"/>
      <c r="N47" s="13"/>
      <c r="O47" s="13"/>
    </row>
    <row r="48" spans="1:23" x14ac:dyDescent="0.25">
      <c r="A48" s="14" t="str">
        <f>R48</f>
        <v>Concern as of today -- Your own/families' economic situation * Education Collapsed Crosstabulation</v>
      </c>
      <c r="C48" s="13"/>
      <c r="D48" s="13"/>
      <c r="E48" s="13"/>
      <c r="F48" s="13"/>
      <c r="G48" s="13"/>
      <c r="K48" s="13"/>
      <c r="L48" s="13"/>
      <c r="M48" s="13"/>
      <c r="N48" s="13"/>
      <c r="O48" s="13"/>
      <c r="R48" t="s">
        <v>126</v>
      </c>
    </row>
    <row r="49" spans="1:23" x14ac:dyDescent="0.25">
      <c r="C49" s="13"/>
      <c r="D49" s="13"/>
      <c r="E49" s="13"/>
      <c r="F49" s="13"/>
      <c r="G49" s="13"/>
      <c r="K49" s="13"/>
      <c r="L49" s="13"/>
      <c r="M49" s="13"/>
      <c r="N49" s="13"/>
      <c r="O49" s="13"/>
      <c r="R49" t="s">
        <v>0</v>
      </c>
    </row>
    <row r="50" spans="1:23" x14ac:dyDescent="0.25">
      <c r="C50" s="13"/>
      <c r="D50" s="13"/>
      <c r="E50" s="13"/>
      <c r="F50" s="13"/>
      <c r="G50" s="13"/>
      <c r="K50" s="13"/>
      <c r="L50" s="13"/>
      <c r="M50" s="13"/>
      <c r="N50" s="13"/>
      <c r="O50" s="13"/>
      <c r="T50" t="s">
        <v>17</v>
      </c>
      <c r="W50" t="s">
        <v>2</v>
      </c>
    </row>
    <row r="51" spans="1:23" ht="60" x14ac:dyDescent="0.25">
      <c r="B51" s="2"/>
      <c r="C51" s="15" t="s">
        <v>7</v>
      </c>
      <c r="D51" s="15" t="s">
        <v>18</v>
      </c>
      <c r="E51" s="15" t="s">
        <v>19</v>
      </c>
      <c r="F51" s="15" t="s">
        <v>20</v>
      </c>
      <c r="G51" s="15"/>
      <c r="J51" s="2"/>
      <c r="K51" s="15" t="s">
        <v>7</v>
      </c>
      <c r="L51" s="15" t="s">
        <v>18</v>
      </c>
      <c r="M51" s="15" t="s">
        <v>19</v>
      </c>
      <c r="N51" s="15" t="s">
        <v>20</v>
      </c>
      <c r="O51" s="15"/>
      <c r="P51" s="2"/>
      <c r="Q51" s="2"/>
      <c r="T51" t="s">
        <v>18</v>
      </c>
      <c r="U51" t="s">
        <v>19</v>
      </c>
      <c r="V51" t="s">
        <v>20</v>
      </c>
    </row>
    <row r="52" spans="1:23" x14ac:dyDescent="0.25">
      <c r="B52" t="s">
        <v>41</v>
      </c>
      <c r="C52" s="16">
        <f>K52+K53</f>
        <v>0.68737474949899802</v>
      </c>
      <c r="D52" s="16">
        <f>L52+L53</f>
        <v>0.73407202216066492</v>
      </c>
      <c r="E52" s="16">
        <f>M52+M53</f>
        <v>0.72815533980582525</v>
      </c>
      <c r="F52" s="16">
        <f>N52+N53</f>
        <v>0.59756097560975618</v>
      </c>
      <c r="G52" s="13"/>
      <c r="J52" t="s">
        <v>36</v>
      </c>
      <c r="K52" s="19">
        <f>W52/W57</f>
        <v>0.39879759519038077</v>
      </c>
      <c r="L52" s="19">
        <f>T52/T57</f>
        <v>0.46260387811634351</v>
      </c>
      <c r="M52" s="19">
        <f>U52/U57</f>
        <v>0.45307443365695793</v>
      </c>
      <c r="N52" s="19">
        <f>V52/V57</f>
        <v>0.27743902439024393</v>
      </c>
      <c r="O52" s="19"/>
      <c r="R52" t="s">
        <v>123</v>
      </c>
      <c r="S52" t="s">
        <v>36</v>
      </c>
      <c r="T52">
        <v>167</v>
      </c>
      <c r="U52">
        <v>140</v>
      </c>
      <c r="V52">
        <v>91</v>
      </c>
      <c r="W52">
        <v>398</v>
      </c>
    </row>
    <row r="53" spans="1:23" x14ac:dyDescent="0.25">
      <c r="B53" t="s">
        <v>38</v>
      </c>
      <c r="C53" s="16">
        <f>K54</f>
        <v>0.16332665330661322</v>
      </c>
      <c r="D53" s="16">
        <f>L54</f>
        <v>0.15789473684210525</v>
      </c>
      <c r="E53" s="16">
        <f>M54</f>
        <v>0.14239482200647249</v>
      </c>
      <c r="F53" s="16">
        <f>N54</f>
        <v>0.18902439024390244</v>
      </c>
      <c r="G53" s="13"/>
      <c r="J53" t="s">
        <v>37</v>
      </c>
      <c r="K53" s="19">
        <f>W53/W57</f>
        <v>0.28857715430861725</v>
      </c>
      <c r="L53" s="19">
        <f>T53/T57</f>
        <v>0.27146814404432135</v>
      </c>
      <c r="M53" s="19">
        <f>U53/U57</f>
        <v>0.27508090614886732</v>
      </c>
      <c r="N53" s="19">
        <f>V53/V57</f>
        <v>0.3201219512195122</v>
      </c>
      <c r="O53" s="19"/>
      <c r="S53" t="s">
        <v>37</v>
      </c>
      <c r="T53">
        <v>98</v>
      </c>
      <c r="U53">
        <v>85</v>
      </c>
      <c r="V53">
        <v>105</v>
      </c>
      <c r="W53">
        <v>288</v>
      </c>
    </row>
    <row r="54" spans="1:23" x14ac:dyDescent="0.25">
      <c r="B54" t="s">
        <v>42</v>
      </c>
      <c r="C54" s="16">
        <f>K55+K56</f>
        <v>0.14929859719438876</v>
      </c>
      <c r="D54" s="16">
        <f>L55+L56</f>
        <v>0.10803324099722991</v>
      </c>
      <c r="E54" s="16">
        <f>M55+M56</f>
        <v>0.12944983818770225</v>
      </c>
      <c r="F54" s="16">
        <f>N55+N56</f>
        <v>0.21341463414634149</v>
      </c>
      <c r="G54" s="13"/>
      <c r="J54" t="s">
        <v>38</v>
      </c>
      <c r="K54" s="19">
        <f>W54/W57</f>
        <v>0.16332665330661322</v>
      </c>
      <c r="L54" s="19">
        <f>T54/T57</f>
        <v>0.15789473684210525</v>
      </c>
      <c r="M54" s="19">
        <f>U54/U57</f>
        <v>0.14239482200647249</v>
      </c>
      <c r="N54" s="19">
        <f>V54/V57</f>
        <v>0.18902439024390244</v>
      </c>
      <c r="O54" s="19"/>
      <c r="S54" t="s">
        <v>38</v>
      </c>
      <c r="T54">
        <v>57</v>
      </c>
      <c r="U54">
        <v>44</v>
      </c>
      <c r="V54">
        <v>62</v>
      </c>
      <c r="W54">
        <v>163</v>
      </c>
    </row>
    <row r="55" spans="1:23" x14ac:dyDescent="0.25">
      <c r="C55" s="13"/>
      <c r="D55" s="13"/>
      <c r="E55" s="13"/>
      <c r="F55" s="13"/>
      <c r="G55" s="13"/>
      <c r="J55" t="s">
        <v>39</v>
      </c>
      <c r="K55" s="19">
        <f>W55/W57</f>
        <v>0.10721442885771543</v>
      </c>
      <c r="L55" s="19">
        <f>T55/T57</f>
        <v>6.3711911357340723E-2</v>
      </c>
      <c r="M55" s="19">
        <f>U55/U57</f>
        <v>9.3851132686084138E-2</v>
      </c>
      <c r="N55" s="19">
        <f>V55/V57</f>
        <v>0.1676829268292683</v>
      </c>
      <c r="O55" s="19"/>
      <c r="S55" t="s">
        <v>39</v>
      </c>
      <c r="T55">
        <v>23</v>
      </c>
      <c r="U55">
        <v>29</v>
      </c>
      <c r="V55">
        <v>55</v>
      </c>
      <c r="W55">
        <v>107</v>
      </c>
    </row>
    <row r="56" spans="1:23" x14ac:dyDescent="0.25">
      <c r="C56" s="13"/>
      <c r="D56" s="13"/>
      <c r="E56" s="13"/>
      <c r="F56" s="13"/>
      <c r="G56" s="13"/>
      <c r="J56" t="s">
        <v>40</v>
      </c>
      <c r="K56" s="19">
        <f>W56/W57</f>
        <v>4.2084168336673347E-2</v>
      </c>
      <c r="L56" s="19">
        <f>T56/T57</f>
        <v>4.4321329639889197E-2</v>
      </c>
      <c r="M56" s="19">
        <f>U56/U57</f>
        <v>3.5598705501618123E-2</v>
      </c>
      <c r="N56" s="19">
        <f>V56/V57</f>
        <v>4.573170731707317E-2</v>
      </c>
      <c r="O56" s="19"/>
      <c r="S56" t="s">
        <v>40</v>
      </c>
      <c r="T56">
        <v>16</v>
      </c>
      <c r="U56">
        <v>11</v>
      </c>
      <c r="V56">
        <v>15</v>
      </c>
      <c r="W56">
        <v>42</v>
      </c>
    </row>
    <row r="57" spans="1:23" x14ac:dyDescent="0.25">
      <c r="C57" s="13"/>
      <c r="D57" s="13"/>
      <c r="E57" s="13"/>
      <c r="F57" s="13"/>
      <c r="G57" s="13"/>
      <c r="K57" s="13"/>
      <c r="L57" s="13"/>
      <c r="M57" s="13"/>
      <c r="N57" s="13"/>
      <c r="O57" s="13"/>
      <c r="R57" t="s">
        <v>2</v>
      </c>
      <c r="T57">
        <v>361</v>
      </c>
      <c r="U57">
        <v>309</v>
      </c>
      <c r="V57">
        <v>328</v>
      </c>
      <c r="W57">
        <v>998</v>
      </c>
    </row>
    <row r="58" spans="1:23" x14ac:dyDescent="0.25">
      <c r="C58" s="13"/>
      <c r="D58" s="13"/>
      <c r="E58" s="13"/>
      <c r="F58" s="13"/>
      <c r="G58" s="13"/>
      <c r="K58" s="13"/>
      <c r="L58" s="13"/>
      <c r="M58" s="13"/>
      <c r="N58" s="13"/>
      <c r="O58" s="13"/>
    </row>
    <row r="59" spans="1:23" x14ac:dyDescent="0.25">
      <c r="C59" s="13"/>
      <c r="D59" s="13"/>
      <c r="E59" s="13"/>
      <c r="F59" s="13"/>
      <c r="G59" s="13"/>
      <c r="K59" s="13"/>
      <c r="L59" s="13"/>
      <c r="M59" s="13"/>
      <c r="N59" s="13"/>
      <c r="O59" s="13"/>
    </row>
    <row r="60" spans="1:23" x14ac:dyDescent="0.25">
      <c r="C60" s="13"/>
      <c r="D60" s="13"/>
      <c r="E60" s="13"/>
      <c r="F60" s="13"/>
      <c r="G60" s="13"/>
      <c r="K60" s="13"/>
      <c r="L60" s="13"/>
      <c r="M60" s="13"/>
      <c r="N60" s="13"/>
      <c r="O60" s="13"/>
    </row>
    <row r="61" spans="1:23" x14ac:dyDescent="0.25">
      <c r="C61" s="13"/>
      <c r="D61" s="13"/>
      <c r="E61" s="13"/>
      <c r="F61" s="13"/>
      <c r="G61" s="13"/>
      <c r="K61" s="13"/>
      <c r="L61" s="13"/>
      <c r="M61" s="13"/>
      <c r="N61" s="13"/>
      <c r="O61" s="13"/>
    </row>
    <row r="62" spans="1:23" x14ac:dyDescent="0.25">
      <c r="C62" s="13"/>
      <c r="D62" s="13"/>
      <c r="E62" s="13"/>
      <c r="F62" s="13"/>
      <c r="G62" s="13"/>
      <c r="K62" s="13"/>
      <c r="L62" s="13"/>
      <c r="M62" s="13"/>
      <c r="N62" s="13"/>
      <c r="O62" s="13"/>
    </row>
    <row r="63" spans="1:23" x14ac:dyDescent="0.25">
      <c r="A63" s="14" t="str">
        <f>R63</f>
        <v>Concern as of today -- Your own/families' economic situation * NC Region based on Zip Code Crosstabulation</v>
      </c>
      <c r="C63" s="13"/>
      <c r="D63" s="13"/>
      <c r="E63" s="13"/>
      <c r="F63" s="13"/>
      <c r="G63" s="13"/>
      <c r="K63" s="13"/>
      <c r="L63" s="13"/>
      <c r="M63" s="13"/>
      <c r="N63" s="13"/>
      <c r="O63" s="13"/>
      <c r="R63" t="s">
        <v>127</v>
      </c>
    </row>
    <row r="64" spans="1:23" x14ac:dyDescent="0.25">
      <c r="C64" s="13"/>
      <c r="D64" s="13"/>
      <c r="E64" s="13"/>
      <c r="F64" s="13"/>
      <c r="G64" s="13"/>
      <c r="K64" s="13"/>
      <c r="L64" s="13"/>
      <c r="M64" s="13"/>
      <c r="N64" s="13"/>
      <c r="O64" s="13"/>
      <c r="R64" t="s">
        <v>0</v>
      </c>
    </row>
    <row r="65" spans="1:24" x14ac:dyDescent="0.25">
      <c r="C65" s="13"/>
      <c r="D65" s="13"/>
      <c r="E65" s="13"/>
      <c r="F65" s="13"/>
      <c r="G65" s="13"/>
      <c r="K65" s="13"/>
      <c r="L65" s="13"/>
      <c r="M65" s="13"/>
      <c r="N65" s="13"/>
      <c r="O65" s="13"/>
      <c r="T65" t="s">
        <v>21</v>
      </c>
      <c r="X65" t="s">
        <v>2</v>
      </c>
    </row>
    <row r="66" spans="1:24" ht="60" x14ac:dyDescent="0.25">
      <c r="B66" s="2"/>
      <c r="C66" s="15" t="s">
        <v>7</v>
      </c>
      <c r="D66" s="15" t="s">
        <v>22</v>
      </c>
      <c r="E66" s="15" t="s">
        <v>23</v>
      </c>
      <c r="F66" s="15" t="s">
        <v>24</v>
      </c>
      <c r="G66" s="15" t="s">
        <v>25</v>
      </c>
      <c r="J66" s="2"/>
      <c r="K66" s="15" t="s">
        <v>7</v>
      </c>
      <c r="L66" s="15" t="s">
        <v>22</v>
      </c>
      <c r="M66" s="15" t="s">
        <v>23</v>
      </c>
      <c r="N66" s="15" t="s">
        <v>24</v>
      </c>
      <c r="O66" s="15" t="s">
        <v>25</v>
      </c>
      <c r="P66" s="2"/>
      <c r="Q66" s="2"/>
      <c r="T66" t="s">
        <v>22</v>
      </c>
      <c r="U66" t="s">
        <v>23</v>
      </c>
      <c r="V66" t="s">
        <v>24</v>
      </c>
      <c r="W66" t="s">
        <v>25</v>
      </c>
    </row>
    <row r="67" spans="1:24" x14ac:dyDescent="0.25">
      <c r="B67" t="s">
        <v>41</v>
      </c>
      <c r="C67" s="16">
        <f>K67+K68</f>
        <v>0.68668668668668675</v>
      </c>
      <c r="D67" s="16">
        <f>L67+L68</f>
        <v>0.70567375886524819</v>
      </c>
      <c r="E67" s="16">
        <f>M67+M68</f>
        <v>0.65900383141762453</v>
      </c>
      <c r="F67" s="16">
        <f>N67+N68</f>
        <v>0.66798418972332008</v>
      </c>
      <c r="G67" s="16">
        <f>O67+O68</f>
        <v>0.71921182266009853</v>
      </c>
      <c r="J67" t="s">
        <v>36</v>
      </c>
      <c r="K67" s="19">
        <f>X67/X72</f>
        <v>0.39939939939939939</v>
      </c>
      <c r="L67" s="19">
        <f>T67/T72</f>
        <v>0.39007092198581561</v>
      </c>
      <c r="M67" s="19">
        <f>U67/U72</f>
        <v>0.38697318007662834</v>
      </c>
      <c r="N67" s="19">
        <f>V67/V72</f>
        <v>0.37549407114624506</v>
      </c>
      <c r="O67" s="19">
        <f>W67/W72</f>
        <v>0.45812807881773399</v>
      </c>
      <c r="R67" t="s">
        <v>123</v>
      </c>
      <c r="S67" t="s">
        <v>36</v>
      </c>
      <c r="T67">
        <v>110</v>
      </c>
      <c r="U67">
        <v>101</v>
      </c>
      <c r="V67">
        <v>95</v>
      </c>
      <c r="W67">
        <v>93</v>
      </c>
      <c r="X67">
        <v>399</v>
      </c>
    </row>
    <row r="68" spans="1:24" x14ac:dyDescent="0.25">
      <c r="B68" t="s">
        <v>38</v>
      </c>
      <c r="C68" s="16">
        <f>K69</f>
        <v>0.16316316316316315</v>
      </c>
      <c r="D68" s="16">
        <f>L69</f>
        <v>0.15957446808510639</v>
      </c>
      <c r="E68" s="16">
        <f>M69</f>
        <v>0.18390804597701149</v>
      </c>
      <c r="F68" s="16">
        <f>N69</f>
        <v>0.16996047430830039</v>
      </c>
      <c r="G68" s="16">
        <f>O69</f>
        <v>0.13300492610837439</v>
      </c>
      <c r="J68" t="s">
        <v>37</v>
      </c>
      <c r="K68" s="19">
        <f>X68/X72</f>
        <v>0.28728728728728731</v>
      </c>
      <c r="L68" s="19">
        <f>T68/T72</f>
        <v>0.31560283687943264</v>
      </c>
      <c r="M68" s="19">
        <f>U68/U72</f>
        <v>0.27203065134099619</v>
      </c>
      <c r="N68" s="19">
        <f>V68/V72</f>
        <v>0.29249011857707508</v>
      </c>
      <c r="O68" s="19">
        <f>W68/W72</f>
        <v>0.26108374384236455</v>
      </c>
      <c r="S68" t="s">
        <v>37</v>
      </c>
      <c r="T68">
        <v>89</v>
      </c>
      <c r="U68">
        <v>71</v>
      </c>
      <c r="V68">
        <v>74</v>
      </c>
      <c r="W68">
        <v>53</v>
      </c>
      <c r="X68">
        <v>287</v>
      </c>
    </row>
    <row r="69" spans="1:24" x14ac:dyDescent="0.25">
      <c r="B69" t="s">
        <v>42</v>
      </c>
      <c r="C69" s="16">
        <f>K70+K71</f>
        <v>0.15015015015015015</v>
      </c>
      <c r="D69" s="16">
        <f>L70+L71</f>
        <v>0.13475177304964539</v>
      </c>
      <c r="E69" s="16">
        <f>M70+M71</f>
        <v>0.15708812260536398</v>
      </c>
      <c r="F69" s="16">
        <f>N70+N71</f>
        <v>0.16205533596837945</v>
      </c>
      <c r="G69" s="16">
        <f>O70+O71</f>
        <v>0.14778325123152708</v>
      </c>
      <c r="J69" t="s">
        <v>38</v>
      </c>
      <c r="K69" s="19">
        <f>X69/X72</f>
        <v>0.16316316316316315</v>
      </c>
      <c r="L69" s="19">
        <f>T69/T72</f>
        <v>0.15957446808510639</v>
      </c>
      <c r="M69" s="19">
        <f>U69/U72</f>
        <v>0.18390804597701149</v>
      </c>
      <c r="N69" s="19">
        <f>V69/V72</f>
        <v>0.16996047430830039</v>
      </c>
      <c r="O69" s="19">
        <f>W69/W72</f>
        <v>0.13300492610837439</v>
      </c>
      <c r="S69" t="s">
        <v>38</v>
      </c>
      <c r="T69">
        <v>45</v>
      </c>
      <c r="U69">
        <v>48</v>
      </c>
      <c r="V69">
        <v>43</v>
      </c>
      <c r="W69">
        <v>27</v>
      </c>
      <c r="X69">
        <v>163</v>
      </c>
    </row>
    <row r="70" spans="1:24" x14ac:dyDescent="0.25">
      <c r="C70" s="13"/>
      <c r="D70" s="13"/>
      <c r="E70" s="13"/>
      <c r="F70" s="13"/>
      <c r="G70" s="13"/>
      <c r="J70" t="s">
        <v>39</v>
      </c>
      <c r="K70" s="19">
        <f>X70/X72</f>
        <v>0.10710710710710711</v>
      </c>
      <c r="L70" s="19">
        <f>T70/T72</f>
        <v>0.10638297872340426</v>
      </c>
      <c r="M70" s="19">
        <f>U70/U72</f>
        <v>0.11494252873563218</v>
      </c>
      <c r="N70" s="19">
        <f>V70/V72</f>
        <v>0.11462450592885376</v>
      </c>
      <c r="O70" s="19">
        <f>W70/W72</f>
        <v>8.8669950738916259E-2</v>
      </c>
      <c r="S70" t="s">
        <v>39</v>
      </c>
      <c r="T70">
        <v>30</v>
      </c>
      <c r="U70">
        <v>30</v>
      </c>
      <c r="V70">
        <v>29</v>
      </c>
      <c r="W70">
        <v>18</v>
      </c>
      <c r="X70">
        <v>107</v>
      </c>
    </row>
    <row r="71" spans="1:24" x14ac:dyDescent="0.25">
      <c r="C71" s="13"/>
      <c r="D71" s="13"/>
      <c r="E71" s="13"/>
      <c r="F71" s="13"/>
      <c r="G71" s="13"/>
      <c r="J71" t="s">
        <v>40</v>
      </c>
      <c r="K71" s="19">
        <f>X71/X72</f>
        <v>4.3043043043043044E-2</v>
      </c>
      <c r="L71" s="19">
        <f>T71/T72</f>
        <v>2.8368794326241134E-2</v>
      </c>
      <c r="M71" s="19">
        <f>U71/U72</f>
        <v>4.2145593869731802E-2</v>
      </c>
      <c r="N71" s="19">
        <f>V71/V72</f>
        <v>4.7430830039525688E-2</v>
      </c>
      <c r="O71" s="19">
        <f>W71/W72</f>
        <v>5.9113300492610835E-2</v>
      </c>
      <c r="S71" t="s">
        <v>40</v>
      </c>
      <c r="T71">
        <v>8</v>
      </c>
      <c r="U71">
        <v>11</v>
      </c>
      <c r="V71">
        <v>12</v>
      </c>
      <c r="W71">
        <v>12</v>
      </c>
      <c r="X71">
        <v>43</v>
      </c>
    </row>
    <row r="72" spans="1:24" x14ac:dyDescent="0.25">
      <c r="C72" s="13"/>
      <c r="D72" s="13"/>
      <c r="E72" s="13"/>
      <c r="F72" s="13"/>
      <c r="G72" s="13"/>
      <c r="K72" s="13"/>
      <c r="L72" s="13"/>
      <c r="M72" s="13"/>
      <c r="N72" s="13"/>
      <c r="O72" s="13"/>
      <c r="R72" t="s">
        <v>2</v>
      </c>
      <c r="T72">
        <v>282</v>
      </c>
      <c r="U72">
        <v>261</v>
      </c>
      <c r="V72">
        <v>253</v>
      </c>
      <c r="W72">
        <v>203</v>
      </c>
      <c r="X72">
        <v>999</v>
      </c>
    </row>
    <row r="73" spans="1:24" x14ac:dyDescent="0.25">
      <c r="C73" s="13"/>
      <c r="D73" s="13"/>
      <c r="E73" s="13"/>
      <c r="F73" s="13"/>
      <c r="G73" s="13"/>
      <c r="K73" s="13"/>
      <c r="L73" s="13"/>
      <c r="M73" s="13"/>
      <c r="N73" s="13"/>
      <c r="O73" s="13"/>
    </row>
    <row r="74" spans="1:24" x14ac:dyDescent="0.25">
      <c r="C74" s="13"/>
      <c r="D74" s="13"/>
      <c r="E74" s="13"/>
      <c r="F74" s="13"/>
      <c r="G74" s="13"/>
      <c r="K74" s="13"/>
      <c r="L74" s="13"/>
      <c r="M74" s="13"/>
      <c r="N74" s="13"/>
      <c r="O74" s="13"/>
    </row>
    <row r="75" spans="1:24" x14ac:dyDescent="0.25">
      <c r="C75" s="13"/>
      <c r="D75" s="13"/>
      <c r="E75" s="13"/>
      <c r="F75" s="13"/>
      <c r="G75" s="13"/>
      <c r="K75" s="13"/>
      <c r="L75" s="13"/>
      <c r="M75" s="13"/>
      <c r="N75" s="13"/>
      <c r="O75" s="13"/>
    </row>
    <row r="76" spans="1:24" x14ac:dyDescent="0.25">
      <c r="C76" s="13"/>
      <c r="D76" s="13"/>
      <c r="E76" s="13"/>
      <c r="F76" s="13"/>
      <c r="G76" s="13"/>
      <c r="K76" s="13"/>
      <c r="L76" s="13"/>
      <c r="M76" s="13"/>
      <c r="N76" s="13"/>
      <c r="O76" s="13"/>
    </row>
    <row r="77" spans="1:24" x14ac:dyDescent="0.25">
      <c r="C77" s="13"/>
      <c r="D77" s="13"/>
      <c r="E77" s="13"/>
      <c r="F77" s="13"/>
      <c r="G77" s="13"/>
      <c r="K77" s="13"/>
      <c r="L77" s="13"/>
      <c r="M77" s="13"/>
      <c r="N77" s="13"/>
      <c r="O77" s="13"/>
    </row>
    <row r="78" spans="1:24" x14ac:dyDescent="0.25">
      <c r="A78" s="14" t="str">
        <f>R78</f>
        <v>Concern as of today -- Your own/families' economic situation * Generation Cohorts Collapsed Crosstabulation</v>
      </c>
      <c r="C78" s="13"/>
      <c r="D78" s="13"/>
      <c r="E78" s="13"/>
      <c r="F78" s="13"/>
      <c r="G78" s="13"/>
      <c r="K78" s="13"/>
      <c r="L78" s="13"/>
      <c r="M78" s="13"/>
      <c r="N78" s="13"/>
      <c r="O78" s="13"/>
      <c r="R78" t="s">
        <v>128</v>
      </c>
    </row>
    <row r="79" spans="1:24" x14ac:dyDescent="0.25">
      <c r="C79" s="13"/>
      <c r="D79" s="13"/>
      <c r="E79" s="13"/>
      <c r="F79" s="13"/>
      <c r="G79" s="13"/>
      <c r="K79" s="13"/>
      <c r="L79" s="13"/>
      <c r="M79" s="13"/>
      <c r="N79" s="13"/>
      <c r="O79" s="13"/>
      <c r="R79" t="s">
        <v>0</v>
      </c>
    </row>
    <row r="80" spans="1:24" x14ac:dyDescent="0.25">
      <c r="C80" s="13"/>
      <c r="D80" s="13"/>
      <c r="E80" s="13"/>
      <c r="F80" s="13"/>
      <c r="G80" s="13"/>
      <c r="K80" s="13"/>
      <c r="L80" s="13"/>
      <c r="M80" s="13"/>
      <c r="N80" s="13"/>
      <c r="O80" s="13"/>
      <c r="T80" t="s">
        <v>26</v>
      </c>
      <c r="W80" t="s">
        <v>2</v>
      </c>
    </row>
    <row r="81" spans="1:24" ht="80" x14ac:dyDescent="0.25">
      <c r="B81" s="2"/>
      <c r="C81" s="15" t="s">
        <v>7</v>
      </c>
      <c r="D81" s="15" t="s">
        <v>107</v>
      </c>
      <c r="E81" s="15" t="s">
        <v>28</v>
      </c>
      <c r="F81" s="15" t="s">
        <v>110</v>
      </c>
      <c r="G81" s="15"/>
      <c r="J81" s="2"/>
      <c r="K81" s="15" t="s">
        <v>7</v>
      </c>
      <c r="L81" s="15" t="s">
        <v>107</v>
      </c>
      <c r="M81" s="15" t="s">
        <v>28</v>
      </c>
      <c r="N81" s="15" t="s">
        <v>110</v>
      </c>
      <c r="O81" s="15"/>
      <c r="P81" s="2"/>
      <c r="Q81" s="2"/>
      <c r="T81" t="s">
        <v>107</v>
      </c>
      <c r="U81" t="s">
        <v>28</v>
      </c>
      <c r="V81" t="s">
        <v>110</v>
      </c>
    </row>
    <row r="82" spans="1:24" x14ac:dyDescent="0.25">
      <c r="B82" t="s">
        <v>41</v>
      </c>
      <c r="C82" s="16">
        <f>K82+K83</f>
        <v>0.68631368631368628</v>
      </c>
      <c r="D82" s="16">
        <f>L82+L83</f>
        <v>0.63548387096774195</v>
      </c>
      <c r="E82" s="16">
        <f>M82+M83</f>
        <v>0.70656370656370648</v>
      </c>
      <c r="F82" s="16">
        <f>N82+N83</f>
        <v>0.71064814814814814</v>
      </c>
      <c r="G82" s="13"/>
      <c r="J82" t="s">
        <v>36</v>
      </c>
      <c r="K82" s="19">
        <f>W82/W87</f>
        <v>0.39860139860139859</v>
      </c>
      <c r="L82" s="19">
        <f>T82/T87</f>
        <v>0.32903225806451614</v>
      </c>
      <c r="M82" s="19">
        <f>U82/U87</f>
        <v>0.39768339768339767</v>
      </c>
      <c r="N82" s="19">
        <f>V82/V87</f>
        <v>0.44907407407407407</v>
      </c>
      <c r="O82" s="19"/>
      <c r="R82" t="s">
        <v>123</v>
      </c>
      <c r="S82" t="s">
        <v>36</v>
      </c>
      <c r="T82">
        <v>102</v>
      </c>
      <c r="U82">
        <v>103</v>
      </c>
      <c r="V82">
        <v>194</v>
      </c>
      <c r="W82">
        <v>399</v>
      </c>
    </row>
    <row r="83" spans="1:24" x14ac:dyDescent="0.25">
      <c r="B83" t="s">
        <v>38</v>
      </c>
      <c r="C83" s="16">
        <f>K84</f>
        <v>0.16383616383616384</v>
      </c>
      <c r="D83" s="16">
        <f>L84</f>
        <v>0.16129032258064516</v>
      </c>
      <c r="E83" s="16">
        <f>M84</f>
        <v>0.17760617760617761</v>
      </c>
      <c r="F83" s="16">
        <f>N84</f>
        <v>0.15740740740740741</v>
      </c>
      <c r="G83" s="13"/>
      <c r="J83" t="s">
        <v>37</v>
      </c>
      <c r="K83" s="19">
        <f>W83/W87</f>
        <v>0.28771228771228774</v>
      </c>
      <c r="L83" s="19">
        <f>T83/T87</f>
        <v>0.30645161290322581</v>
      </c>
      <c r="M83" s="19">
        <f>U83/U87</f>
        <v>0.30888030888030887</v>
      </c>
      <c r="N83" s="19">
        <f>V83/V87</f>
        <v>0.26157407407407407</v>
      </c>
      <c r="O83" s="19"/>
      <c r="S83" t="s">
        <v>37</v>
      </c>
      <c r="T83">
        <v>95</v>
      </c>
      <c r="U83">
        <v>80</v>
      </c>
      <c r="V83">
        <v>113</v>
      </c>
      <c r="W83">
        <v>288</v>
      </c>
    </row>
    <row r="84" spans="1:24" x14ac:dyDescent="0.25">
      <c r="B84" t="s">
        <v>42</v>
      </c>
      <c r="C84" s="16">
        <f>K85+K86</f>
        <v>0.14985014985014986</v>
      </c>
      <c r="D84" s="16">
        <f>L85+L86</f>
        <v>0.20322580645161292</v>
      </c>
      <c r="E84" s="16">
        <f>M85+M86</f>
        <v>0.11583011583011582</v>
      </c>
      <c r="F84" s="16">
        <f>N85+N86</f>
        <v>0.13194444444444445</v>
      </c>
      <c r="G84" s="13"/>
      <c r="J84" t="s">
        <v>38</v>
      </c>
      <c r="K84" s="19">
        <f>W84/W87</f>
        <v>0.16383616383616384</v>
      </c>
      <c r="L84" s="19">
        <f>T84/T87</f>
        <v>0.16129032258064516</v>
      </c>
      <c r="M84" s="19">
        <f>U84/U87</f>
        <v>0.17760617760617761</v>
      </c>
      <c r="N84" s="19">
        <f>V84/V87</f>
        <v>0.15740740740740741</v>
      </c>
      <c r="O84" s="19"/>
      <c r="S84" t="s">
        <v>38</v>
      </c>
      <c r="T84">
        <v>50</v>
      </c>
      <c r="U84">
        <v>46</v>
      </c>
      <c r="V84">
        <v>68</v>
      </c>
      <c r="W84">
        <v>164</v>
      </c>
    </row>
    <row r="85" spans="1:24" x14ac:dyDescent="0.25">
      <c r="C85" s="13"/>
      <c r="D85" s="13"/>
      <c r="E85" s="13"/>
      <c r="F85" s="13"/>
      <c r="G85" s="13"/>
      <c r="J85" t="s">
        <v>39</v>
      </c>
      <c r="K85" s="19">
        <f>W85/W87</f>
        <v>0.1068931068931069</v>
      </c>
      <c r="L85" s="19">
        <f>T85/T87</f>
        <v>0.15483870967741936</v>
      </c>
      <c r="M85" s="19">
        <f>U85/U87</f>
        <v>6.9498069498069498E-2</v>
      </c>
      <c r="N85" s="19">
        <f>V85/V87</f>
        <v>9.4907407407407413E-2</v>
      </c>
      <c r="O85" s="19"/>
      <c r="S85" t="s">
        <v>39</v>
      </c>
      <c r="T85">
        <v>48</v>
      </c>
      <c r="U85">
        <v>18</v>
      </c>
      <c r="V85">
        <v>41</v>
      </c>
      <c r="W85">
        <v>107</v>
      </c>
    </row>
    <row r="86" spans="1:24" x14ac:dyDescent="0.25">
      <c r="C86" s="13"/>
      <c r="D86" s="13"/>
      <c r="E86" s="13"/>
      <c r="F86" s="13"/>
      <c r="G86" s="13"/>
      <c r="J86" t="s">
        <v>40</v>
      </c>
      <c r="K86" s="19">
        <f>W86/W87</f>
        <v>4.295704295704296E-2</v>
      </c>
      <c r="L86" s="19">
        <f>T86/T87</f>
        <v>4.8387096774193547E-2</v>
      </c>
      <c r="M86" s="19">
        <f>U86/U87</f>
        <v>4.633204633204633E-2</v>
      </c>
      <c r="N86" s="19">
        <f>V86/V87</f>
        <v>3.7037037037037035E-2</v>
      </c>
      <c r="O86" s="19"/>
      <c r="S86" t="s">
        <v>40</v>
      </c>
      <c r="T86">
        <v>15</v>
      </c>
      <c r="U86">
        <v>12</v>
      </c>
      <c r="V86">
        <v>16</v>
      </c>
      <c r="W86">
        <v>43</v>
      </c>
    </row>
    <row r="87" spans="1:24" x14ac:dyDescent="0.25">
      <c r="C87" s="13"/>
      <c r="D87" s="13"/>
      <c r="E87" s="13"/>
      <c r="F87" s="13"/>
      <c r="G87" s="13"/>
      <c r="K87" s="13"/>
      <c r="L87" s="13"/>
      <c r="M87" s="13"/>
      <c r="N87" s="13"/>
      <c r="O87" s="13"/>
      <c r="R87" t="s">
        <v>2</v>
      </c>
      <c r="T87">
        <v>310</v>
      </c>
      <c r="U87">
        <v>259</v>
      </c>
      <c r="V87">
        <v>432</v>
      </c>
      <c r="W87">
        <v>1001</v>
      </c>
    </row>
    <row r="88" spans="1:24" x14ac:dyDescent="0.25">
      <c r="C88" s="13"/>
      <c r="D88" s="13"/>
      <c r="E88" s="13"/>
      <c r="F88" s="13"/>
      <c r="G88" s="13"/>
      <c r="K88" s="13"/>
      <c r="L88" s="13"/>
      <c r="M88" s="13"/>
      <c r="N88" s="13"/>
      <c r="O88" s="13"/>
    </row>
    <row r="89" spans="1:24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1:24" x14ac:dyDescent="0.25">
      <c r="C90" s="13"/>
      <c r="D90" s="13"/>
      <c r="E90" s="13"/>
      <c r="F90" s="13"/>
      <c r="G90" s="13"/>
      <c r="K90" s="13"/>
      <c r="L90" s="13"/>
      <c r="M90" s="13"/>
      <c r="N90" s="13"/>
      <c r="O90" s="13"/>
    </row>
    <row r="91" spans="1:24" x14ac:dyDescent="0.25">
      <c r="C91" s="13"/>
      <c r="D91" s="13"/>
      <c r="E91" s="13"/>
      <c r="F91" s="13"/>
      <c r="G91" s="13"/>
      <c r="K91" s="13"/>
      <c r="L91" s="13"/>
      <c r="M91" s="13"/>
      <c r="N91" s="13"/>
      <c r="O91" s="13"/>
    </row>
    <row r="92" spans="1:24" x14ac:dyDescent="0.25">
      <c r="C92" s="13"/>
      <c r="D92" s="13"/>
      <c r="E92" s="13"/>
      <c r="F92" s="13"/>
      <c r="G92" s="13"/>
      <c r="K92" s="13"/>
      <c r="L92" s="13"/>
      <c r="M92" s="13"/>
      <c r="N92" s="13"/>
      <c r="O92" s="13"/>
    </row>
    <row r="93" spans="1:24" x14ac:dyDescent="0.25">
      <c r="A93" s="14" t="str">
        <f>R93</f>
        <v>Concern as of today -- Your own/families' economic situation * Collapsed Presidential Vote in 2024 collapsed Crosstabulation</v>
      </c>
      <c r="C93" s="13"/>
      <c r="D93" s="13"/>
      <c r="E93" s="13"/>
      <c r="F93" s="13"/>
      <c r="G93" s="13"/>
      <c r="K93" s="13"/>
      <c r="L93" s="13"/>
      <c r="M93" s="13"/>
      <c r="N93" s="13"/>
      <c r="O93" s="13"/>
      <c r="R93" t="s">
        <v>129</v>
      </c>
    </row>
    <row r="94" spans="1:24" x14ac:dyDescent="0.25">
      <c r="C94" s="13"/>
      <c r="D94" s="13"/>
      <c r="E94" s="13"/>
      <c r="F94" s="13"/>
      <c r="G94" s="13"/>
      <c r="K94" s="13"/>
      <c r="L94" s="13"/>
      <c r="M94" s="13"/>
      <c r="N94" s="13"/>
      <c r="O94" s="13"/>
      <c r="R94" t="s">
        <v>0</v>
      </c>
    </row>
    <row r="95" spans="1:24" x14ac:dyDescent="0.25">
      <c r="C95" s="13"/>
      <c r="D95" s="13"/>
      <c r="E95" s="13"/>
      <c r="F95" s="13"/>
      <c r="G95" s="13"/>
      <c r="K95" s="13"/>
      <c r="L95" s="13"/>
      <c r="M95" s="13"/>
      <c r="N95" s="13"/>
      <c r="O95" s="13"/>
      <c r="T95" t="s">
        <v>30</v>
      </c>
      <c r="X95" t="s">
        <v>2</v>
      </c>
    </row>
    <row r="96" spans="1:24" ht="60" x14ac:dyDescent="0.25">
      <c r="B96" s="2"/>
      <c r="C96" s="15" t="s">
        <v>7</v>
      </c>
      <c r="D96" s="15" t="s">
        <v>31</v>
      </c>
      <c r="E96" s="15" t="s">
        <v>32</v>
      </c>
      <c r="F96" s="15" t="s">
        <v>33</v>
      </c>
      <c r="G96" s="15" t="s">
        <v>34</v>
      </c>
      <c r="J96" s="2"/>
      <c r="K96" s="15" t="s">
        <v>7</v>
      </c>
      <c r="L96" s="15" t="s">
        <v>31</v>
      </c>
      <c r="M96" s="15" t="s">
        <v>32</v>
      </c>
      <c r="N96" s="15" t="s">
        <v>33</v>
      </c>
      <c r="O96" s="15" t="s">
        <v>34</v>
      </c>
      <c r="P96" s="2"/>
      <c r="Q96" s="2"/>
      <c r="T96" t="s">
        <v>31</v>
      </c>
      <c r="U96" t="s">
        <v>32</v>
      </c>
      <c r="V96" t="s">
        <v>225</v>
      </c>
      <c r="W96" t="s">
        <v>34</v>
      </c>
    </row>
    <row r="97" spans="1:24" x14ac:dyDescent="0.25">
      <c r="B97" t="s">
        <v>41</v>
      </c>
      <c r="C97" s="16">
        <f>K97+K98</f>
        <v>0.68737474949899802</v>
      </c>
      <c r="D97" s="16">
        <f>L97+L98</f>
        <v>0.7506561679790027</v>
      </c>
      <c r="E97" s="16">
        <f>M97+M98</f>
        <v>0.59756097560975607</v>
      </c>
      <c r="F97" s="16">
        <f>N97+N98</f>
        <v>0.91666666666666674</v>
      </c>
      <c r="G97" s="16">
        <f>O97+O98</f>
        <v>0.7384615384615385</v>
      </c>
      <c r="J97" t="s">
        <v>36</v>
      </c>
      <c r="K97" s="19">
        <f>X97/X102</f>
        <v>0.39879759519038077</v>
      </c>
      <c r="L97" s="19">
        <f>T97/T102</f>
        <v>0.4356955380577428</v>
      </c>
      <c r="M97" s="19">
        <f>U97/U102</f>
        <v>0.31219512195121951</v>
      </c>
      <c r="N97" s="19">
        <f>V97/V102</f>
        <v>0.41666666666666669</v>
      </c>
      <c r="O97" s="19">
        <f>W97/W102</f>
        <v>0.50769230769230766</v>
      </c>
      <c r="R97" t="s">
        <v>123</v>
      </c>
      <c r="S97" t="s">
        <v>36</v>
      </c>
      <c r="T97">
        <v>166</v>
      </c>
      <c r="U97">
        <v>128</v>
      </c>
      <c r="V97">
        <v>5</v>
      </c>
      <c r="W97">
        <v>99</v>
      </c>
      <c r="X97">
        <v>398</v>
      </c>
    </row>
    <row r="98" spans="1:24" x14ac:dyDescent="0.25">
      <c r="B98" t="s">
        <v>38</v>
      </c>
      <c r="C98" s="16">
        <f>K99</f>
        <v>0.16332665330661322</v>
      </c>
      <c r="D98" s="16">
        <f>L99</f>
        <v>0.15748031496062992</v>
      </c>
      <c r="E98" s="16">
        <f>M99</f>
        <v>0.16829268292682928</v>
      </c>
      <c r="F98" s="16">
        <f>N99</f>
        <v>8.3333333333333329E-2</v>
      </c>
      <c r="G98" s="16">
        <f>O99</f>
        <v>0.16923076923076924</v>
      </c>
      <c r="J98" t="s">
        <v>37</v>
      </c>
      <c r="K98" s="19">
        <f>X98/X102</f>
        <v>0.28857715430861725</v>
      </c>
      <c r="L98" s="19">
        <f>T98/T102</f>
        <v>0.31496062992125984</v>
      </c>
      <c r="M98" s="19">
        <f>U98/U102</f>
        <v>0.28536585365853656</v>
      </c>
      <c r="N98" s="19">
        <f>V98/V102</f>
        <v>0.5</v>
      </c>
      <c r="O98" s="19">
        <f>W98/W102</f>
        <v>0.23076923076923078</v>
      </c>
      <c r="S98" t="s">
        <v>37</v>
      </c>
      <c r="T98">
        <v>120</v>
      </c>
      <c r="U98">
        <v>117</v>
      </c>
      <c r="V98">
        <v>6</v>
      </c>
      <c r="W98">
        <v>45</v>
      </c>
      <c r="X98">
        <v>288</v>
      </c>
    </row>
    <row r="99" spans="1:24" x14ac:dyDescent="0.25">
      <c r="B99" t="s">
        <v>42</v>
      </c>
      <c r="C99" s="16">
        <f>K100+K101</f>
        <v>0.14929859719438876</v>
      </c>
      <c r="D99" s="16">
        <f>L100+L101</f>
        <v>9.1863517060367453E-2</v>
      </c>
      <c r="E99" s="16">
        <f>M100+M101</f>
        <v>0.23414634146341465</v>
      </c>
      <c r="F99" s="16">
        <f>N100+N101</f>
        <v>0</v>
      </c>
      <c r="G99" s="16">
        <f>O100+O101</f>
        <v>9.2307692307692313E-2</v>
      </c>
      <c r="J99" t="s">
        <v>38</v>
      </c>
      <c r="K99" s="19">
        <f>X99/X102</f>
        <v>0.16332665330661322</v>
      </c>
      <c r="L99" s="19">
        <f>T99/T102</f>
        <v>0.15748031496062992</v>
      </c>
      <c r="M99" s="19">
        <f>U99/U102</f>
        <v>0.16829268292682928</v>
      </c>
      <c r="N99" s="19">
        <f>V99/V102</f>
        <v>8.3333333333333329E-2</v>
      </c>
      <c r="O99" s="19">
        <f>W99/W102</f>
        <v>0.16923076923076924</v>
      </c>
      <c r="S99" t="s">
        <v>38</v>
      </c>
      <c r="T99">
        <v>60</v>
      </c>
      <c r="U99">
        <v>69</v>
      </c>
      <c r="V99">
        <v>1</v>
      </c>
      <c r="W99">
        <v>33</v>
      </c>
      <c r="X99">
        <v>163</v>
      </c>
    </row>
    <row r="100" spans="1:24" x14ac:dyDescent="0.25">
      <c r="C100" s="13"/>
      <c r="D100" s="13"/>
      <c r="E100" s="13"/>
      <c r="F100" s="13"/>
      <c r="G100" s="13"/>
      <c r="J100" t="s">
        <v>39</v>
      </c>
      <c r="K100" s="19">
        <f>X100/X102</f>
        <v>0.10721442885771543</v>
      </c>
      <c r="L100" s="19">
        <f>T100/T102</f>
        <v>7.3490813648293962E-2</v>
      </c>
      <c r="M100" s="19">
        <f>U100/U102</f>
        <v>0.16585365853658537</v>
      </c>
      <c r="N100" s="19">
        <f>V100/V102</f>
        <v>0</v>
      </c>
      <c r="O100" s="19">
        <f>W100/W102</f>
        <v>5.6410256410256411E-2</v>
      </c>
      <c r="S100" t="s">
        <v>39</v>
      </c>
      <c r="T100">
        <v>28</v>
      </c>
      <c r="U100">
        <v>68</v>
      </c>
      <c r="V100">
        <v>0</v>
      </c>
      <c r="W100">
        <v>11</v>
      </c>
      <c r="X100">
        <v>107</v>
      </c>
    </row>
    <row r="101" spans="1:24" x14ac:dyDescent="0.25">
      <c r="C101" s="13"/>
      <c r="D101" s="13"/>
      <c r="E101" s="13"/>
      <c r="F101" s="13"/>
      <c r="G101" s="13"/>
      <c r="J101" t="s">
        <v>40</v>
      </c>
      <c r="K101" s="19">
        <f>X101/X102</f>
        <v>4.2084168336673347E-2</v>
      </c>
      <c r="L101" s="19">
        <f>T101/T102</f>
        <v>1.8372703412073491E-2</v>
      </c>
      <c r="M101" s="19">
        <f>U101/U102</f>
        <v>6.8292682926829273E-2</v>
      </c>
      <c r="N101" s="19">
        <f>V101/V102</f>
        <v>0</v>
      </c>
      <c r="O101" s="19">
        <f>W101/W102</f>
        <v>3.5897435897435895E-2</v>
      </c>
      <c r="S101" t="s">
        <v>40</v>
      </c>
      <c r="T101">
        <v>7</v>
      </c>
      <c r="U101">
        <v>28</v>
      </c>
      <c r="V101">
        <v>0</v>
      </c>
      <c r="W101">
        <v>7</v>
      </c>
      <c r="X101">
        <v>42</v>
      </c>
    </row>
    <row r="102" spans="1:24" x14ac:dyDescent="0.25">
      <c r="C102" s="13"/>
      <c r="D102" s="13"/>
      <c r="E102" s="13"/>
      <c r="F102" s="13"/>
      <c r="G102" s="13"/>
      <c r="K102" s="19"/>
      <c r="L102" s="19"/>
      <c r="M102" s="19"/>
      <c r="N102" s="19"/>
      <c r="O102" s="19"/>
      <c r="R102" t="s">
        <v>2</v>
      </c>
      <c r="T102">
        <v>381</v>
      </c>
      <c r="U102">
        <v>410</v>
      </c>
      <c r="V102">
        <v>12</v>
      </c>
      <c r="W102">
        <v>195</v>
      </c>
      <c r="X102">
        <v>998</v>
      </c>
    </row>
    <row r="103" spans="1:24" x14ac:dyDescent="0.25">
      <c r="C103" s="13"/>
      <c r="D103" s="13"/>
      <c r="E103" s="13"/>
      <c r="F103" s="13"/>
      <c r="G103" s="13"/>
      <c r="K103" s="13"/>
      <c r="L103" s="13"/>
      <c r="M103" s="13"/>
      <c r="N103" s="13"/>
      <c r="O103" s="13"/>
    </row>
    <row r="104" spans="1:24" s="10" customFormat="1" x14ac:dyDescent="0.25">
      <c r="C104" s="17"/>
      <c r="D104" s="17"/>
      <c r="E104" s="17"/>
      <c r="F104" s="17"/>
      <c r="G104" s="17"/>
      <c r="K104" s="17"/>
      <c r="L104" s="17"/>
      <c r="M104" s="17"/>
      <c r="N104" s="17"/>
      <c r="O104" s="17"/>
    </row>
    <row r="105" spans="1:24" s="10" customFormat="1" x14ac:dyDescent="0.25">
      <c r="C105" s="17"/>
      <c r="D105" s="17"/>
      <c r="E105" s="17"/>
      <c r="F105" s="17"/>
      <c r="G105" s="17"/>
      <c r="K105" s="17"/>
      <c r="L105" s="17"/>
      <c r="M105" s="17"/>
      <c r="N105" s="17"/>
      <c r="O105" s="17"/>
    </row>
    <row r="106" spans="1:24" x14ac:dyDescent="0.25">
      <c r="A106" t="s">
        <v>219</v>
      </c>
      <c r="B106" s="12" t="s">
        <v>221</v>
      </c>
      <c r="C106" s="13"/>
      <c r="D106" s="13"/>
      <c r="E106" s="13"/>
      <c r="F106" s="13"/>
      <c r="G106" s="13"/>
      <c r="K106" s="13"/>
      <c r="L106" s="13"/>
      <c r="M106" s="13"/>
      <c r="N106" s="13"/>
      <c r="O106" s="13"/>
    </row>
    <row r="107" spans="1:24" x14ac:dyDescent="0.25">
      <c r="C107" s="13"/>
      <c r="D107" s="13"/>
      <c r="E107" s="13"/>
      <c r="F107" s="13"/>
      <c r="G107" s="13"/>
      <c r="K107" s="13"/>
      <c r="L107" s="13"/>
      <c r="M107" s="13"/>
      <c r="N107" s="13"/>
      <c r="O107" s="13"/>
    </row>
    <row r="108" spans="1:24" x14ac:dyDescent="0.25">
      <c r="C108" s="13"/>
      <c r="D108" s="13"/>
      <c r="E108" s="13"/>
      <c r="F108" s="13"/>
      <c r="G108" s="13"/>
      <c r="K108" s="13"/>
      <c r="L108" s="13"/>
      <c r="M108" s="13"/>
      <c r="N108" s="13"/>
      <c r="O108" s="13"/>
    </row>
    <row r="109" spans="1:24" x14ac:dyDescent="0.25">
      <c r="A109" s="14" t="str">
        <f>R109</f>
        <v>Concern over the next six months -- Your own/families' economic situation * 3-point Party Identification Crosstabulation</v>
      </c>
      <c r="C109" s="13"/>
      <c r="D109" s="13"/>
      <c r="E109" s="13"/>
      <c r="F109" s="13"/>
      <c r="G109" s="13"/>
      <c r="K109" s="13"/>
      <c r="L109" s="13"/>
      <c r="M109" s="13"/>
      <c r="N109" s="13"/>
      <c r="O109" s="13"/>
      <c r="R109" t="s">
        <v>65</v>
      </c>
    </row>
    <row r="110" spans="1:24" x14ac:dyDescent="0.25">
      <c r="C110" s="13"/>
      <c r="D110" s="13"/>
      <c r="E110" s="13"/>
      <c r="F110" s="13"/>
      <c r="G110" s="13"/>
      <c r="K110" s="13"/>
      <c r="L110" s="13"/>
      <c r="M110" s="13"/>
      <c r="N110" s="13"/>
      <c r="O110" s="13"/>
      <c r="R110" t="s">
        <v>0</v>
      </c>
    </row>
    <row r="111" spans="1:24" x14ac:dyDescent="0.25">
      <c r="C111" s="13"/>
      <c r="D111" s="13"/>
      <c r="E111" s="13"/>
      <c r="F111" s="13"/>
      <c r="G111" s="13"/>
      <c r="K111" s="13"/>
      <c r="L111" s="13"/>
      <c r="M111" s="13"/>
      <c r="N111" s="13"/>
      <c r="O111" s="13"/>
      <c r="T111" t="s">
        <v>1</v>
      </c>
      <c r="X111" t="s">
        <v>2</v>
      </c>
    </row>
    <row r="112" spans="1:24" s="2" customFormat="1" ht="40" x14ac:dyDescent="0.25">
      <c r="C112" s="15" t="s">
        <v>7</v>
      </c>
      <c r="D112" s="15" t="s">
        <v>3</v>
      </c>
      <c r="E112" s="15" t="s">
        <v>4</v>
      </c>
      <c r="F112" s="15" t="s">
        <v>5</v>
      </c>
      <c r="G112" s="15" t="s">
        <v>6</v>
      </c>
      <c r="K112" s="15" t="s">
        <v>7</v>
      </c>
      <c r="L112" s="15" t="s">
        <v>3</v>
      </c>
      <c r="M112" s="15" t="s">
        <v>4</v>
      </c>
      <c r="N112" s="15" t="s">
        <v>5</v>
      </c>
      <c r="O112" s="15" t="s">
        <v>6</v>
      </c>
      <c r="T112" s="2" t="s">
        <v>3</v>
      </c>
      <c r="U112" s="2" t="s">
        <v>4</v>
      </c>
      <c r="V112" s="2" t="s">
        <v>5</v>
      </c>
      <c r="W112" s="2" t="s">
        <v>6</v>
      </c>
    </row>
    <row r="113" spans="1:24" x14ac:dyDescent="0.25">
      <c r="B113" t="s">
        <v>41</v>
      </c>
      <c r="C113" s="16">
        <f>K113+K114</f>
        <v>0.67600000000000005</v>
      </c>
      <c r="D113" s="16">
        <f>L113+L114</f>
        <v>0.77272727272727271</v>
      </c>
      <c r="E113" s="16">
        <f>M113+M114</f>
        <v>0.68138801261829651</v>
      </c>
      <c r="F113" s="16">
        <f>N113+N114</f>
        <v>0.59375</v>
      </c>
      <c r="G113" s="16">
        <f>O113+O114</f>
        <v>0.63636363636363635</v>
      </c>
      <c r="J113" t="s">
        <v>36</v>
      </c>
      <c r="K113" s="19">
        <f>X113/X118</f>
        <v>0.39900000000000002</v>
      </c>
      <c r="L113" s="19">
        <f>T113/T118</f>
        <v>0.50699300699300698</v>
      </c>
      <c r="M113" s="19">
        <f>U113/U118</f>
        <v>0.4227129337539432</v>
      </c>
      <c r="N113" s="19">
        <f>V113/V118</f>
        <v>0.3</v>
      </c>
      <c r="O113" s="19">
        <f>W113/W118</f>
        <v>0.31168831168831168</v>
      </c>
      <c r="S113" t="s">
        <v>36</v>
      </c>
      <c r="T113">
        <v>145</v>
      </c>
      <c r="U113">
        <v>134</v>
      </c>
      <c r="V113">
        <v>96</v>
      </c>
      <c r="W113">
        <v>24</v>
      </c>
      <c r="X113">
        <v>399</v>
      </c>
    </row>
    <row r="114" spans="1:24" x14ac:dyDescent="0.25">
      <c r="B114" t="s">
        <v>38</v>
      </c>
      <c r="C114" s="16">
        <f>K115</f>
        <v>0.17699999999999999</v>
      </c>
      <c r="D114" s="16">
        <f>L115</f>
        <v>0.15034965034965034</v>
      </c>
      <c r="E114" s="16">
        <f>M115</f>
        <v>0.18611987381703471</v>
      </c>
      <c r="F114" s="16">
        <f>N115</f>
        <v>0.171875</v>
      </c>
      <c r="G114" s="16">
        <f>O115</f>
        <v>0.25974025974025972</v>
      </c>
      <c r="J114" t="s">
        <v>37</v>
      </c>
      <c r="K114" s="19">
        <f>X114/X118</f>
        <v>0.27700000000000002</v>
      </c>
      <c r="L114" s="19">
        <f>T114/T118</f>
        <v>0.26573426573426573</v>
      </c>
      <c r="M114" s="19">
        <f>U114/U118</f>
        <v>0.25867507886435331</v>
      </c>
      <c r="N114" s="19">
        <f>V114/V118</f>
        <v>0.29375000000000001</v>
      </c>
      <c r="O114" s="19">
        <f>W114/W118</f>
        <v>0.32467532467532467</v>
      </c>
      <c r="S114" t="s">
        <v>37</v>
      </c>
      <c r="T114">
        <v>76</v>
      </c>
      <c r="U114">
        <v>82</v>
      </c>
      <c r="V114">
        <v>94</v>
      </c>
      <c r="W114">
        <v>25</v>
      </c>
      <c r="X114">
        <v>277</v>
      </c>
    </row>
    <row r="115" spans="1:24" x14ac:dyDescent="0.25">
      <c r="B115" t="s">
        <v>42</v>
      </c>
      <c r="C115" s="16">
        <f>K116+K117</f>
        <v>0.14699999999999999</v>
      </c>
      <c r="D115" s="16">
        <f>L116+L117</f>
        <v>7.6923076923076927E-2</v>
      </c>
      <c r="E115" s="16">
        <f>M116+M117</f>
        <v>0.13249211356466878</v>
      </c>
      <c r="F115" s="16">
        <f>N116+N117</f>
        <v>0.234375</v>
      </c>
      <c r="G115" s="16">
        <f>O116+O117</f>
        <v>0.1038961038961039</v>
      </c>
      <c r="J115" t="s">
        <v>38</v>
      </c>
      <c r="K115" s="19">
        <f>X115/X118</f>
        <v>0.17699999999999999</v>
      </c>
      <c r="L115" s="19">
        <f>T115/T118</f>
        <v>0.15034965034965034</v>
      </c>
      <c r="M115" s="19">
        <f>U115/U118</f>
        <v>0.18611987381703471</v>
      </c>
      <c r="N115" s="19">
        <f>V115/V118</f>
        <v>0.171875</v>
      </c>
      <c r="O115" s="19">
        <f>W115/W118</f>
        <v>0.25974025974025972</v>
      </c>
      <c r="S115" t="s">
        <v>38</v>
      </c>
      <c r="T115">
        <v>43</v>
      </c>
      <c r="U115">
        <v>59</v>
      </c>
      <c r="V115">
        <v>55</v>
      </c>
      <c r="W115">
        <v>20</v>
      </c>
      <c r="X115">
        <v>177</v>
      </c>
    </row>
    <row r="116" spans="1:24" x14ac:dyDescent="0.25">
      <c r="C116" s="13"/>
      <c r="D116" s="13"/>
      <c r="E116" s="13"/>
      <c r="F116" s="13"/>
      <c r="G116" s="13"/>
      <c r="J116" t="s">
        <v>39</v>
      </c>
      <c r="K116" s="19">
        <f>X116/X118</f>
        <v>0.105</v>
      </c>
      <c r="L116" s="19">
        <f>T116/T118</f>
        <v>6.6433566433566432E-2</v>
      </c>
      <c r="M116" s="19">
        <f>U116/U118</f>
        <v>8.5173501577287064E-2</v>
      </c>
      <c r="N116" s="19">
        <f>V116/V118</f>
        <v>0.15937499999999999</v>
      </c>
      <c r="O116" s="19">
        <f>W116/W118</f>
        <v>0.1038961038961039</v>
      </c>
      <c r="S116" t="s">
        <v>39</v>
      </c>
      <c r="T116">
        <v>19</v>
      </c>
      <c r="U116">
        <v>27</v>
      </c>
      <c r="V116">
        <v>51</v>
      </c>
      <c r="W116">
        <v>8</v>
      </c>
      <c r="X116">
        <v>105</v>
      </c>
    </row>
    <row r="117" spans="1:24" x14ac:dyDescent="0.25">
      <c r="C117" s="13"/>
      <c r="D117" s="13"/>
      <c r="E117" s="13"/>
      <c r="F117" s="13"/>
      <c r="G117" s="13"/>
      <c r="J117" t="s">
        <v>40</v>
      </c>
      <c r="K117" s="19">
        <f>X117/X118</f>
        <v>4.2000000000000003E-2</v>
      </c>
      <c r="L117" s="19">
        <f>T117/T118</f>
        <v>1.048951048951049E-2</v>
      </c>
      <c r="M117" s="19">
        <f>U117/U118</f>
        <v>4.7318611987381701E-2</v>
      </c>
      <c r="N117" s="19">
        <f>V117/V118</f>
        <v>7.4999999999999997E-2</v>
      </c>
      <c r="O117" s="19">
        <f>W117/W118</f>
        <v>0</v>
      </c>
      <c r="S117" t="s">
        <v>40</v>
      </c>
      <c r="T117">
        <v>3</v>
      </c>
      <c r="U117">
        <v>15</v>
      </c>
      <c r="V117">
        <v>24</v>
      </c>
      <c r="W117">
        <v>0</v>
      </c>
      <c r="X117">
        <v>42</v>
      </c>
    </row>
    <row r="118" spans="1:24" x14ac:dyDescent="0.25">
      <c r="C118" s="13"/>
      <c r="D118" s="13"/>
      <c r="E118" s="13"/>
      <c r="F118" s="13"/>
      <c r="G118" s="13"/>
      <c r="K118" s="13"/>
      <c r="L118" s="13"/>
      <c r="M118" s="13"/>
      <c r="N118" s="13"/>
      <c r="O118" s="13"/>
      <c r="R118" t="s">
        <v>2</v>
      </c>
      <c r="T118">
        <v>286</v>
      </c>
      <c r="U118">
        <v>317</v>
      </c>
      <c r="V118">
        <v>320</v>
      </c>
      <c r="W118">
        <v>77</v>
      </c>
      <c r="X118">
        <v>1000</v>
      </c>
    </row>
    <row r="119" spans="1:24" x14ac:dyDescent="0.25">
      <c r="C119" s="13"/>
      <c r="D119" s="13"/>
      <c r="E119" s="13"/>
      <c r="F119" s="13"/>
      <c r="G119" s="13"/>
      <c r="K119" s="13"/>
      <c r="L119" s="13"/>
      <c r="M119" s="13"/>
      <c r="N119" s="13"/>
      <c r="O119" s="13"/>
    </row>
    <row r="120" spans="1:24" x14ac:dyDescent="0.25">
      <c r="C120" s="13"/>
      <c r="D120" s="13"/>
      <c r="E120" s="13"/>
      <c r="F120" s="13"/>
      <c r="G120" s="13"/>
      <c r="K120" s="13"/>
      <c r="L120" s="13"/>
      <c r="M120" s="13"/>
      <c r="N120" s="13"/>
      <c r="O120" s="13"/>
    </row>
    <row r="121" spans="1:24" x14ac:dyDescent="0.25">
      <c r="C121" s="13"/>
      <c r="D121" s="13"/>
      <c r="E121" s="13"/>
      <c r="F121" s="13"/>
      <c r="G121" s="13"/>
      <c r="K121" s="13"/>
      <c r="L121" s="13"/>
      <c r="M121" s="13"/>
      <c r="N121" s="13"/>
      <c r="O121" s="13"/>
    </row>
    <row r="122" spans="1:24" x14ac:dyDescent="0.25">
      <c r="C122" s="13"/>
      <c r="D122" s="13"/>
      <c r="E122" s="13"/>
      <c r="F122" s="13"/>
      <c r="G122" s="13"/>
      <c r="K122" s="13"/>
      <c r="L122" s="13"/>
      <c r="M122" s="13"/>
      <c r="N122" s="13"/>
      <c r="O122" s="13"/>
    </row>
    <row r="123" spans="1:24" x14ac:dyDescent="0.25">
      <c r="A123" s="14" t="str">
        <f>R123</f>
        <v>Concern over the next six months -- Your own/families' economic situation * Ideology collapsed Crosstabulation</v>
      </c>
      <c r="C123" s="13"/>
      <c r="D123" s="13"/>
      <c r="E123" s="13"/>
      <c r="F123" s="13"/>
      <c r="G123" s="13"/>
      <c r="K123" s="13"/>
      <c r="L123" s="13"/>
      <c r="M123" s="13"/>
      <c r="N123" s="13"/>
      <c r="O123" s="13"/>
      <c r="R123" t="s">
        <v>66</v>
      </c>
    </row>
    <row r="124" spans="1:24" x14ac:dyDescent="0.25">
      <c r="C124" s="13"/>
      <c r="D124" s="13"/>
      <c r="E124" s="13"/>
      <c r="F124" s="13"/>
      <c r="G124" s="13"/>
      <c r="K124" s="13"/>
      <c r="L124" s="13"/>
      <c r="M124" s="13"/>
      <c r="N124" s="13"/>
      <c r="O124" s="13"/>
      <c r="R124" t="s">
        <v>0</v>
      </c>
    </row>
    <row r="125" spans="1:24" x14ac:dyDescent="0.25">
      <c r="C125" s="13"/>
      <c r="D125" s="13"/>
      <c r="E125" s="13"/>
      <c r="F125" s="13"/>
      <c r="G125" s="13"/>
      <c r="K125" s="13"/>
      <c r="L125" s="13"/>
      <c r="M125" s="13"/>
      <c r="N125" s="13"/>
      <c r="O125" s="13"/>
      <c r="T125" t="s">
        <v>8</v>
      </c>
      <c r="X125" t="s">
        <v>2</v>
      </c>
    </row>
    <row r="126" spans="1:24" s="2" customFormat="1" ht="80" x14ac:dyDescent="0.25">
      <c r="C126" s="15" t="s">
        <v>7</v>
      </c>
      <c r="D126" s="15" t="s">
        <v>9</v>
      </c>
      <c r="E126" s="15" t="s">
        <v>10</v>
      </c>
      <c r="F126" s="15" t="s">
        <v>109</v>
      </c>
      <c r="G126" s="15" t="s">
        <v>12</v>
      </c>
      <c r="K126" s="15" t="s">
        <v>7</v>
      </c>
      <c r="L126" s="15" t="s">
        <v>9</v>
      </c>
      <c r="M126" s="15" t="s">
        <v>10</v>
      </c>
      <c r="N126" s="15" t="s">
        <v>109</v>
      </c>
      <c r="O126" s="15" t="s">
        <v>12</v>
      </c>
      <c r="T126" s="2" t="s">
        <v>9</v>
      </c>
      <c r="U126" s="2" t="s">
        <v>10</v>
      </c>
      <c r="V126" s="2" t="s">
        <v>109</v>
      </c>
      <c r="W126" s="2" t="s">
        <v>12</v>
      </c>
    </row>
    <row r="127" spans="1:24" x14ac:dyDescent="0.25">
      <c r="B127" t="s">
        <v>41</v>
      </c>
      <c r="C127" s="16">
        <f>K127+K128</f>
        <v>0.67567567567567566</v>
      </c>
      <c r="D127" s="16">
        <f>L127+L128</f>
        <v>0.74901960784313726</v>
      </c>
      <c r="E127" s="16">
        <f>M127+M128</f>
        <v>0.70358306188925079</v>
      </c>
      <c r="F127" s="16">
        <f>N127+N128</f>
        <v>0.58923512747875351</v>
      </c>
      <c r="G127" s="16">
        <f>O127+O128</f>
        <v>0.7142857142857143</v>
      </c>
      <c r="J127" t="s">
        <v>36</v>
      </c>
      <c r="K127" s="19">
        <f>X127/X132</f>
        <v>0.39939939939939939</v>
      </c>
      <c r="L127" s="19">
        <f>T127/T132</f>
        <v>0.47843137254901963</v>
      </c>
      <c r="M127" s="19">
        <f>U127/U132</f>
        <v>0.44299674267100975</v>
      </c>
      <c r="N127" s="19">
        <f>V127/V132</f>
        <v>0.29178470254957506</v>
      </c>
      <c r="O127" s="19">
        <f>W127/W132</f>
        <v>0.45238095238095238</v>
      </c>
      <c r="S127" t="s">
        <v>36</v>
      </c>
      <c r="T127">
        <v>122</v>
      </c>
      <c r="U127">
        <v>136</v>
      </c>
      <c r="V127">
        <v>103</v>
      </c>
      <c r="W127">
        <v>38</v>
      </c>
      <c r="X127">
        <v>399</v>
      </c>
    </row>
    <row r="128" spans="1:24" x14ac:dyDescent="0.25">
      <c r="B128" t="s">
        <v>38</v>
      </c>
      <c r="C128" s="16">
        <f>K129</f>
        <v>0.17617617617617617</v>
      </c>
      <c r="D128" s="16">
        <f>L129</f>
        <v>0.16470588235294117</v>
      </c>
      <c r="E128" s="16">
        <f>M129</f>
        <v>0.19218241042345277</v>
      </c>
      <c r="F128" s="16">
        <f>N129</f>
        <v>0.15297450424929179</v>
      </c>
      <c r="G128" s="16">
        <f>O129</f>
        <v>0.25</v>
      </c>
      <c r="J128" t="s">
        <v>37</v>
      </c>
      <c r="K128" s="19">
        <f>X128/X132</f>
        <v>0.27627627627627627</v>
      </c>
      <c r="L128" s="19">
        <f>T128/T132</f>
        <v>0.27058823529411763</v>
      </c>
      <c r="M128" s="19">
        <f>U128/U132</f>
        <v>0.26058631921824105</v>
      </c>
      <c r="N128" s="19">
        <f>V128/V132</f>
        <v>0.29745042492917845</v>
      </c>
      <c r="O128" s="19">
        <f>W128/W132</f>
        <v>0.26190476190476192</v>
      </c>
      <c r="S128" t="s">
        <v>37</v>
      </c>
      <c r="T128">
        <v>69</v>
      </c>
      <c r="U128">
        <v>80</v>
      </c>
      <c r="V128">
        <v>105</v>
      </c>
      <c r="W128">
        <v>22</v>
      </c>
      <c r="X128">
        <v>276</v>
      </c>
    </row>
    <row r="129" spans="1:24" x14ac:dyDescent="0.25">
      <c r="B129" t="s">
        <v>42</v>
      </c>
      <c r="C129" s="16">
        <f>K130+K131</f>
        <v>0.14814814814814814</v>
      </c>
      <c r="D129" s="16">
        <f>L130+L131</f>
        <v>8.6274509803921567E-2</v>
      </c>
      <c r="E129" s="16">
        <f>M130+M131</f>
        <v>0.10423452768729642</v>
      </c>
      <c r="F129" s="16">
        <f>N130+N131</f>
        <v>0.25779036827195467</v>
      </c>
      <c r="G129" s="16">
        <f>O130+O131</f>
        <v>3.5714285714285712E-2</v>
      </c>
      <c r="J129" t="s">
        <v>38</v>
      </c>
      <c r="K129" s="19">
        <f>X129/X132</f>
        <v>0.17617617617617617</v>
      </c>
      <c r="L129" s="19">
        <f>T129/T132</f>
        <v>0.16470588235294117</v>
      </c>
      <c r="M129" s="19">
        <f>U129/U132</f>
        <v>0.19218241042345277</v>
      </c>
      <c r="N129" s="19">
        <f>V129/V132</f>
        <v>0.15297450424929179</v>
      </c>
      <c r="O129" s="19">
        <f>W129/W132</f>
        <v>0.25</v>
      </c>
      <c r="S129" t="s">
        <v>38</v>
      </c>
      <c r="T129">
        <v>42</v>
      </c>
      <c r="U129">
        <v>59</v>
      </c>
      <c r="V129">
        <v>54</v>
      </c>
      <c r="W129">
        <v>21</v>
      </c>
      <c r="X129">
        <v>176</v>
      </c>
    </row>
    <row r="130" spans="1:24" x14ac:dyDescent="0.25">
      <c r="C130" s="13"/>
      <c r="D130" s="13"/>
      <c r="E130" s="13"/>
      <c r="F130" s="13"/>
      <c r="G130" s="13"/>
      <c r="J130" t="s">
        <v>39</v>
      </c>
      <c r="K130" s="19">
        <f>X130/X132</f>
        <v>0.10510510510510511</v>
      </c>
      <c r="L130" s="19">
        <f>T130/T132</f>
        <v>7.0588235294117646E-2</v>
      </c>
      <c r="M130" s="19">
        <f>U130/U132</f>
        <v>7.1661237785016291E-2</v>
      </c>
      <c r="N130" s="19">
        <f>V130/V132</f>
        <v>0.17563739376770537</v>
      </c>
      <c r="O130" s="19">
        <f>W130/W132</f>
        <v>3.5714285714285712E-2</v>
      </c>
      <c r="S130" t="s">
        <v>39</v>
      </c>
      <c r="T130">
        <v>18</v>
      </c>
      <c r="U130">
        <v>22</v>
      </c>
      <c r="V130">
        <v>62</v>
      </c>
      <c r="W130">
        <v>3</v>
      </c>
      <c r="X130">
        <v>105</v>
      </c>
    </row>
    <row r="131" spans="1:24" x14ac:dyDescent="0.25">
      <c r="C131" s="13"/>
      <c r="D131" s="13"/>
      <c r="E131" s="13"/>
      <c r="F131" s="13"/>
      <c r="G131" s="13"/>
      <c r="J131" t="s">
        <v>40</v>
      </c>
      <c r="K131" s="19">
        <f>X131/X132</f>
        <v>4.3043043043043044E-2</v>
      </c>
      <c r="L131" s="19">
        <f>T131/T132</f>
        <v>1.5686274509803921E-2</v>
      </c>
      <c r="M131" s="19">
        <f>U131/U132</f>
        <v>3.2573289902280131E-2</v>
      </c>
      <c r="N131" s="19">
        <f>V131/V132</f>
        <v>8.2152974504249299E-2</v>
      </c>
      <c r="O131" s="19">
        <f>W131/W132</f>
        <v>0</v>
      </c>
      <c r="S131" t="s">
        <v>40</v>
      </c>
      <c r="T131">
        <v>4</v>
      </c>
      <c r="U131">
        <v>10</v>
      </c>
      <c r="V131">
        <v>29</v>
      </c>
      <c r="W131">
        <v>0</v>
      </c>
      <c r="X131">
        <v>43</v>
      </c>
    </row>
    <row r="132" spans="1:24" x14ac:dyDescent="0.25">
      <c r="C132" s="13"/>
      <c r="D132" s="13"/>
      <c r="E132" s="13"/>
      <c r="F132" s="13"/>
      <c r="G132" s="13"/>
      <c r="K132" s="13"/>
      <c r="L132" s="13"/>
      <c r="M132" s="13"/>
      <c r="N132" s="13"/>
      <c r="O132" s="13"/>
      <c r="R132" t="s">
        <v>2</v>
      </c>
      <c r="T132">
        <v>255</v>
      </c>
      <c r="U132">
        <v>307</v>
      </c>
      <c r="V132">
        <v>353</v>
      </c>
      <c r="W132">
        <v>84</v>
      </c>
      <c r="X132">
        <v>999</v>
      </c>
    </row>
    <row r="133" spans="1:24" x14ac:dyDescent="0.25">
      <c r="C133" s="13"/>
      <c r="D133" s="13"/>
      <c r="E133" s="13"/>
      <c r="F133" s="13"/>
      <c r="G133" s="13"/>
      <c r="K133" s="13"/>
      <c r="L133" s="13"/>
      <c r="M133" s="13"/>
      <c r="N133" s="13"/>
      <c r="O133" s="13"/>
    </row>
    <row r="134" spans="1:24" x14ac:dyDescent="0.25">
      <c r="C134" s="13"/>
      <c r="D134" s="13"/>
      <c r="E134" s="13"/>
      <c r="F134" s="13"/>
      <c r="G134" s="13"/>
      <c r="K134" s="13"/>
      <c r="L134" s="13"/>
      <c r="M134" s="13"/>
      <c r="N134" s="13"/>
      <c r="O134" s="13"/>
    </row>
    <row r="135" spans="1:24" x14ac:dyDescent="0.25">
      <c r="C135" s="13"/>
      <c r="D135" s="13"/>
      <c r="E135" s="13"/>
      <c r="F135" s="13"/>
      <c r="G135" s="13"/>
      <c r="K135" s="13"/>
      <c r="L135" s="13"/>
      <c r="M135" s="13"/>
      <c r="N135" s="13"/>
      <c r="O135" s="13"/>
    </row>
    <row r="136" spans="1:24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1:24" x14ac:dyDescent="0.25">
      <c r="C137" s="13"/>
      <c r="D137" s="13"/>
      <c r="E137" s="13"/>
      <c r="F137" s="13"/>
      <c r="G137" s="13"/>
      <c r="K137" s="13"/>
      <c r="L137" s="13"/>
      <c r="M137" s="13"/>
      <c r="N137" s="13"/>
      <c r="O137" s="13"/>
    </row>
    <row r="138" spans="1:24" x14ac:dyDescent="0.25">
      <c r="A138" s="14" t="str">
        <f>R138</f>
        <v>Concern over the next six months -- Your own/families' economic situation * Race &amp; Ethnicity Combined Crosstabulation</v>
      </c>
      <c r="C138" s="13"/>
      <c r="D138" s="13"/>
      <c r="E138" s="13"/>
      <c r="F138" s="13"/>
      <c r="G138" s="13"/>
      <c r="K138" s="13"/>
      <c r="L138" s="13"/>
      <c r="M138" s="13"/>
      <c r="N138" s="13"/>
      <c r="O138" s="13"/>
      <c r="R138" t="s">
        <v>67</v>
      </c>
    </row>
    <row r="139" spans="1:24" x14ac:dyDescent="0.25">
      <c r="C139" s="13"/>
      <c r="D139" s="13"/>
      <c r="E139" s="13"/>
      <c r="F139" s="13"/>
      <c r="G139" s="13"/>
      <c r="K139" s="13"/>
      <c r="L139" s="13"/>
      <c r="M139" s="13"/>
      <c r="N139" s="13"/>
      <c r="O139" s="13"/>
      <c r="R139" t="s">
        <v>0</v>
      </c>
    </row>
    <row r="140" spans="1:24" x14ac:dyDescent="0.25">
      <c r="C140" s="13"/>
      <c r="D140" s="13"/>
      <c r="E140" s="13"/>
      <c r="F140" s="13"/>
      <c r="G140" s="13"/>
      <c r="K140" s="13"/>
      <c r="L140" s="13"/>
      <c r="M140" s="13"/>
      <c r="N140" s="13"/>
      <c r="O140" s="13"/>
      <c r="T140" t="s">
        <v>13</v>
      </c>
      <c r="W140" t="s">
        <v>2</v>
      </c>
    </row>
    <row r="141" spans="1:24" s="2" customFormat="1" ht="120" x14ac:dyDescent="0.25">
      <c r="C141" s="15" t="s">
        <v>7</v>
      </c>
      <c r="D141" s="15" t="s">
        <v>14</v>
      </c>
      <c r="E141" s="15" t="s">
        <v>15</v>
      </c>
      <c r="F141" s="15" t="s">
        <v>108</v>
      </c>
      <c r="G141" s="15"/>
      <c r="K141" s="15" t="s">
        <v>7</v>
      </c>
      <c r="L141" s="15" t="s">
        <v>14</v>
      </c>
      <c r="M141" s="15" t="s">
        <v>15</v>
      </c>
      <c r="N141" s="15" t="s">
        <v>108</v>
      </c>
      <c r="O141" s="15"/>
      <c r="T141" s="2" t="s">
        <v>14</v>
      </c>
      <c r="U141" s="2" t="s">
        <v>15</v>
      </c>
      <c r="V141" s="2" t="s">
        <v>108</v>
      </c>
    </row>
    <row r="142" spans="1:24" x14ac:dyDescent="0.25">
      <c r="B142" t="s">
        <v>41</v>
      </c>
      <c r="C142" s="16">
        <f>K142+K143</f>
        <v>0.67567567567567566</v>
      </c>
      <c r="D142" s="16">
        <f>L142+L143</f>
        <v>0.65038167938931302</v>
      </c>
      <c r="E142" s="16">
        <f>M142+M143</f>
        <v>0.74407582938388628</v>
      </c>
      <c r="F142" s="16">
        <f>N142+N143</f>
        <v>0.69172932330827064</v>
      </c>
      <c r="G142" s="16"/>
      <c r="J142" t="s">
        <v>36</v>
      </c>
      <c r="K142" s="19">
        <f>W142/W147</f>
        <v>0.39939939939939939</v>
      </c>
      <c r="L142" s="19">
        <f>T142/T147</f>
        <v>0.34351145038167941</v>
      </c>
      <c r="M142" s="19">
        <f>U142/U147</f>
        <v>0.52132701421800953</v>
      </c>
      <c r="N142" s="19">
        <f>V142/V147</f>
        <v>0.48120300751879697</v>
      </c>
      <c r="O142" s="19"/>
      <c r="S142" t="s">
        <v>36</v>
      </c>
      <c r="T142">
        <v>225</v>
      </c>
      <c r="U142">
        <v>110</v>
      </c>
      <c r="V142">
        <v>64</v>
      </c>
      <c r="W142">
        <v>399</v>
      </c>
    </row>
    <row r="143" spans="1:24" x14ac:dyDescent="0.25">
      <c r="B143" t="s">
        <v>38</v>
      </c>
      <c r="C143" s="16">
        <f>K144</f>
        <v>0.17617617617617617</v>
      </c>
      <c r="D143" s="16">
        <f>L144</f>
        <v>0.17251908396946564</v>
      </c>
      <c r="E143" s="16">
        <f>M144</f>
        <v>0.19431279620853081</v>
      </c>
      <c r="F143" s="16">
        <f>N144</f>
        <v>0.16541353383458646</v>
      </c>
      <c r="G143" s="16"/>
      <c r="J143" t="s">
        <v>37</v>
      </c>
      <c r="K143" s="19">
        <f>W143/W147</f>
        <v>0.27627627627627627</v>
      </c>
      <c r="L143" s="19">
        <f>T143/T147</f>
        <v>0.30687022900763361</v>
      </c>
      <c r="M143" s="19">
        <f>U143/U147</f>
        <v>0.22274881516587677</v>
      </c>
      <c r="N143" s="19">
        <f>V143/V147</f>
        <v>0.21052631578947367</v>
      </c>
      <c r="O143" s="19"/>
      <c r="S143" t="s">
        <v>37</v>
      </c>
      <c r="T143">
        <v>201</v>
      </c>
      <c r="U143">
        <v>47</v>
      </c>
      <c r="V143">
        <v>28</v>
      </c>
      <c r="W143">
        <v>276</v>
      </c>
    </row>
    <row r="144" spans="1:24" x14ac:dyDescent="0.25">
      <c r="B144" t="s">
        <v>42</v>
      </c>
      <c r="C144" s="16">
        <f>K145+K146</f>
        <v>0.14814814814814814</v>
      </c>
      <c r="D144" s="16">
        <f>L145+L146</f>
        <v>0.17709923664122137</v>
      </c>
      <c r="E144" s="16">
        <f>M145+M146</f>
        <v>6.1611374407582936E-2</v>
      </c>
      <c r="F144" s="16">
        <f>N145+N146</f>
        <v>0.14285714285714285</v>
      </c>
      <c r="G144" s="16"/>
      <c r="J144" t="s">
        <v>38</v>
      </c>
      <c r="K144" s="19">
        <f>W144/W147</f>
        <v>0.17617617617617617</v>
      </c>
      <c r="L144" s="19">
        <f>T144/T147</f>
        <v>0.17251908396946564</v>
      </c>
      <c r="M144" s="19">
        <f>U144/U147</f>
        <v>0.19431279620853081</v>
      </c>
      <c r="N144" s="19">
        <f>V144/V147</f>
        <v>0.16541353383458646</v>
      </c>
      <c r="O144" s="19"/>
      <c r="S144" t="s">
        <v>38</v>
      </c>
      <c r="T144">
        <v>113</v>
      </c>
      <c r="U144">
        <v>41</v>
      </c>
      <c r="V144">
        <v>22</v>
      </c>
      <c r="W144">
        <v>176</v>
      </c>
    </row>
    <row r="145" spans="1:23" x14ac:dyDescent="0.25">
      <c r="C145" s="13"/>
      <c r="D145" s="13"/>
      <c r="E145" s="13"/>
      <c r="F145" s="13"/>
      <c r="G145" s="13"/>
      <c r="J145" t="s">
        <v>39</v>
      </c>
      <c r="K145" s="19">
        <f>W145/W147</f>
        <v>0.10510510510510511</v>
      </c>
      <c r="L145" s="19">
        <f>T145/T147</f>
        <v>0.12977099236641221</v>
      </c>
      <c r="M145" s="19">
        <f>U145/U147</f>
        <v>3.7914691943127965E-2</v>
      </c>
      <c r="N145" s="19">
        <f>V145/V147</f>
        <v>9.0225563909774431E-2</v>
      </c>
      <c r="O145" s="19"/>
      <c r="S145" t="s">
        <v>39</v>
      </c>
      <c r="T145">
        <v>85</v>
      </c>
      <c r="U145">
        <v>8</v>
      </c>
      <c r="V145">
        <v>12</v>
      </c>
      <c r="W145">
        <v>105</v>
      </c>
    </row>
    <row r="146" spans="1:23" x14ac:dyDescent="0.25">
      <c r="C146" s="13"/>
      <c r="D146" s="13"/>
      <c r="E146" s="13"/>
      <c r="F146" s="13"/>
      <c r="G146" s="13"/>
      <c r="J146" t="s">
        <v>40</v>
      </c>
      <c r="K146" s="19">
        <f>W146/W147</f>
        <v>4.3043043043043044E-2</v>
      </c>
      <c r="L146" s="19">
        <f>T146/T147</f>
        <v>4.732824427480916E-2</v>
      </c>
      <c r="M146" s="19">
        <f>U146/U147</f>
        <v>2.3696682464454975E-2</v>
      </c>
      <c r="N146" s="19">
        <f>V146/V147</f>
        <v>5.2631578947368418E-2</v>
      </c>
      <c r="O146" s="19"/>
      <c r="S146" t="s">
        <v>40</v>
      </c>
      <c r="T146">
        <v>31</v>
      </c>
      <c r="U146">
        <v>5</v>
      </c>
      <c r="V146">
        <v>7</v>
      </c>
      <c r="W146">
        <v>43</v>
      </c>
    </row>
    <row r="147" spans="1:23" x14ac:dyDescent="0.25">
      <c r="C147" s="13"/>
      <c r="D147" s="13"/>
      <c r="E147" s="13"/>
      <c r="F147" s="13"/>
      <c r="G147" s="13"/>
      <c r="K147" s="13"/>
      <c r="L147" s="13"/>
      <c r="M147" s="13"/>
      <c r="N147" s="13"/>
      <c r="O147" s="13"/>
      <c r="R147" t="s">
        <v>2</v>
      </c>
      <c r="T147">
        <v>655</v>
      </c>
      <c r="U147">
        <v>211</v>
      </c>
      <c r="V147">
        <v>133</v>
      </c>
      <c r="W147">
        <v>999</v>
      </c>
    </row>
    <row r="148" spans="1:23" x14ac:dyDescent="0.25">
      <c r="C148" s="13"/>
      <c r="D148" s="13"/>
      <c r="E148" s="13"/>
      <c r="F148" s="13"/>
      <c r="G148" s="13"/>
      <c r="K148" s="13"/>
      <c r="L148" s="13"/>
      <c r="M148" s="13"/>
      <c r="N148" s="13"/>
      <c r="O148" s="13"/>
    </row>
    <row r="149" spans="1:23" x14ac:dyDescent="0.25">
      <c r="C149" s="13"/>
      <c r="D149" s="13"/>
      <c r="E149" s="13"/>
      <c r="F149" s="13"/>
      <c r="G149" s="13"/>
      <c r="K149" s="13"/>
      <c r="L149" s="13"/>
      <c r="M149" s="13"/>
      <c r="N149" s="13"/>
      <c r="O149" s="13"/>
    </row>
    <row r="150" spans="1:23" x14ac:dyDescent="0.25">
      <c r="C150" s="13"/>
      <c r="D150" s="13"/>
      <c r="E150" s="13"/>
      <c r="F150" s="13"/>
      <c r="G150" s="13"/>
      <c r="K150" s="13"/>
      <c r="L150" s="13"/>
      <c r="M150" s="13"/>
      <c r="N150" s="13"/>
      <c r="O150" s="13"/>
    </row>
    <row r="151" spans="1:23" x14ac:dyDescent="0.25">
      <c r="C151" s="13"/>
      <c r="D151" s="13"/>
      <c r="E151" s="13"/>
      <c r="F151" s="13"/>
      <c r="G151" s="13"/>
      <c r="K151" s="13"/>
      <c r="L151" s="13"/>
      <c r="M151" s="13"/>
      <c r="N151" s="13"/>
      <c r="O151" s="13"/>
    </row>
    <row r="152" spans="1:23" x14ac:dyDescent="0.25">
      <c r="C152" s="13"/>
      <c r="D152" s="13"/>
      <c r="E152" s="13"/>
      <c r="F152" s="13"/>
      <c r="G152" s="13"/>
      <c r="K152" s="13"/>
      <c r="L152" s="13"/>
      <c r="M152" s="13"/>
      <c r="N152" s="13"/>
      <c r="O152" s="13"/>
    </row>
    <row r="153" spans="1:23" x14ac:dyDescent="0.25">
      <c r="A153" s="14" t="str">
        <f>R153</f>
        <v>Concern over the next six months -- Your own/families' economic situation * Education Collapsed Crosstabulation</v>
      </c>
      <c r="C153" s="13"/>
      <c r="D153" s="13"/>
      <c r="E153" s="13"/>
      <c r="F153" s="13"/>
      <c r="G153" s="13"/>
      <c r="K153" s="13"/>
      <c r="L153" s="13"/>
      <c r="M153" s="13"/>
      <c r="N153" s="13"/>
      <c r="O153" s="13"/>
      <c r="R153" t="s">
        <v>68</v>
      </c>
    </row>
    <row r="154" spans="1:23" x14ac:dyDescent="0.25">
      <c r="C154" s="13"/>
      <c r="D154" s="13"/>
      <c r="E154" s="13"/>
      <c r="F154" s="13"/>
      <c r="G154" s="13"/>
      <c r="K154" s="13"/>
      <c r="L154" s="13"/>
      <c r="M154" s="13"/>
      <c r="N154" s="13"/>
      <c r="O154" s="13"/>
      <c r="R154" t="s">
        <v>0</v>
      </c>
    </row>
    <row r="155" spans="1:23" x14ac:dyDescent="0.25">
      <c r="C155" s="13"/>
      <c r="D155" s="13"/>
      <c r="E155" s="13"/>
      <c r="F155" s="13"/>
      <c r="G155" s="13"/>
      <c r="K155" s="13"/>
      <c r="L155" s="13"/>
      <c r="M155" s="13"/>
      <c r="N155" s="13"/>
      <c r="O155" s="13"/>
      <c r="T155" t="s">
        <v>17</v>
      </c>
      <c r="W155" t="s">
        <v>2</v>
      </c>
    </row>
    <row r="156" spans="1:23" s="2" customFormat="1" ht="60" x14ac:dyDescent="0.25">
      <c r="C156" s="15" t="s">
        <v>7</v>
      </c>
      <c r="D156" s="15" t="s">
        <v>18</v>
      </c>
      <c r="E156" s="15" t="s">
        <v>19</v>
      </c>
      <c r="F156" s="15" t="s">
        <v>20</v>
      </c>
      <c r="G156" s="15"/>
      <c r="K156" s="15" t="s">
        <v>7</v>
      </c>
      <c r="L156" s="15" t="s">
        <v>18</v>
      </c>
      <c r="M156" s="15" t="s">
        <v>19</v>
      </c>
      <c r="N156" s="15" t="s">
        <v>20</v>
      </c>
      <c r="O156" s="15"/>
      <c r="T156" s="2" t="s">
        <v>18</v>
      </c>
      <c r="U156" s="2" t="s">
        <v>19</v>
      </c>
      <c r="V156" s="2" t="s">
        <v>20</v>
      </c>
    </row>
    <row r="157" spans="1:23" x14ac:dyDescent="0.25">
      <c r="B157" t="s">
        <v>41</v>
      </c>
      <c r="C157" s="16">
        <f>K157+K158</f>
        <v>0.67567567567567566</v>
      </c>
      <c r="D157" s="16">
        <f>L157+L158</f>
        <v>0.70833333333333337</v>
      </c>
      <c r="E157" s="16">
        <f>M157+M158</f>
        <v>0.6967741935483871</v>
      </c>
      <c r="F157" s="16">
        <f>N157+N158</f>
        <v>0.62006079027355621</v>
      </c>
      <c r="G157" s="13"/>
      <c r="J157" t="s">
        <v>36</v>
      </c>
      <c r="K157" s="19">
        <f>W157/W162</f>
        <v>0.39939939939939939</v>
      </c>
      <c r="L157" s="19">
        <f>T157/T162</f>
        <v>0.46944444444444444</v>
      </c>
      <c r="M157" s="19">
        <f>U157/U162</f>
        <v>0.44838709677419353</v>
      </c>
      <c r="N157" s="19">
        <f>V157/V162</f>
        <v>0.27659574468085107</v>
      </c>
      <c r="O157" s="19"/>
      <c r="S157" t="s">
        <v>36</v>
      </c>
      <c r="T157">
        <v>169</v>
      </c>
      <c r="U157">
        <v>139</v>
      </c>
      <c r="V157">
        <v>91</v>
      </c>
      <c r="W157">
        <v>399</v>
      </c>
    </row>
    <row r="158" spans="1:23" x14ac:dyDescent="0.25">
      <c r="B158" t="s">
        <v>38</v>
      </c>
      <c r="C158" s="16">
        <f>K159</f>
        <v>0.17617617617617617</v>
      </c>
      <c r="D158" s="16">
        <f>L159</f>
        <v>0.18888888888888888</v>
      </c>
      <c r="E158" s="16">
        <f>M159</f>
        <v>0.16451612903225807</v>
      </c>
      <c r="F158" s="16">
        <f>N159</f>
        <v>0.17325227963525835</v>
      </c>
      <c r="G158" s="13"/>
      <c r="J158" t="s">
        <v>37</v>
      </c>
      <c r="K158" s="19">
        <f>W158/W162</f>
        <v>0.27627627627627627</v>
      </c>
      <c r="L158" s="19">
        <f>T158/T162</f>
        <v>0.2388888888888889</v>
      </c>
      <c r="M158" s="19">
        <f>U158/U162</f>
        <v>0.24838709677419354</v>
      </c>
      <c r="N158" s="19">
        <f>V158/V162</f>
        <v>0.34346504559270519</v>
      </c>
      <c r="O158" s="19"/>
      <c r="S158" t="s">
        <v>37</v>
      </c>
      <c r="T158">
        <v>86</v>
      </c>
      <c r="U158">
        <v>77</v>
      </c>
      <c r="V158">
        <v>113</v>
      </c>
      <c r="W158">
        <v>276</v>
      </c>
    </row>
    <row r="159" spans="1:23" x14ac:dyDescent="0.25">
      <c r="B159" t="s">
        <v>42</v>
      </c>
      <c r="C159" s="16">
        <f>K160+K161</f>
        <v>0.14814814814814814</v>
      </c>
      <c r="D159" s="16">
        <f>L160+L161</f>
        <v>0.10277777777777777</v>
      </c>
      <c r="E159" s="16">
        <f>M160+M161</f>
        <v>0.13870967741935483</v>
      </c>
      <c r="F159" s="16">
        <f>N160+N161</f>
        <v>0.20668693009118541</v>
      </c>
      <c r="G159" s="13"/>
      <c r="J159" t="s">
        <v>38</v>
      </c>
      <c r="K159" s="19">
        <f>W159/W162</f>
        <v>0.17617617617617617</v>
      </c>
      <c r="L159" s="19">
        <f>T159/T162</f>
        <v>0.18888888888888888</v>
      </c>
      <c r="M159" s="19">
        <f>U159/U162</f>
        <v>0.16451612903225807</v>
      </c>
      <c r="N159" s="19">
        <f>V159/V162</f>
        <v>0.17325227963525835</v>
      </c>
      <c r="O159" s="19"/>
      <c r="S159" t="s">
        <v>38</v>
      </c>
      <c r="T159">
        <v>68</v>
      </c>
      <c r="U159">
        <v>51</v>
      </c>
      <c r="V159">
        <v>57</v>
      </c>
      <c r="W159">
        <v>176</v>
      </c>
    </row>
    <row r="160" spans="1:23" x14ac:dyDescent="0.25">
      <c r="C160" s="13"/>
      <c r="D160" s="13"/>
      <c r="E160" s="13"/>
      <c r="F160" s="13"/>
      <c r="G160" s="13"/>
      <c r="J160" t="s">
        <v>39</v>
      </c>
      <c r="K160" s="19">
        <f>W160/W162</f>
        <v>0.10510510510510511</v>
      </c>
      <c r="L160" s="19">
        <f>T160/T162</f>
        <v>6.1111111111111109E-2</v>
      </c>
      <c r="M160" s="19">
        <f>U160/U162</f>
        <v>9.6774193548387094E-2</v>
      </c>
      <c r="N160" s="19">
        <f>V160/V162</f>
        <v>0.16109422492401215</v>
      </c>
      <c r="O160" s="19"/>
      <c r="S160" t="s">
        <v>39</v>
      </c>
      <c r="T160">
        <v>22</v>
      </c>
      <c r="U160">
        <v>30</v>
      </c>
      <c r="V160">
        <v>53</v>
      </c>
      <c r="W160">
        <v>105</v>
      </c>
    </row>
    <row r="161" spans="1:24" x14ac:dyDescent="0.25">
      <c r="C161" s="13"/>
      <c r="D161" s="13"/>
      <c r="E161" s="13"/>
      <c r="F161" s="13"/>
      <c r="G161" s="13"/>
      <c r="J161" t="s">
        <v>40</v>
      </c>
      <c r="K161" s="19">
        <f>W161/W162</f>
        <v>4.3043043043043044E-2</v>
      </c>
      <c r="L161" s="19">
        <f>T161/T162</f>
        <v>4.1666666666666664E-2</v>
      </c>
      <c r="M161" s="19">
        <f>U161/U162</f>
        <v>4.1935483870967745E-2</v>
      </c>
      <c r="N161" s="19">
        <f>V161/V162</f>
        <v>4.5592705167173252E-2</v>
      </c>
      <c r="O161" s="19"/>
      <c r="S161" t="s">
        <v>40</v>
      </c>
      <c r="T161">
        <v>15</v>
      </c>
      <c r="U161">
        <v>13</v>
      </c>
      <c r="V161">
        <v>15</v>
      </c>
      <c r="W161">
        <v>43</v>
      </c>
    </row>
    <row r="162" spans="1:24" x14ac:dyDescent="0.25">
      <c r="C162" s="13"/>
      <c r="D162" s="13"/>
      <c r="E162" s="13"/>
      <c r="F162" s="13"/>
      <c r="G162" s="13"/>
      <c r="K162" s="13"/>
      <c r="L162" s="13"/>
      <c r="M162" s="13"/>
      <c r="N162" s="13"/>
      <c r="O162" s="13"/>
      <c r="R162" t="s">
        <v>2</v>
      </c>
      <c r="T162">
        <v>360</v>
      </c>
      <c r="U162">
        <v>310</v>
      </c>
      <c r="V162">
        <v>329</v>
      </c>
      <c r="W162">
        <v>999</v>
      </c>
    </row>
    <row r="163" spans="1:24" x14ac:dyDescent="0.25">
      <c r="C163" s="13"/>
      <c r="D163" s="13"/>
      <c r="E163" s="13"/>
      <c r="F163" s="13"/>
      <c r="G163" s="13"/>
      <c r="K163" s="13"/>
      <c r="L163" s="13"/>
      <c r="M163" s="13"/>
      <c r="N163" s="13"/>
      <c r="O163" s="13"/>
    </row>
    <row r="164" spans="1:24" x14ac:dyDescent="0.25">
      <c r="C164" s="13"/>
      <c r="D164" s="13"/>
      <c r="E164" s="13"/>
      <c r="F164" s="13"/>
      <c r="G164" s="13"/>
      <c r="K164" s="13"/>
      <c r="L164" s="13"/>
      <c r="M164" s="13"/>
      <c r="N164" s="13"/>
      <c r="O164" s="13"/>
    </row>
    <row r="165" spans="1:24" x14ac:dyDescent="0.25">
      <c r="C165" s="13"/>
      <c r="D165" s="13"/>
      <c r="E165" s="13"/>
      <c r="F165" s="13"/>
      <c r="G165" s="13"/>
      <c r="K165" s="13"/>
      <c r="L165" s="13"/>
      <c r="M165" s="13"/>
      <c r="N165" s="13"/>
      <c r="O165" s="13"/>
    </row>
    <row r="166" spans="1:24" x14ac:dyDescent="0.25">
      <c r="C166" s="13"/>
      <c r="D166" s="13"/>
      <c r="E166" s="13"/>
      <c r="F166" s="13"/>
      <c r="G166" s="13"/>
      <c r="K166" s="13"/>
      <c r="L166" s="13"/>
      <c r="M166" s="13"/>
      <c r="N166" s="13"/>
      <c r="O166" s="13"/>
    </row>
    <row r="167" spans="1:24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1:24" x14ac:dyDescent="0.25">
      <c r="A168" s="14" t="str">
        <f>R168</f>
        <v>Concern over the next six months -- Your own/families' economic situation * NC Region based on Zip Code Crosstabulation</v>
      </c>
      <c r="C168" s="13"/>
      <c r="D168" s="13"/>
      <c r="E168" s="13"/>
      <c r="F168" s="13"/>
      <c r="G168" s="13"/>
      <c r="K168" s="13"/>
      <c r="L168" s="13"/>
      <c r="M168" s="13"/>
      <c r="N168" s="13"/>
      <c r="O168" s="13"/>
      <c r="R168" t="s">
        <v>69</v>
      </c>
    </row>
    <row r="169" spans="1:24" x14ac:dyDescent="0.25">
      <c r="C169" s="13"/>
      <c r="D169" s="13"/>
      <c r="E169" s="13"/>
      <c r="F169" s="13"/>
      <c r="G169" s="13"/>
      <c r="K169" s="13"/>
      <c r="L169" s="13"/>
      <c r="M169" s="13"/>
      <c r="N169" s="13"/>
      <c r="O169" s="13"/>
      <c r="R169" t="s">
        <v>0</v>
      </c>
    </row>
    <row r="170" spans="1:24" x14ac:dyDescent="0.25">
      <c r="C170" s="13"/>
      <c r="D170" s="13"/>
      <c r="E170" s="13"/>
      <c r="F170" s="13"/>
      <c r="G170" s="13"/>
      <c r="K170" s="13"/>
      <c r="L170" s="13"/>
      <c r="M170" s="13"/>
      <c r="N170" s="13"/>
      <c r="O170" s="13"/>
      <c r="T170" t="s">
        <v>21</v>
      </c>
      <c r="X170" t="s">
        <v>2</v>
      </c>
    </row>
    <row r="171" spans="1:24" s="2" customFormat="1" ht="60" x14ac:dyDescent="0.25">
      <c r="C171" s="15" t="s">
        <v>7</v>
      </c>
      <c r="D171" s="15" t="s">
        <v>22</v>
      </c>
      <c r="E171" s="15" t="s">
        <v>23</v>
      </c>
      <c r="F171" s="15" t="s">
        <v>24</v>
      </c>
      <c r="G171" s="15" t="s">
        <v>25</v>
      </c>
      <c r="K171" s="15" t="s">
        <v>7</v>
      </c>
      <c r="L171" s="15" t="s">
        <v>22</v>
      </c>
      <c r="M171" s="15" t="s">
        <v>23</v>
      </c>
      <c r="N171" s="15" t="s">
        <v>24</v>
      </c>
      <c r="O171" s="15" t="s">
        <v>25</v>
      </c>
      <c r="T171" s="2" t="s">
        <v>22</v>
      </c>
      <c r="U171" s="2" t="s">
        <v>23</v>
      </c>
      <c r="V171" s="2" t="s">
        <v>24</v>
      </c>
      <c r="W171" s="2" t="s">
        <v>25</v>
      </c>
    </row>
    <row r="172" spans="1:24" x14ac:dyDescent="0.25">
      <c r="B172" t="s">
        <v>41</v>
      </c>
      <c r="C172" s="16">
        <f>K172+K173</f>
        <v>0.67467467467467468</v>
      </c>
      <c r="D172" s="16">
        <f>L172+L173</f>
        <v>0.67971530249110312</v>
      </c>
      <c r="E172" s="16">
        <f>M172+M173</f>
        <v>0.66030534351145032</v>
      </c>
      <c r="F172" s="16">
        <f>N172+N173</f>
        <v>0.63888888888888884</v>
      </c>
      <c r="G172" s="16">
        <f>O172+O173</f>
        <v>0.73039215686274506</v>
      </c>
      <c r="J172" t="s">
        <v>36</v>
      </c>
      <c r="K172" s="19">
        <f>X172/X177</f>
        <v>0.40040040040040042</v>
      </c>
      <c r="L172" s="19">
        <f>T172/T177</f>
        <v>0.41992882562277578</v>
      </c>
      <c r="M172" s="19">
        <f>U172/U177</f>
        <v>0.36641221374045801</v>
      </c>
      <c r="N172" s="19">
        <f>V172/V177</f>
        <v>0.39285714285714285</v>
      </c>
      <c r="O172" s="19">
        <f>W172/W177</f>
        <v>0.4264705882352941</v>
      </c>
      <c r="S172" t="s">
        <v>36</v>
      </c>
      <c r="T172">
        <v>118</v>
      </c>
      <c r="U172">
        <v>96</v>
      </c>
      <c r="V172">
        <v>99</v>
      </c>
      <c r="W172">
        <v>87</v>
      </c>
      <c r="X172">
        <v>400</v>
      </c>
    </row>
    <row r="173" spans="1:24" x14ac:dyDescent="0.25">
      <c r="B173" t="s">
        <v>38</v>
      </c>
      <c r="C173" s="16">
        <f>K174</f>
        <v>0.17717717717717718</v>
      </c>
      <c r="D173" s="16">
        <f>L174</f>
        <v>0.19217081850533807</v>
      </c>
      <c r="E173" s="16">
        <f>M174</f>
        <v>0.16793893129770993</v>
      </c>
      <c r="F173" s="16">
        <f>N174</f>
        <v>0.21031746031746032</v>
      </c>
      <c r="G173" s="16">
        <f>O174</f>
        <v>0.12745098039215685</v>
      </c>
      <c r="J173" t="s">
        <v>37</v>
      </c>
      <c r="K173" s="19">
        <f>X173/X177</f>
        <v>0.27427427427427425</v>
      </c>
      <c r="L173" s="19">
        <f>T173/T177</f>
        <v>0.2597864768683274</v>
      </c>
      <c r="M173" s="19">
        <f>U173/U177</f>
        <v>0.29389312977099236</v>
      </c>
      <c r="N173" s="19">
        <f>V173/V177</f>
        <v>0.24603174603174602</v>
      </c>
      <c r="O173" s="19">
        <f>W173/W177</f>
        <v>0.30392156862745096</v>
      </c>
      <c r="S173" t="s">
        <v>37</v>
      </c>
      <c r="T173">
        <v>73</v>
      </c>
      <c r="U173">
        <v>77</v>
      </c>
      <c r="V173">
        <v>62</v>
      </c>
      <c r="W173">
        <v>62</v>
      </c>
      <c r="X173">
        <v>274</v>
      </c>
    </row>
    <row r="174" spans="1:24" x14ac:dyDescent="0.25">
      <c r="B174" t="s">
        <v>42</v>
      </c>
      <c r="C174" s="16">
        <f>K175+K176</f>
        <v>0.14814814814814814</v>
      </c>
      <c r="D174" s="16">
        <f>L175+L176</f>
        <v>0.12811387900355872</v>
      </c>
      <c r="E174" s="16">
        <f>M175+M176</f>
        <v>0.1717557251908397</v>
      </c>
      <c r="F174" s="16">
        <f>N175+N176</f>
        <v>0.15079365079365079</v>
      </c>
      <c r="G174" s="16">
        <f>O175+O176</f>
        <v>0.14215686274509803</v>
      </c>
      <c r="J174" t="s">
        <v>38</v>
      </c>
      <c r="K174" s="19">
        <f>X174/X177</f>
        <v>0.17717717717717718</v>
      </c>
      <c r="L174" s="19">
        <f>T174/T177</f>
        <v>0.19217081850533807</v>
      </c>
      <c r="M174" s="19">
        <f>U174/U177</f>
        <v>0.16793893129770993</v>
      </c>
      <c r="N174" s="19">
        <f>V174/V177</f>
        <v>0.21031746031746032</v>
      </c>
      <c r="O174" s="19">
        <f>W174/W177</f>
        <v>0.12745098039215685</v>
      </c>
      <c r="S174" t="s">
        <v>38</v>
      </c>
      <c r="T174">
        <v>54</v>
      </c>
      <c r="U174">
        <v>44</v>
      </c>
      <c r="V174">
        <v>53</v>
      </c>
      <c r="W174">
        <v>26</v>
      </c>
      <c r="X174">
        <v>177</v>
      </c>
    </row>
    <row r="175" spans="1:24" x14ac:dyDescent="0.25">
      <c r="C175" s="13"/>
      <c r="D175" s="13"/>
      <c r="E175" s="13"/>
      <c r="F175" s="13"/>
      <c r="G175" s="13"/>
      <c r="J175" t="s">
        <v>39</v>
      </c>
      <c r="K175" s="19">
        <f>X175/X177</f>
        <v>0.10510510510510511</v>
      </c>
      <c r="L175" s="19">
        <f>T175/T177</f>
        <v>9.9644128113879002E-2</v>
      </c>
      <c r="M175" s="19">
        <f>U175/U177</f>
        <v>0.10305343511450382</v>
      </c>
      <c r="N175" s="19">
        <f>V175/V177</f>
        <v>0.12698412698412698</v>
      </c>
      <c r="O175" s="19">
        <f>W175/W177</f>
        <v>8.8235294117647065E-2</v>
      </c>
      <c r="S175" t="s">
        <v>39</v>
      </c>
      <c r="T175">
        <v>28</v>
      </c>
      <c r="U175">
        <v>27</v>
      </c>
      <c r="V175">
        <v>32</v>
      </c>
      <c r="W175">
        <v>18</v>
      </c>
      <c r="X175">
        <v>105</v>
      </c>
    </row>
    <row r="176" spans="1:24" x14ac:dyDescent="0.25">
      <c r="C176" s="13"/>
      <c r="D176" s="13"/>
      <c r="E176" s="13"/>
      <c r="F176" s="13"/>
      <c r="G176" s="13"/>
      <c r="J176" t="s">
        <v>40</v>
      </c>
      <c r="K176" s="19">
        <f>X176/X177</f>
        <v>4.3043043043043044E-2</v>
      </c>
      <c r="L176" s="19">
        <f>T176/T177</f>
        <v>2.8469750889679714E-2</v>
      </c>
      <c r="M176" s="19">
        <f>U176/U177</f>
        <v>6.8702290076335881E-2</v>
      </c>
      <c r="N176" s="19">
        <f>V176/V177</f>
        <v>2.3809523809523808E-2</v>
      </c>
      <c r="O176" s="19">
        <f>W176/W177</f>
        <v>5.3921568627450983E-2</v>
      </c>
      <c r="S176" t="s">
        <v>40</v>
      </c>
      <c r="T176">
        <v>8</v>
      </c>
      <c r="U176">
        <v>18</v>
      </c>
      <c r="V176">
        <v>6</v>
      </c>
      <c r="W176">
        <v>11</v>
      </c>
      <c r="X176">
        <v>43</v>
      </c>
    </row>
    <row r="177" spans="1:24" x14ac:dyDescent="0.25">
      <c r="C177" s="13"/>
      <c r="D177" s="13"/>
      <c r="E177" s="13"/>
      <c r="F177" s="13"/>
      <c r="G177" s="13"/>
      <c r="K177" s="13"/>
      <c r="L177" s="13"/>
      <c r="M177" s="13"/>
      <c r="N177" s="13"/>
      <c r="O177" s="13"/>
      <c r="R177" t="s">
        <v>2</v>
      </c>
      <c r="T177">
        <v>281</v>
      </c>
      <c r="U177">
        <v>262</v>
      </c>
      <c r="V177">
        <v>252</v>
      </c>
      <c r="W177">
        <v>204</v>
      </c>
      <c r="X177">
        <v>999</v>
      </c>
    </row>
    <row r="178" spans="1:24" x14ac:dyDescent="0.25">
      <c r="C178" s="13"/>
      <c r="D178" s="13"/>
      <c r="E178" s="13"/>
      <c r="F178" s="13"/>
      <c r="G178" s="13"/>
      <c r="K178" s="13"/>
      <c r="L178" s="13"/>
      <c r="M178" s="13"/>
      <c r="N178" s="13"/>
      <c r="O178" s="13"/>
    </row>
    <row r="179" spans="1:24" x14ac:dyDescent="0.25">
      <c r="C179" s="13"/>
      <c r="D179" s="13"/>
      <c r="E179" s="13"/>
      <c r="F179" s="13"/>
      <c r="G179" s="13"/>
      <c r="K179" s="13"/>
      <c r="L179" s="13"/>
      <c r="M179" s="13"/>
      <c r="N179" s="13"/>
      <c r="O179" s="13"/>
    </row>
    <row r="180" spans="1:24" x14ac:dyDescent="0.25">
      <c r="C180" s="13"/>
      <c r="D180" s="13"/>
      <c r="E180" s="13"/>
      <c r="F180" s="13"/>
      <c r="G180" s="13"/>
      <c r="K180" s="13"/>
      <c r="L180" s="13"/>
      <c r="M180" s="13"/>
      <c r="N180" s="13"/>
      <c r="O180" s="13"/>
    </row>
    <row r="181" spans="1:24" x14ac:dyDescent="0.25">
      <c r="C181" s="13"/>
      <c r="D181" s="13"/>
      <c r="E181" s="13"/>
      <c r="F181" s="13"/>
      <c r="G181" s="13"/>
      <c r="K181" s="13"/>
      <c r="L181" s="13"/>
      <c r="M181" s="13"/>
      <c r="N181" s="13"/>
      <c r="O181" s="13"/>
    </row>
    <row r="182" spans="1:24" x14ac:dyDescent="0.25">
      <c r="C182" s="13"/>
      <c r="D182" s="13"/>
      <c r="E182" s="13"/>
      <c r="F182" s="13"/>
      <c r="G182" s="13"/>
      <c r="K182" s="13"/>
      <c r="L182" s="13"/>
      <c r="M182" s="13"/>
      <c r="N182" s="13"/>
      <c r="O182" s="13"/>
    </row>
    <row r="183" spans="1:24" x14ac:dyDescent="0.25">
      <c r="A183" s="14" t="str">
        <f>R183</f>
        <v>Concern over the next six months -- Your own/families' economic situation * Generation Cohorts Collapsed Crosstabulation</v>
      </c>
      <c r="C183" s="13"/>
      <c r="D183" s="13"/>
      <c r="E183" s="13"/>
      <c r="F183" s="13"/>
      <c r="G183" s="13"/>
      <c r="K183" s="13"/>
      <c r="L183" s="13"/>
      <c r="M183" s="13"/>
      <c r="N183" s="13"/>
      <c r="O183" s="13"/>
      <c r="R183" t="s">
        <v>70</v>
      </c>
    </row>
    <row r="184" spans="1:24" x14ac:dyDescent="0.25">
      <c r="C184" s="13"/>
      <c r="D184" s="13"/>
      <c r="E184" s="13"/>
      <c r="F184" s="13"/>
      <c r="G184" s="13"/>
      <c r="K184" s="13"/>
      <c r="L184" s="13"/>
      <c r="M184" s="13"/>
      <c r="N184" s="13"/>
      <c r="O184" s="13"/>
      <c r="R184" t="s">
        <v>0</v>
      </c>
    </row>
    <row r="185" spans="1:24" x14ac:dyDescent="0.25">
      <c r="C185" s="13"/>
      <c r="D185" s="13"/>
      <c r="E185" s="13"/>
      <c r="F185" s="13"/>
      <c r="G185" s="13"/>
      <c r="K185" s="13"/>
      <c r="L185" s="13"/>
      <c r="M185" s="13"/>
      <c r="N185" s="13"/>
      <c r="O185" s="13"/>
      <c r="T185" t="s">
        <v>26</v>
      </c>
      <c r="W185" t="s">
        <v>2</v>
      </c>
    </row>
    <row r="186" spans="1:24" s="2" customFormat="1" ht="80" x14ac:dyDescent="0.25">
      <c r="C186" s="15" t="s">
        <v>7</v>
      </c>
      <c r="D186" s="15" t="s">
        <v>107</v>
      </c>
      <c r="E186" s="15" t="s">
        <v>28</v>
      </c>
      <c r="F186" s="15" t="s">
        <v>110</v>
      </c>
      <c r="G186" s="15"/>
      <c r="K186" s="15" t="s">
        <v>7</v>
      </c>
      <c r="L186" s="15" t="s">
        <v>107</v>
      </c>
      <c r="M186" s="15" t="s">
        <v>28</v>
      </c>
      <c r="N186" s="15" t="s">
        <v>110</v>
      </c>
      <c r="O186" s="15"/>
      <c r="T186" s="2" t="s">
        <v>107</v>
      </c>
      <c r="U186" s="2" t="s">
        <v>28</v>
      </c>
      <c r="V186" s="2" t="s">
        <v>110</v>
      </c>
    </row>
    <row r="187" spans="1:24" x14ac:dyDescent="0.25">
      <c r="B187" t="s">
        <v>41</v>
      </c>
      <c r="C187" s="16">
        <f>K187+K188</f>
        <v>0.67667667667667675</v>
      </c>
      <c r="D187" s="16">
        <f>L187+L188</f>
        <v>0.62580645161290316</v>
      </c>
      <c r="E187" s="16">
        <f>M187+M188</f>
        <v>0.71206225680933843</v>
      </c>
      <c r="F187" s="16">
        <f>N187+N188</f>
        <v>0.69212962962962954</v>
      </c>
      <c r="G187" s="13"/>
      <c r="J187" t="s">
        <v>36</v>
      </c>
      <c r="K187" s="19">
        <f>W187/W192</f>
        <v>0.39939939939939939</v>
      </c>
      <c r="L187" s="19">
        <f>T187/T192</f>
        <v>0.32580645161290323</v>
      </c>
      <c r="M187" s="19">
        <f>U187/U192</f>
        <v>0.42801556420233461</v>
      </c>
      <c r="N187" s="19">
        <f>V187/V192</f>
        <v>0.43518518518518517</v>
      </c>
      <c r="O187" s="19"/>
      <c r="S187" t="s">
        <v>36</v>
      </c>
      <c r="T187">
        <v>101</v>
      </c>
      <c r="U187">
        <v>110</v>
      </c>
      <c r="V187">
        <v>188</v>
      </c>
      <c r="W187">
        <v>399</v>
      </c>
    </row>
    <row r="188" spans="1:24" x14ac:dyDescent="0.25">
      <c r="B188" t="s">
        <v>38</v>
      </c>
      <c r="C188" s="16">
        <f>K189</f>
        <v>0.17617617617617617</v>
      </c>
      <c r="D188" s="16">
        <f>L189</f>
        <v>0.16129032258064516</v>
      </c>
      <c r="E188" s="16">
        <f>M189</f>
        <v>0.17120622568093385</v>
      </c>
      <c r="F188" s="16">
        <f>N189</f>
        <v>0.18981481481481483</v>
      </c>
      <c r="G188" s="13"/>
      <c r="J188" t="s">
        <v>37</v>
      </c>
      <c r="K188" s="19">
        <f>W188/W192</f>
        <v>0.2772772772772773</v>
      </c>
      <c r="L188" s="19">
        <f>T188/T192</f>
        <v>0.3</v>
      </c>
      <c r="M188" s="19">
        <f>U188/U192</f>
        <v>0.28404669260700388</v>
      </c>
      <c r="N188" s="19">
        <f>V188/V192</f>
        <v>0.25694444444444442</v>
      </c>
      <c r="O188" s="19"/>
      <c r="S188" t="s">
        <v>37</v>
      </c>
      <c r="T188">
        <v>93</v>
      </c>
      <c r="U188">
        <v>73</v>
      </c>
      <c r="V188">
        <v>111</v>
      </c>
      <c r="W188">
        <v>277</v>
      </c>
    </row>
    <row r="189" spans="1:24" x14ac:dyDescent="0.25">
      <c r="B189" t="s">
        <v>42</v>
      </c>
      <c r="C189" s="16">
        <f>K190+K191</f>
        <v>0.14714714714714716</v>
      </c>
      <c r="D189" s="16">
        <f>L190+L191</f>
        <v>0.21290322580645163</v>
      </c>
      <c r="E189" s="16">
        <f>M190+M191</f>
        <v>0.11673151750972763</v>
      </c>
      <c r="F189" s="16">
        <f>N190+N191</f>
        <v>0.11805555555555555</v>
      </c>
      <c r="G189" s="13"/>
      <c r="J189" t="s">
        <v>38</v>
      </c>
      <c r="K189" s="19">
        <f>W189/W192</f>
        <v>0.17617617617617617</v>
      </c>
      <c r="L189" s="19">
        <f>T189/T192</f>
        <v>0.16129032258064516</v>
      </c>
      <c r="M189" s="19">
        <f>U189/U192</f>
        <v>0.17120622568093385</v>
      </c>
      <c r="N189" s="19">
        <f>V189/V192</f>
        <v>0.18981481481481483</v>
      </c>
      <c r="O189" s="19"/>
      <c r="S189" t="s">
        <v>38</v>
      </c>
      <c r="T189">
        <v>50</v>
      </c>
      <c r="U189">
        <v>44</v>
      </c>
      <c r="V189">
        <v>82</v>
      </c>
      <c r="W189">
        <v>176</v>
      </c>
    </row>
    <row r="190" spans="1:24" x14ac:dyDescent="0.25">
      <c r="C190" s="13"/>
      <c r="D190" s="13"/>
      <c r="E190" s="13"/>
      <c r="F190" s="13"/>
      <c r="G190" s="13"/>
      <c r="J190" t="s">
        <v>39</v>
      </c>
      <c r="K190" s="19">
        <f>W190/W192</f>
        <v>0.10510510510510511</v>
      </c>
      <c r="L190" s="19">
        <f>T190/T192</f>
        <v>0.15483870967741936</v>
      </c>
      <c r="M190" s="19">
        <f>U190/U192</f>
        <v>8.9494163424124515E-2</v>
      </c>
      <c r="N190" s="19">
        <f>V190/V192</f>
        <v>7.8703703703703706E-2</v>
      </c>
      <c r="O190" s="19"/>
      <c r="S190" t="s">
        <v>39</v>
      </c>
      <c r="T190">
        <v>48</v>
      </c>
      <c r="U190">
        <v>23</v>
      </c>
      <c r="V190">
        <v>34</v>
      </c>
      <c r="W190">
        <v>105</v>
      </c>
    </row>
    <row r="191" spans="1:24" x14ac:dyDescent="0.25">
      <c r="C191" s="13"/>
      <c r="D191" s="13"/>
      <c r="E191" s="13"/>
      <c r="F191" s="13"/>
      <c r="G191" s="13"/>
      <c r="J191" t="s">
        <v>40</v>
      </c>
      <c r="K191" s="19">
        <f>W191/W192</f>
        <v>4.2042042042042045E-2</v>
      </c>
      <c r="L191" s="19">
        <f>T191/T192</f>
        <v>5.8064516129032261E-2</v>
      </c>
      <c r="M191" s="19">
        <f>U191/U192</f>
        <v>2.7237354085603113E-2</v>
      </c>
      <c r="N191" s="19">
        <f>V191/V192</f>
        <v>3.9351851851851853E-2</v>
      </c>
      <c r="O191" s="19"/>
      <c r="S191" t="s">
        <v>40</v>
      </c>
      <c r="T191">
        <v>18</v>
      </c>
      <c r="U191">
        <v>7</v>
      </c>
      <c r="V191">
        <v>17</v>
      </c>
      <c r="W191">
        <v>42</v>
      </c>
    </row>
    <row r="192" spans="1:24" x14ac:dyDescent="0.25">
      <c r="C192" s="13"/>
      <c r="D192" s="13"/>
      <c r="E192" s="13"/>
      <c r="F192" s="13"/>
      <c r="G192" s="13"/>
      <c r="K192" s="13"/>
      <c r="L192" s="13"/>
      <c r="M192" s="13"/>
      <c r="N192" s="13"/>
      <c r="O192" s="13"/>
      <c r="R192" t="s">
        <v>2</v>
      </c>
      <c r="T192">
        <v>310</v>
      </c>
      <c r="U192">
        <v>257</v>
      </c>
      <c r="V192">
        <v>432</v>
      </c>
      <c r="W192">
        <v>999</v>
      </c>
    </row>
    <row r="193" spans="1:24" x14ac:dyDescent="0.25">
      <c r="C193" s="13"/>
      <c r="D193" s="13"/>
      <c r="E193" s="13"/>
      <c r="F193" s="13"/>
      <c r="G193" s="13"/>
      <c r="K193" s="13"/>
      <c r="L193" s="13"/>
      <c r="M193" s="13"/>
      <c r="N193" s="13"/>
      <c r="O193" s="13"/>
    </row>
    <row r="194" spans="1:24" x14ac:dyDescent="0.25">
      <c r="C194" s="13"/>
      <c r="D194" s="13"/>
      <c r="E194" s="13"/>
      <c r="F194" s="13"/>
      <c r="G194" s="13"/>
      <c r="K194" s="13"/>
      <c r="L194" s="13"/>
      <c r="M194" s="13"/>
      <c r="N194" s="13"/>
      <c r="O194" s="13"/>
    </row>
    <row r="195" spans="1:24" x14ac:dyDescent="0.25">
      <c r="C195" s="13"/>
      <c r="D195" s="13"/>
      <c r="E195" s="13"/>
      <c r="F195" s="13"/>
      <c r="G195" s="13"/>
      <c r="K195" s="13"/>
      <c r="L195" s="13"/>
      <c r="M195" s="13"/>
      <c r="N195" s="13"/>
      <c r="O195" s="13"/>
    </row>
    <row r="196" spans="1:24" x14ac:dyDescent="0.25">
      <c r="C196" s="13"/>
      <c r="D196" s="13"/>
      <c r="E196" s="13"/>
      <c r="F196" s="13"/>
      <c r="G196" s="13"/>
      <c r="K196" s="13"/>
      <c r="L196" s="13"/>
      <c r="M196" s="13"/>
      <c r="N196" s="13"/>
      <c r="O196" s="13"/>
    </row>
    <row r="197" spans="1:24" x14ac:dyDescent="0.25">
      <c r="C197" s="13"/>
      <c r="D197" s="13"/>
      <c r="E197" s="13"/>
      <c r="F197" s="13"/>
      <c r="G197" s="13"/>
      <c r="K197" s="13"/>
      <c r="L197" s="13"/>
      <c r="M197" s="13"/>
      <c r="N197" s="13"/>
      <c r="O197" s="13"/>
    </row>
    <row r="198" spans="1:24" x14ac:dyDescent="0.25">
      <c r="A198" s="14" t="str">
        <f>R198</f>
        <v>Concern over the next six months -- Your own/families' economic situation * Collapsed Presidential Vote in 2024 collapsed Crosstabulation</v>
      </c>
      <c r="C198" s="13"/>
      <c r="D198" s="13"/>
      <c r="E198" s="13"/>
      <c r="F198" s="13"/>
      <c r="G198" s="13"/>
      <c r="K198" s="13"/>
      <c r="L198" s="13"/>
      <c r="M198" s="13"/>
      <c r="N198" s="13"/>
      <c r="O198" s="13"/>
      <c r="R198" t="s">
        <v>71</v>
      </c>
    </row>
    <row r="199" spans="1:24" x14ac:dyDescent="0.25">
      <c r="C199" s="13"/>
      <c r="D199" s="13"/>
      <c r="E199" s="13"/>
      <c r="F199" s="13"/>
      <c r="G199" s="13"/>
      <c r="K199" s="13"/>
      <c r="L199" s="13"/>
      <c r="M199" s="13"/>
      <c r="N199" s="13"/>
      <c r="O199" s="13"/>
      <c r="R199" t="s">
        <v>0</v>
      </c>
    </row>
    <row r="200" spans="1:24" x14ac:dyDescent="0.25">
      <c r="C200" s="13"/>
      <c r="D200" s="13"/>
      <c r="E200" s="13"/>
      <c r="F200" s="13"/>
      <c r="G200" s="13"/>
      <c r="K200" s="13"/>
      <c r="L200" s="13"/>
      <c r="M200" s="13"/>
      <c r="N200" s="13"/>
      <c r="O200" s="13"/>
      <c r="T200" t="s">
        <v>30</v>
      </c>
      <c r="X200" t="s">
        <v>2</v>
      </c>
    </row>
    <row r="201" spans="1:24" s="2" customFormat="1" ht="60" x14ac:dyDescent="0.25">
      <c r="C201" s="15" t="s">
        <v>7</v>
      </c>
      <c r="D201" s="15" t="s">
        <v>31</v>
      </c>
      <c r="E201" s="15" t="s">
        <v>32</v>
      </c>
      <c r="F201" s="15" t="s">
        <v>33</v>
      </c>
      <c r="G201" s="15" t="s">
        <v>34</v>
      </c>
      <c r="K201" s="15" t="s">
        <v>7</v>
      </c>
      <c r="L201" s="15" t="s">
        <v>31</v>
      </c>
      <c r="M201" s="15" t="s">
        <v>32</v>
      </c>
      <c r="N201" s="15" t="s">
        <v>33</v>
      </c>
      <c r="O201" s="15" t="s">
        <v>34</v>
      </c>
      <c r="T201" s="2" t="s">
        <v>31</v>
      </c>
      <c r="U201" s="2" t="s">
        <v>32</v>
      </c>
      <c r="V201" s="2" t="s">
        <v>225</v>
      </c>
      <c r="W201" s="2" t="s">
        <v>34</v>
      </c>
    </row>
    <row r="202" spans="1:24" x14ac:dyDescent="0.25">
      <c r="B202" t="s">
        <v>41</v>
      </c>
      <c r="C202" s="16">
        <f>K202+K203</f>
        <v>0.67564870259481036</v>
      </c>
      <c r="D202" s="16">
        <f>L202+L203</f>
        <v>0.73560209424083767</v>
      </c>
      <c r="E202" s="16">
        <f>M202+M203</f>
        <v>0.58495145631067957</v>
      </c>
      <c r="F202" s="16">
        <f>N202+N203</f>
        <v>0.76923076923076927</v>
      </c>
      <c r="G202" s="16">
        <f>O202+O203</f>
        <v>0.74358974358974361</v>
      </c>
      <c r="J202" t="s">
        <v>36</v>
      </c>
      <c r="K202" s="19">
        <f>X202/X207</f>
        <v>0.39920159680638723</v>
      </c>
      <c r="L202" s="19">
        <f>T202/T207</f>
        <v>0.48429319371727747</v>
      </c>
      <c r="M202" s="19">
        <f>U202/U207</f>
        <v>0.28883495145631066</v>
      </c>
      <c r="N202" s="19">
        <f>V202/V207</f>
        <v>0.46153846153846156</v>
      </c>
      <c r="O202" s="19">
        <f>W202/W207</f>
        <v>0.46153846153846156</v>
      </c>
      <c r="S202" t="s">
        <v>36</v>
      </c>
      <c r="T202">
        <v>185</v>
      </c>
      <c r="U202">
        <v>119</v>
      </c>
      <c r="V202">
        <v>6</v>
      </c>
      <c r="W202">
        <v>90</v>
      </c>
      <c r="X202">
        <v>400</v>
      </c>
    </row>
    <row r="203" spans="1:24" x14ac:dyDescent="0.25">
      <c r="B203" t="s">
        <v>38</v>
      </c>
      <c r="C203" s="16">
        <f>K204</f>
        <v>0.17664670658682635</v>
      </c>
      <c r="D203" s="16">
        <f>L204</f>
        <v>0.18586387434554974</v>
      </c>
      <c r="E203" s="16">
        <f>M204</f>
        <v>0.1650485436893204</v>
      </c>
      <c r="F203" s="16">
        <f>N204</f>
        <v>0.23076923076923078</v>
      </c>
      <c r="G203" s="16">
        <f>O204</f>
        <v>0.17948717948717949</v>
      </c>
      <c r="J203" t="s">
        <v>37</v>
      </c>
      <c r="K203" s="19">
        <f>X203/X207</f>
        <v>0.27644710578842313</v>
      </c>
      <c r="L203" s="19">
        <f>T203/T207</f>
        <v>0.2513089005235602</v>
      </c>
      <c r="M203" s="19">
        <f>U203/U207</f>
        <v>0.29611650485436891</v>
      </c>
      <c r="N203" s="19">
        <f>V203/V207</f>
        <v>0.30769230769230771</v>
      </c>
      <c r="O203" s="19">
        <f>W203/W207</f>
        <v>0.28205128205128205</v>
      </c>
      <c r="S203" t="s">
        <v>37</v>
      </c>
      <c r="T203">
        <v>96</v>
      </c>
      <c r="U203">
        <v>122</v>
      </c>
      <c r="V203">
        <v>4</v>
      </c>
      <c r="W203">
        <v>55</v>
      </c>
      <c r="X203">
        <v>277</v>
      </c>
    </row>
    <row r="204" spans="1:24" x14ac:dyDescent="0.25">
      <c r="B204" t="s">
        <v>42</v>
      </c>
      <c r="C204" s="16">
        <f>K205+K206</f>
        <v>0.14770459081836326</v>
      </c>
      <c r="D204" s="16">
        <f>L205+L206</f>
        <v>7.8534031413612565E-2</v>
      </c>
      <c r="E204" s="16">
        <f>M205+M206</f>
        <v>0.25</v>
      </c>
      <c r="F204" s="16">
        <f>N205+N206</f>
        <v>0</v>
      </c>
      <c r="G204" s="16">
        <f>O205+O206</f>
        <v>7.6923076923076927E-2</v>
      </c>
      <c r="J204" t="s">
        <v>38</v>
      </c>
      <c r="K204" s="19">
        <f>X204/X207</f>
        <v>0.17664670658682635</v>
      </c>
      <c r="L204" s="19">
        <f>T204/T207</f>
        <v>0.18586387434554974</v>
      </c>
      <c r="M204" s="19">
        <f>U204/U207</f>
        <v>0.1650485436893204</v>
      </c>
      <c r="N204" s="19">
        <f>V204/V207</f>
        <v>0.23076923076923078</v>
      </c>
      <c r="O204" s="19">
        <f>W204/W207</f>
        <v>0.17948717948717949</v>
      </c>
      <c r="S204" t="s">
        <v>38</v>
      </c>
      <c r="T204">
        <v>71</v>
      </c>
      <c r="U204">
        <v>68</v>
      </c>
      <c r="V204">
        <v>3</v>
      </c>
      <c r="W204">
        <v>35</v>
      </c>
      <c r="X204">
        <v>177</v>
      </c>
    </row>
    <row r="205" spans="1:24" x14ac:dyDescent="0.25">
      <c r="J205" t="s">
        <v>39</v>
      </c>
      <c r="K205" s="19">
        <f>X205/X207</f>
        <v>0.10479041916167664</v>
      </c>
      <c r="L205" s="19">
        <f>T205/T207</f>
        <v>6.5445026178010471E-2</v>
      </c>
      <c r="M205" s="19">
        <f>U205/U207</f>
        <v>0.16747572815533981</v>
      </c>
      <c r="N205" s="19">
        <f>V205/V207</f>
        <v>0</v>
      </c>
      <c r="O205" s="19">
        <f>W205/W207</f>
        <v>5.6410256410256411E-2</v>
      </c>
      <c r="S205" t="s">
        <v>39</v>
      </c>
      <c r="T205">
        <v>25</v>
      </c>
      <c r="U205">
        <v>69</v>
      </c>
      <c r="V205">
        <v>0</v>
      </c>
      <c r="W205">
        <v>11</v>
      </c>
      <c r="X205">
        <v>105</v>
      </c>
    </row>
    <row r="206" spans="1:24" x14ac:dyDescent="0.25">
      <c r="J206" t="s">
        <v>40</v>
      </c>
      <c r="K206" s="19">
        <f>X206/X207</f>
        <v>4.291417165668663E-2</v>
      </c>
      <c r="L206" s="19">
        <f>T206/T207</f>
        <v>1.3089005235602094E-2</v>
      </c>
      <c r="M206" s="19">
        <f>U206/U207</f>
        <v>8.2524271844660199E-2</v>
      </c>
      <c r="N206" s="19">
        <f>V206/V207</f>
        <v>0</v>
      </c>
      <c r="O206" s="19">
        <f>W206/W207</f>
        <v>2.0512820512820513E-2</v>
      </c>
      <c r="S206" t="s">
        <v>40</v>
      </c>
      <c r="T206">
        <v>5</v>
      </c>
      <c r="U206">
        <v>34</v>
      </c>
      <c r="V206">
        <v>0</v>
      </c>
      <c r="W206">
        <v>4</v>
      </c>
      <c r="X206">
        <v>43</v>
      </c>
    </row>
    <row r="207" spans="1:24" x14ac:dyDescent="0.25">
      <c r="R207" t="s">
        <v>2</v>
      </c>
      <c r="T207">
        <v>382</v>
      </c>
      <c r="U207">
        <v>412</v>
      </c>
      <c r="V207">
        <v>13</v>
      </c>
      <c r="W207">
        <v>195</v>
      </c>
      <c r="X207">
        <v>1002</v>
      </c>
    </row>
  </sheetData>
  <mergeCells count="4">
    <mergeCell ref="J5:O5"/>
    <mergeCell ref="R3:X3"/>
    <mergeCell ref="B3:G3"/>
    <mergeCell ref="J3:O3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FD92F-42A0-C148-A63F-0A9EB31C14F9}">
  <dimension ref="A1:X207"/>
  <sheetViews>
    <sheetView showGridLines="0" topLeftCell="O123" workbookViewId="0">
      <selection activeCell="B12" sqref="B12"/>
    </sheetView>
  </sheetViews>
  <sheetFormatPr baseColWidth="10" defaultRowHeight="19" x14ac:dyDescent="0.25"/>
  <cols>
    <col min="2" max="2" width="33.42578125" customWidth="1"/>
    <col min="4" max="5" width="11.5703125" customWidth="1"/>
    <col min="10" max="10" width="22.7109375" customWidth="1"/>
    <col min="13" max="13" width="11.28515625" customWidth="1"/>
    <col min="14" max="14" width="11.5703125" customWidth="1"/>
    <col min="19" max="19" width="20.5703125" customWidth="1"/>
    <col min="21" max="21" width="11.85546875" customWidth="1"/>
    <col min="22" max="22" width="12.42578125" customWidth="1"/>
  </cols>
  <sheetData>
    <row r="1" spans="1:24" x14ac:dyDescent="0.25">
      <c r="A1" t="s">
        <v>219</v>
      </c>
      <c r="B1" s="11" t="s">
        <v>220</v>
      </c>
    </row>
    <row r="3" spans="1:24" x14ac:dyDescent="0.25">
      <c r="B3" s="24" t="s">
        <v>222</v>
      </c>
      <c r="C3" s="24"/>
      <c r="D3" s="24"/>
      <c r="E3" s="24"/>
      <c r="F3" s="24"/>
      <c r="G3" s="24"/>
      <c r="J3" s="24" t="s">
        <v>223</v>
      </c>
      <c r="K3" s="24"/>
      <c r="L3" s="24"/>
      <c r="M3" s="24"/>
      <c r="N3" s="24"/>
      <c r="O3" s="24"/>
      <c r="R3" s="24" t="s">
        <v>224</v>
      </c>
      <c r="S3" s="24"/>
      <c r="T3" s="24"/>
      <c r="U3" s="24"/>
      <c r="V3" s="24"/>
      <c r="W3" s="24"/>
      <c r="X3" s="24"/>
    </row>
    <row r="4" spans="1:24" x14ac:dyDescent="0.25">
      <c r="A4" s="14" t="str">
        <f>R4</f>
        <v>Concern as of today -- The overall price of food and consumer goods * 3-point Party Identification Crosstabulation</v>
      </c>
      <c r="R4" t="s">
        <v>130</v>
      </c>
    </row>
    <row r="5" spans="1:24" x14ac:dyDescent="0.25">
      <c r="J5" s="23"/>
      <c r="K5" s="23"/>
      <c r="L5" s="23"/>
      <c r="M5" s="23"/>
      <c r="N5" s="23"/>
      <c r="O5" s="23"/>
      <c r="R5" t="s">
        <v>0</v>
      </c>
    </row>
    <row r="6" spans="1:24" x14ac:dyDescent="0.25">
      <c r="T6" t="s">
        <v>1</v>
      </c>
      <c r="X6" t="s">
        <v>2</v>
      </c>
    </row>
    <row r="7" spans="1:24" ht="40" x14ac:dyDescent="0.25">
      <c r="B7" s="2"/>
      <c r="C7" s="15" t="s">
        <v>7</v>
      </c>
      <c r="D7" s="15" t="s">
        <v>3</v>
      </c>
      <c r="E7" s="15" t="s">
        <v>4</v>
      </c>
      <c r="F7" s="15" t="s">
        <v>5</v>
      </c>
      <c r="G7" s="15" t="s">
        <v>6</v>
      </c>
      <c r="J7" s="2"/>
      <c r="K7" s="15" t="s">
        <v>7</v>
      </c>
      <c r="L7" s="15" t="s">
        <v>3</v>
      </c>
      <c r="M7" s="15" t="s">
        <v>4</v>
      </c>
      <c r="N7" s="15" t="s">
        <v>5</v>
      </c>
      <c r="O7" s="15" t="s">
        <v>6</v>
      </c>
      <c r="P7" s="2"/>
      <c r="Q7" s="2"/>
      <c r="T7" t="s">
        <v>3</v>
      </c>
      <c r="U7" t="s">
        <v>4</v>
      </c>
      <c r="V7" t="s">
        <v>5</v>
      </c>
      <c r="W7" t="s">
        <v>6</v>
      </c>
    </row>
    <row r="8" spans="1:24" x14ac:dyDescent="0.25">
      <c r="B8" t="s">
        <v>41</v>
      </c>
      <c r="C8" s="16">
        <f>K8+K9</f>
        <v>0.84899999999999998</v>
      </c>
      <c r="D8" s="16">
        <f>L8+L9</f>
        <v>0.8951048951048951</v>
      </c>
      <c r="E8" s="16">
        <f>M8+M9</f>
        <v>0.86708860759493667</v>
      </c>
      <c r="F8" s="16">
        <f>N8+N9</f>
        <v>0.79813664596273293</v>
      </c>
      <c r="G8" s="16">
        <f>O8+O9</f>
        <v>0.81578947368421051</v>
      </c>
      <c r="J8" t="s">
        <v>36</v>
      </c>
      <c r="K8" s="19">
        <f>X8/X13</f>
        <v>0.57299999999999995</v>
      </c>
      <c r="L8" s="19">
        <f>T8/T13</f>
        <v>0.68531468531468531</v>
      </c>
      <c r="M8" s="19">
        <f>U8/U13</f>
        <v>0.55379746835443033</v>
      </c>
      <c r="N8" s="19">
        <f>V8/V13</f>
        <v>0.49378881987577639</v>
      </c>
      <c r="O8" s="19">
        <f>W8/W13</f>
        <v>0.56578947368421051</v>
      </c>
      <c r="R8" t="s">
        <v>131</v>
      </c>
      <c r="S8" t="s">
        <v>36</v>
      </c>
      <c r="T8">
        <v>196</v>
      </c>
      <c r="U8">
        <v>175</v>
      </c>
      <c r="V8">
        <v>159</v>
      </c>
      <c r="W8">
        <v>43</v>
      </c>
      <c r="X8">
        <v>573</v>
      </c>
    </row>
    <row r="9" spans="1:24" x14ac:dyDescent="0.25">
      <c r="B9" t="s">
        <v>38</v>
      </c>
      <c r="C9" s="16">
        <f>K10</f>
        <v>9.9000000000000005E-2</v>
      </c>
      <c r="D9" s="16">
        <f>L10</f>
        <v>7.3426573426573424E-2</v>
      </c>
      <c r="E9" s="16">
        <f>M10</f>
        <v>9.49367088607595E-2</v>
      </c>
      <c r="F9" s="16">
        <f>N10</f>
        <v>0.11180124223602485</v>
      </c>
      <c r="G9" s="16">
        <f>O10</f>
        <v>0.15789473684210525</v>
      </c>
      <c r="J9" t="s">
        <v>37</v>
      </c>
      <c r="K9" s="19">
        <f>X9/X13</f>
        <v>0.27600000000000002</v>
      </c>
      <c r="L9" s="19">
        <f>T9/T13</f>
        <v>0.20979020979020979</v>
      </c>
      <c r="M9" s="19">
        <f>U9/U13</f>
        <v>0.31329113924050633</v>
      </c>
      <c r="N9" s="19">
        <f>V9/V13</f>
        <v>0.30434782608695654</v>
      </c>
      <c r="O9" s="19">
        <f>W9/W13</f>
        <v>0.25</v>
      </c>
      <c r="S9" t="s">
        <v>37</v>
      </c>
      <c r="T9">
        <v>60</v>
      </c>
      <c r="U9">
        <v>99</v>
      </c>
      <c r="V9">
        <v>98</v>
      </c>
      <c r="W9">
        <v>19</v>
      </c>
      <c r="X9">
        <v>276</v>
      </c>
    </row>
    <row r="10" spans="1:24" x14ac:dyDescent="0.25">
      <c r="B10" t="s">
        <v>42</v>
      </c>
      <c r="C10" s="16">
        <f>K11+K12</f>
        <v>5.1999999999999998E-2</v>
      </c>
      <c r="D10" s="16">
        <f>L11+L12</f>
        <v>3.1468531468531472E-2</v>
      </c>
      <c r="E10" s="16">
        <f>M11+M12</f>
        <v>3.7974683544303799E-2</v>
      </c>
      <c r="F10" s="16">
        <f>N11+N12</f>
        <v>9.0062111801242239E-2</v>
      </c>
      <c r="G10" s="16">
        <f>O11+O12</f>
        <v>2.6315789473684209E-2</v>
      </c>
      <c r="J10" t="s">
        <v>38</v>
      </c>
      <c r="K10" s="19">
        <f>X10/X13</f>
        <v>9.9000000000000005E-2</v>
      </c>
      <c r="L10" s="19">
        <f>T10/T13</f>
        <v>7.3426573426573424E-2</v>
      </c>
      <c r="M10" s="19">
        <f>U10/U13</f>
        <v>9.49367088607595E-2</v>
      </c>
      <c r="N10" s="19">
        <f>V10/V13</f>
        <v>0.11180124223602485</v>
      </c>
      <c r="O10" s="19">
        <f>W10/W13</f>
        <v>0.15789473684210525</v>
      </c>
      <c r="S10" t="s">
        <v>38</v>
      </c>
      <c r="T10">
        <v>21</v>
      </c>
      <c r="U10">
        <v>30</v>
      </c>
      <c r="V10">
        <v>36</v>
      </c>
      <c r="W10">
        <v>12</v>
      </c>
      <c r="X10">
        <v>99</v>
      </c>
    </row>
    <row r="11" spans="1:24" x14ac:dyDescent="0.25">
      <c r="C11" s="13"/>
      <c r="D11" s="13"/>
      <c r="E11" s="13"/>
      <c r="F11" s="13"/>
      <c r="G11" s="13"/>
      <c r="J11" t="s">
        <v>39</v>
      </c>
      <c r="K11" s="19">
        <f>X11/X13</f>
        <v>4.4999999999999998E-2</v>
      </c>
      <c r="L11" s="19">
        <f>T11/T13</f>
        <v>2.4475524475524476E-2</v>
      </c>
      <c r="M11" s="19">
        <f>U11/U13</f>
        <v>2.8481012658227847E-2</v>
      </c>
      <c r="N11" s="19">
        <f>V11/V13</f>
        <v>8.6956521739130432E-2</v>
      </c>
      <c r="O11" s="19">
        <f>W11/W13</f>
        <v>1.3157894736842105E-2</v>
      </c>
      <c r="S11" t="s">
        <v>39</v>
      </c>
      <c r="T11">
        <v>7</v>
      </c>
      <c r="U11">
        <v>9</v>
      </c>
      <c r="V11">
        <v>28</v>
      </c>
      <c r="W11">
        <v>1</v>
      </c>
      <c r="X11">
        <v>45</v>
      </c>
    </row>
    <row r="12" spans="1:24" x14ac:dyDescent="0.25">
      <c r="C12" s="13"/>
      <c r="D12" s="13"/>
      <c r="E12" s="13"/>
      <c r="F12" s="13"/>
      <c r="G12" s="13"/>
      <c r="J12" t="s">
        <v>40</v>
      </c>
      <c r="K12" s="19">
        <f>X12/X13</f>
        <v>7.0000000000000001E-3</v>
      </c>
      <c r="L12" s="19">
        <f>T12/T13</f>
        <v>6.993006993006993E-3</v>
      </c>
      <c r="M12" s="19">
        <f>U12/U13</f>
        <v>9.4936708860759497E-3</v>
      </c>
      <c r="N12" s="19">
        <f>V12/V13</f>
        <v>3.105590062111801E-3</v>
      </c>
      <c r="O12" s="19">
        <f>W12/W13</f>
        <v>1.3157894736842105E-2</v>
      </c>
      <c r="S12" t="s">
        <v>40</v>
      </c>
      <c r="T12">
        <v>2</v>
      </c>
      <c r="U12">
        <v>3</v>
      </c>
      <c r="V12">
        <v>1</v>
      </c>
      <c r="W12">
        <v>1</v>
      </c>
      <c r="X12">
        <v>7</v>
      </c>
    </row>
    <row r="13" spans="1:24" x14ac:dyDescent="0.25">
      <c r="C13" s="13"/>
      <c r="D13" s="13"/>
      <c r="E13" s="13"/>
      <c r="F13" s="13"/>
      <c r="G13" s="13"/>
      <c r="K13" s="13"/>
      <c r="L13" s="13"/>
      <c r="M13" s="13"/>
      <c r="N13" s="13"/>
      <c r="O13" s="13"/>
      <c r="R13" t="s">
        <v>2</v>
      </c>
      <c r="T13">
        <v>286</v>
      </c>
      <c r="U13">
        <v>316</v>
      </c>
      <c r="V13">
        <v>322</v>
      </c>
      <c r="W13">
        <v>76</v>
      </c>
      <c r="X13">
        <v>1000</v>
      </c>
    </row>
    <row r="14" spans="1:24" x14ac:dyDescent="0.25">
      <c r="C14" s="13"/>
      <c r="D14" s="13"/>
      <c r="E14" s="13"/>
      <c r="F14" s="13"/>
      <c r="G14" s="13"/>
      <c r="K14" s="13"/>
      <c r="L14" s="13"/>
      <c r="M14" s="13"/>
      <c r="N14" s="13"/>
      <c r="O14" s="13"/>
    </row>
    <row r="15" spans="1:24" x14ac:dyDescent="0.25"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6" spans="1:24" x14ac:dyDescent="0.25">
      <c r="C16" s="13"/>
      <c r="D16" s="13"/>
      <c r="E16" s="13"/>
      <c r="F16" s="13"/>
      <c r="G16" s="13"/>
      <c r="K16" s="13"/>
      <c r="L16" s="13"/>
      <c r="M16" s="13"/>
      <c r="N16" s="13"/>
      <c r="O16" s="13"/>
    </row>
    <row r="17" spans="1:24" x14ac:dyDescent="0.25">
      <c r="C17" s="13"/>
      <c r="D17" s="13"/>
      <c r="E17" s="13"/>
      <c r="F17" s="13"/>
      <c r="G17" s="13"/>
      <c r="K17" s="13"/>
      <c r="L17" s="13"/>
      <c r="M17" s="13"/>
      <c r="N17" s="13"/>
      <c r="O17" s="13"/>
    </row>
    <row r="18" spans="1:24" x14ac:dyDescent="0.25">
      <c r="A18" s="14" t="str">
        <f>R18</f>
        <v>Concern as of today -- The overall price of food and consumer goods * Ideology collapsed Crosstabulation</v>
      </c>
      <c r="C18" s="13"/>
      <c r="D18" s="13"/>
      <c r="E18" s="13"/>
      <c r="F18" s="13"/>
      <c r="G18" s="13"/>
      <c r="K18" s="13"/>
      <c r="L18" s="13"/>
      <c r="M18" s="13"/>
      <c r="N18" s="13"/>
      <c r="O18" s="13"/>
      <c r="R18" t="s">
        <v>132</v>
      </c>
    </row>
    <row r="19" spans="1:24" x14ac:dyDescent="0.25">
      <c r="C19" s="13"/>
      <c r="D19" s="13"/>
      <c r="E19" s="13"/>
      <c r="F19" s="13"/>
      <c r="G19" s="13"/>
      <c r="K19" s="13"/>
      <c r="L19" s="13"/>
      <c r="M19" s="13"/>
      <c r="N19" s="13"/>
      <c r="O19" s="13"/>
      <c r="R19" t="s">
        <v>0</v>
      </c>
    </row>
    <row r="20" spans="1:24" x14ac:dyDescent="0.25">
      <c r="C20" s="13"/>
      <c r="D20" s="13"/>
      <c r="E20" s="13"/>
      <c r="F20" s="13"/>
      <c r="G20" s="13"/>
      <c r="K20" s="13"/>
      <c r="L20" s="13"/>
      <c r="M20" s="13"/>
      <c r="N20" s="13"/>
      <c r="O20" s="13"/>
      <c r="T20" t="s">
        <v>8</v>
      </c>
      <c r="X20" t="s">
        <v>2</v>
      </c>
    </row>
    <row r="21" spans="1:24" ht="80" x14ac:dyDescent="0.25">
      <c r="B21" s="2"/>
      <c r="C21" s="15" t="s">
        <v>7</v>
      </c>
      <c r="D21" s="15" t="s">
        <v>9</v>
      </c>
      <c r="E21" s="15" t="s">
        <v>10</v>
      </c>
      <c r="F21" s="15" t="s">
        <v>109</v>
      </c>
      <c r="G21" s="15" t="s">
        <v>12</v>
      </c>
      <c r="J21" s="2"/>
      <c r="K21" s="15" t="s">
        <v>7</v>
      </c>
      <c r="L21" s="15" t="s">
        <v>9</v>
      </c>
      <c r="M21" s="15" t="s">
        <v>10</v>
      </c>
      <c r="N21" s="15" t="s">
        <v>109</v>
      </c>
      <c r="O21" s="15" t="s">
        <v>12</v>
      </c>
      <c r="P21" s="2"/>
      <c r="Q21" s="2"/>
      <c r="T21" t="s">
        <v>9</v>
      </c>
      <c r="U21" t="s">
        <v>10</v>
      </c>
      <c r="V21" t="s">
        <v>11</v>
      </c>
      <c r="W21" t="s">
        <v>12</v>
      </c>
    </row>
    <row r="22" spans="1:24" x14ac:dyDescent="0.25">
      <c r="B22" t="s">
        <v>41</v>
      </c>
      <c r="C22" s="16">
        <f>K22+K23</f>
        <v>0.84915084915084915</v>
      </c>
      <c r="D22" s="16">
        <f>L22+L23</f>
        <v>0.92578125</v>
      </c>
      <c r="E22" s="16">
        <f>M22+M23</f>
        <v>0.86319218241042339</v>
      </c>
      <c r="F22" s="16">
        <f>N22+N23</f>
        <v>0.79320113314447593</v>
      </c>
      <c r="G22" s="16">
        <f>O22+O23</f>
        <v>0.8</v>
      </c>
      <c r="J22" t="s">
        <v>36</v>
      </c>
      <c r="K22" s="19">
        <f>X22/X27</f>
        <v>0.57342657342657344</v>
      </c>
      <c r="L22" s="19">
        <f>T22/T27</f>
        <v>0.71484375</v>
      </c>
      <c r="M22" s="19">
        <f>U22/U27</f>
        <v>0.55048859934853422</v>
      </c>
      <c r="N22" s="19">
        <f>V22/V27</f>
        <v>0.47025495750708213</v>
      </c>
      <c r="O22" s="19">
        <f>W22/W27</f>
        <v>0.6588235294117647</v>
      </c>
      <c r="R22" t="s">
        <v>131</v>
      </c>
      <c r="S22" t="s">
        <v>36</v>
      </c>
      <c r="T22">
        <v>183</v>
      </c>
      <c r="U22">
        <v>169</v>
      </c>
      <c r="V22">
        <v>166</v>
      </c>
      <c r="W22">
        <v>56</v>
      </c>
      <c r="X22">
        <v>574</v>
      </c>
    </row>
    <row r="23" spans="1:24" x14ac:dyDescent="0.25">
      <c r="B23" t="s">
        <v>38</v>
      </c>
      <c r="C23" s="16">
        <f>K24</f>
        <v>9.7902097902097904E-2</v>
      </c>
      <c r="D23" s="16">
        <f>L24</f>
        <v>5.078125E-2</v>
      </c>
      <c r="E23" s="16">
        <f>M24</f>
        <v>0.10097719869706841</v>
      </c>
      <c r="F23" s="16">
        <f>N24</f>
        <v>0.10481586402266289</v>
      </c>
      <c r="G23" s="16">
        <f>O24</f>
        <v>0.2</v>
      </c>
      <c r="J23" t="s">
        <v>37</v>
      </c>
      <c r="K23" s="19">
        <f>X23/X27</f>
        <v>0.27572427572427571</v>
      </c>
      <c r="L23" s="19">
        <f>T23/T27</f>
        <v>0.2109375</v>
      </c>
      <c r="M23" s="19">
        <f>U23/U27</f>
        <v>0.31270358306188922</v>
      </c>
      <c r="N23" s="19">
        <f>V23/V27</f>
        <v>0.32294617563739375</v>
      </c>
      <c r="O23" s="19">
        <f>W23/W27</f>
        <v>0.14117647058823529</v>
      </c>
      <c r="S23" t="s">
        <v>37</v>
      </c>
      <c r="T23">
        <v>54</v>
      </c>
      <c r="U23">
        <v>96</v>
      </c>
      <c r="V23">
        <v>114</v>
      </c>
      <c r="W23">
        <v>12</v>
      </c>
      <c r="X23">
        <v>276</v>
      </c>
    </row>
    <row r="24" spans="1:24" x14ac:dyDescent="0.25">
      <c r="B24" t="s">
        <v>42</v>
      </c>
      <c r="C24" s="16">
        <f>K25+K26</f>
        <v>5.2947052947052944E-2</v>
      </c>
      <c r="D24" s="16">
        <f>L25+L26</f>
        <v>2.34375E-2</v>
      </c>
      <c r="E24" s="16">
        <f>M25+M26</f>
        <v>3.5830618892508145E-2</v>
      </c>
      <c r="F24" s="16">
        <f>N25+N26</f>
        <v>0.10198300283286119</v>
      </c>
      <c r="G24" s="16">
        <f>O25+O26</f>
        <v>0</v>
      </c>
      <c r="J24" t="s">
        <v>38</v>
      </c>
      <c r="K24" s="19">
        <f>X24/X27</f>
        <v>9.7902097902097904E-2</v>
      </c>
      <c r="L24" s="19">
        <f>T24/T27</f>
        <v>5.078125E-2</v>
      </c>
      <c r="M24" s="19">
        <f>U24/U27</f>
        <v>0.10097719869706841</v>
      </c>
      <c r="N24" s="19">
        <f>V24/V27</f>
        <v>0.10481586402266289</v>
      </c>
      <c r="O24" s="19">
        <f>W24/W27</f>
        <v>0.2</v>
      </c>
      <c r="S24" t="s">
        <v>38</v>
      </c>
      <c r="T24">
        <v>13</v>
      </c>
      <c r="U24">
        <v>31</v>
      </c>
      <c r="V24">
        <v>37</v>
      </c>
      <c r="W24">
        <v>17</v>
      </c>
      <c r="X24">
        <v>98</v>
      </c>
    </row>
    <row r="25" spans="1:24" x14ac:dyDescent="0.25">
      <c r="C25" s="13"/>
      <c r="D25" s="13"/>
      <c r="E25" s="13"/>
      <c r="F25" s="13"/>
      <c r="G25" s="13"/>
      <c r="J25" t="s">
        <v>39</v>
      </c>
      <c r="K25" s="19">
        <f>X25/X27</f>
        <v>4.4955044955044952E-2</v>
      </c>
      <c r="L25" s="19">
        <f>T25/T27</f>
        <v>1.953125E-2</v>
      </c>
      <c r="M25" s="19">
        <f>U25/U27</f>
        <v>2.9315960912052116E-2</v>
      </c>
      <c r="N25" s="19">
        <f>V25/V27</f>
        <v>8.7818696883852687E-2</v>
      </c>
      <c r="O25" s="19">
        <f>W25/W27</f>
        <v>0</v>
      </c>
      <c r="S25" t="s">
        <v>39</v>
      </c>
      <c r="T25">
        <v>5</v>
      </c>
      <c r="U25">
        <v>9</v>
      </c>
      <c r="V25">
        <v>31</v>
      </c>
      <c r="W25">
        <v>0</v>
      </c>
      <c r="X25">
        <v>45</v>
      </c>
    </row>
    <row r="26" spans="1:24" x14ac:dyDescent="0.25">
      <c r="C26" s="13"/>
      <c r="D26" s="13"/>
      <c r="E26" s="13"/>
      <c r="F26" s="13"/>
      <c r="G26" s="13"/>
      <c r="J26" t="s">
        <v>40</v>
      </c>
      <c r="K26" s="19">
        <f>X26/X27</f>
        <v>7.992007992007992E-3</v>
      </c>
      <c r="L26" s="19">
        <f>T26/T27</f>
        <v>3.90625E-3</v>
      </c>
      <c r="M26" s="19">
        <f>U26/U27</f>
        <v>6.5146579804560263E-3</v>
      </c>
      <c r="N26" s="19">
        <f>V26/V27</f>
        <v>1.4164305949008499E-2</v>
      </c>
      <c r="O26" s="19">
        <f>W26/W27</f>
        <v>0</v>
      </c>
      <c r="S26" t="s">
        <v>40</v>
      </c>
      <c r="T26">
        <v>1</v>
      </c>
      <c r="U26">
        <v>2</v>
      </c>
      <c r="V26">
        <v>5</v>
      </c>
      <c r="W26">
        <v>0</v>
      </c>
      <c r="X26">
        <v>8</v>
      </c>
    </row>
    <row r="27" spans="1:24" x14ac:dyDescent="0.25">
      <c r="C27" s="13"/>
      <c r="D27" s="13"/>
      <c r="E27" s="13"/>
      <c r="F27" s="13"/>
      <c r="G27" s="13"/>
      <c r="K27" s="13"/>
      <c r="L27" s="13"/>
      <c r="M27" s="13"/>
      <c r="N27" s="13"/>
      <c r="O27" s="13"/>
      <c r="R27" t="s">
        <v>2</v>
      </c>
      <c r="T27">
        <v>256</v>
      </c>
      <c r="U27">
        <v>307</v>
      </c>
      <c r="V27">
        <v>353</v>
      </c>
      <c r="W27">
        <v>85</v>
      </c>
      <c r="X27">
        <v>1001</v>
      </c>
    </row>
    <row r="28" spans="1:24" x14ac:dyDescent="0.25">
      <c r="C28" s="13"/>
      <c r="D28" s="13"/>
      <c r="E28" s="13"/>
      <c r="F28" s="13"/>
      <c r="G28" s="13"/>
      <c r="K28" s="13"/>
      <c r="L28" s="13"/>
      <c r="M28" s="13"/>
      <c r="N28" s="13"/>
      <c r="O28" s="13"/>
    </row>
    <row r="29" spans="1:24" x14ac:dyDescent="0.25">
      <c r="C29" s="13"/>
      <c r="D29" s="13"/>
      <c r="E29" s="13"/>
      <c r="F29" s="13"/>
      <c r="G29" s="13"/>
      <c r="K29" s="13"/>
      <c r="L29" s="13"/>
      <c r="M29" s="13"/>
      <c r="N29" s="13"/>
      <c r="O29" s="13"/>
    </row>
    <row r="30" spans="1:24" x14ac:dyDescent="0.25">
      <c r="C30" s="13"/>
      <c r="D30" s="13"/>
      <c r="E30" s="13"/>
      <c r="F30" s="13"/>
      <c r="G30" s="13"/>
      <c r="K30" s="13"/>
      <c r="L30" s="13"/>
      <c r="M30" s="13"/>
      <c r="N30" s="13"/>
      <c r="O30" s="13"/>
    </row>
    <row r="31" spans="1:24" x14ac:dyDescent="0.25">
      <c r="C31" s="13"/>
      <c r="D31" s="13"/>
      <c r="E31" s="13"/>
      <c r="F31" s="13"/>
      <c r="G31" s="13"/>
      <c r="K31" s="13"/>
      <c r="L31" s="13"/>
      <c r="M31" s="13"/>
      <c r="N31" s="13"/>
      <c r="O31" s="13"/>
    </row>
    <row r="32" spans="1:24" x14ac:dyDescent="0.25">
      <c r="C32" s="13"/>
      <c r="D32" s="13"/>
      <c r="E32" s="13"/>
      <c r="F32" s="13"/>
      <c r="G32" s="13"/>
      <c r="K32" s="13"/>
      <c r="L32" s="13"/>
      <c r="M32" s="13"/>
      <c r="N32" s="13"/>
      <c r="O32" s="13"/>
    </row>
    <row r="33" spans="1:23" x14ac:dyDescent="0.25">
      <c r="A33" s="14" t="str">
        <f>R33</f>
        <v>Concern as of today -- The overall price of food and consumer goods * Race &amp; Ethnicity Combined Crosstabulation</v>
      </c>
      <c r="C33" s="13"/>
      <c r="D33" s="13"/>
      <c r="E33" s="13"/>
      <c r="F33" s="13"/>
      <c r="G33" s="13"/>
      <c r="K33" s="13"/>
      <c r="L33" s="13"/>
      <c r="M33" s="13"/>
      <c r="N33" s="13"/>
      <c r="O33" s="13"/>
      <c r="R33" t="s">
        <v>133</v>
      </c>
    </row>
    <row r="34" spans="1:23" x14ac:dyDescent="0.25">
      <c r="C34" s="13"/>
      <c r="D34" s="13"/>
      <c r="E34" s="13"/>
      <c r="F34" s="13"/>
      <c r="G34" s="13"/>
      <c r="K34" s="13"/>
      <c r="L34" s="13"/>
      <c r="M34" s="13"/>
      <c r="N34" s="13"/>
      <c r="O34" s="13"/>
      <c r="R34" t="s">
        <v>0</v>
      </c>
    </row>
    <row r="35" spans="1:23" x14ac:dyDescent="0.25">
      <c r="C35" s="13"/>
      <c r="D35" s="13"/>
      <c r="E35" s="13"/>
      <c r="F35" s="13"/>
      <c r="G35" s="13"/>
      <c r="K35" s="13"/>
      <c r="L35" s="13"/>
      <c r="M35" s="13"/>
      <c r="N35" s="13"/>
      <c r="O35" s="13"/>
      <c r="T35" t="s">
        <v>13</v>
      </c>
      <c r="W35" t="s">
        <v>2</v>
      </c>
    </row>
    <row r="36" spans="1:23" ht="120" x14ac:dyDescent="0.25">
      <c r="B36" s="2"/>
      <c r="C36" s="15" t="s">
        <v>7</v>
      </c>
      <c r="D36" s="15" t="s">
        <v>14</v>
      </c>
      <c r="E36" s="15" t="s">
        <v>15</v>
      </c>
      <c r="F36" s="15" t="s">
        <v>108</v>
      </c>
      <c r="G36" s="15"/>
      <c r="J36" s="2"/>
      <c r="K36" s="15" t="s">
        <v>7</v>
      </c>
      <c r="L36" s="15" t="s">
        <v>14</v>
      </c>
      <c r="M36" s="15" t="s">
        <v>15</v>
      </c>
      <c r="N36" s="15" t="s">
        <v>108</v>
      </c>
      <c r="O36" s="15"/>
      <c r="P36" s="2"/>
      <c r="Q36" s="2"/>
      <c r="T36" t="s">
        <v>14</v>
      </c>
      <c r="U36" t="s">
        <v>15</v>
      </c>
      <c r="V36" t="s">
        <v>16</v>
      </c>
    </row>
    <row r="37" spans="1:23" x14ac:dyDescent="0.25">
      <c r="B37" t="s">
        <v>41</v>
      </c>
      <c r="C37" s="16">
        <f>K37+K38</f>
        <v>0.84969939879759515</v>
      </c>
      <c r="D37" s="16">
        <f>L37+L38</f>
        <v>0.84580152671755726</v>
      </c>
      <c r="E37" s="16">
        <f>M37+M38</f>
        <v>0.88095238095238093</v>
      </c>
      <c r="F37" s="16">
        <f>N37+N38</f>
        <v>0.81954887218045114</v>
      </c>
      <c r="G37" s="16"/>
      <c r="J37" t="s">
        <v>36</v>
      </c>
      <c r="K37" s="19">
        <f>W37/W42</f>
        <v>0.57414829659318634</v>
      </c>
      <c r="L37" s="19">
        <f>T37/T42</f>
        <v>0.52213740458015268</v>
      </c>
      <c r="M37" s="19">
        <f>U37/U42</f>
        <v>0.7142857142857143</v>
      </c>
      <c r="N37" s="19">
        <f>V37/V42</f>
        <v>0.60902255639097747</v>
      </c>
      <c r="O37" s="19"/>
      <c r="R37" t="s">
        <v>131</v>
      </c>
      <c r="S37" t="s">
        <v>36</v>
      </c>
      <c r="T37">
        <v>342</v>
      </c>
      <c r="U37">
        <v>150</v>
      </c>
      <c r="V37">
        <v>81</v>
      </c>
      <c r="W37">
        <v>573</v>
      </c>
    </row>
    <row r="38" spans="1:23" x14ac:dyDescent="0.25">
      <c r="B38" t="s">
        <v>38</v>
      </c>
      <c r="C38" s="16">
        <f>K39</f>
        <v>9.8196392785571143E-2</v>
      </c>
      <c r="D38" s="16">
        <f>L39</f>
        <v>0.10381679389312977</v>
      </c>
      <c r="E38" s="16">
        <f>M39</f>
        <v>8.5714285714285715E-2</v>
      </c>
      <c r="F38" s="16">
        <f>N39</f>
        <v>9.0225563909774431E-2</v>
      </c>
      <c r="G38" s="16"/>
      <c r="J38" t="s">
        <v>37</v>
      </c>
      <c r="K38" s="19">
        <f>W38/W42</f>
        <v>0.27555110220440882</v>
      </c>
      <c r="L38" s="19">
        <f>T38/T42</f>
        <v>0.32366412213740459</v>
      </c>
      <c r="M38" s="19">
        <f>U38/U42</f>
        <v>0.16666666666666666</v>
      </c>
      <c r="N38" s="19">
        <f>V38/V42</f>
        <v>0.21052631578947367</v>
      </c>
      <c r="O38" s="19"/>
      <c r="S38" t="s">
        <v>37</v>
      </c>
      <c r="T38">
        <v>212</v>
      </c>
      <c r="U38">
        <v>35</v>
      </c>
      <c r="V38">
        <v>28</v>
      </c>
      <c r="W38">
        <v>275</v>
      </c>
    </row>
    <row r="39" spans="1:23" x14ac:dyDescent="0.25">
      <c r="B39" t="s">
        <v>42</v>
      </c>
      <c r="C39" s="16">
        <f>K40+K41</f>
        <v>5.2104208416833671E-2</v>
      </c>
      <c r="D39" s="16">
        <f>L40+L41</f>
        <v>5.0381679389312976E-2</v>
      </c>
      <c r="E39" s="16">
        <f>M40+M41</f>
        <v>3.3333333333333333E-2</v>
      </c>
      <c r="F39" s="16">
        <f>N40+N41</f>
        <v>9.0225563909774431E-2</v>
      </c>
      <c r="G39" s="16"/>
      <c r="J39" t="s">
        <v>38</v>
      </c>
      <c r="K39" s="19">
        <f>W39/W42</f>
        <v>9.8196392785571143E-2</v>
      </c>
      <c r="L39" s="19">
        <f>T39/T42</f>
        <v>0.10381679389312977</v>
      </c>
      <c r="M39" s="19">
        <f>U39/U42</f>
        <v>8.5714285714285715E-2</v>
      </c>
      <c r="N39" s="19">
        <f>V39/V42</f>
        <v>9.0225563909774431E-2</v>
      </c>
      <c r="O39" s="19"/>
      <c r="S39" t="s">
        <v>38</v>
      </c>
      <c r="T39">
        <v>68</v>
      </c>
      <c r="U39">
        <v>18</v>
      </c>
      <c r="V39">
        <v>12</v>
      </c>
      <c r="W39">
        <v>98</v>
      </c>
    </row>
    <row r="40" spans="1:23" x14ac:dyDescent="0.25">
      <c r="C40" s="13"/>
      <c r="D40" s="13"/>
      <c r="E40" s="13"/>
      <c r="F40" s="13"/>
      <c r="G40" s="13"/>
      <c r="J40" t="s">
        <v>39</v>
      </c>
      <c r="K40" s="19">
        <f>W40/W42</f>
        <v>4.5090180360721446E-2</v>
      </c>
      <c r="L40" s="19">
        <f>T40/T42</f>
        <v>4.4274809160305344E-2</v>
      </c>
      <c r="M40" s="19">
        <f>U40/U42</f>
        <v>1.9047619047619049E-2</v>
      </c>
      <c r="N40" s="19">
        <f>V40/V42</f>
        <v>9.0225563909774431E-2</v>
      </c>
      <c r="O40" s="19"/>
      <c r="S40" t="s">
        <v>39</v>
      </c>
      <c r="T40">
        <v>29</v>
      </c>
      <c r="U40">
        <v>4</v>
      </c>
      <c r="V40">
        <v>12</v>
      </c>
      <c r="W40">
        <v>45</v>
      </c>
    </row>
    <row r="41" spans="1:23" x14ac:dyDescent="0.25">
      <c r="C41" s="13"/>
      <c r="D41" s="13"/>
      <c r="E41" s="13"/>
      <c r="F41" s="13"/>
      <c r="G41" s="13"/>
      <c r="J41" t="s">
        <v>40</v>
      </c>
      <c r="K41" s="19">
        <f>W41/W42</f>
        <v>7.0140280561122245E-3</v>
      </c>
      <c r="L41" s="19">
        <f>T41/T42</f>
        <v>6.1068702290076335E-3</v>
      </c>
      <c r="M41" s="19">
        <f>U41/U42</f>
        <v>1.4285714285714285E-2</v>
      </c>
      <c r="N41" s="19">
        <f>V41/V42</f>
        <v>0</v>
      </c>
      <c r="O41" s="19"/>
      <c r="S41" t="s">
        <v>40</v>
      </c>
      <c r="T41">
        <v>4</v>
      </c>
      <c r="U41">
        <v>3</v>
      </c>
      <c r="V41">
        <v>0</v>
      </c>
      <c r="W41">
        <v>7</v>
      </c>
    </row>
    <row r="42" spans="1:23" x14ac:dyDescent="0.25">
      <c r="C42" s="13"/>
      <c r="D42" s="13"/>
      <c r="E42" s="13"/>
      <c r="F42" s="13"/>
      <c r="G42" s="13"/>
      <c r="K42" s="13"/>
      <c r="L42" s="13"/>
      <c r="M42" s="13"/>
      <c r="N42" s="13"/>
      <c r="O42" s="13"/>
      <c r="R42" t="s">
        <v>2</v>
      </c>
      <c r="T42">
        <v>655</v>
      </c>
      <c r="U42">
        <v>210</v>
      </c>
      <c r="V42">
        <v>133</v>
      </c>
      <c r="W42">
        <v>998</v>
      </c>
    </row>
    <row r="43" spans="1:23" x14ac:dyDescent="0.25">
      <c r="C43" s="13"/>
      <c r="D43" s="13"/>
      <c r="E43" s="13"/>
      <c r="F43" s="13"/>
      <c r="G43" s="13"/>
      <c r="K43" s="13"/>
      <c r="L43" s="13"/>
      <c r="M43" s="13"/>
      <c r="N43" s="13"/>
      <c r="O43" s="13"/>
    </row>
    <row r="44" spans="1:23" x14ac:dyDescent="0.25">
      <c r="C44" s="13"/>
      <c r="D44" s="13"/>
      <c r="E44" s="13"/>
      <c r="F44" s="13"/>
      <c r="G44" s="13"/>
      <c r="K44" s="13"/>
      <c r="L44" s="13"/>
      <c r="M44" s="13"/>
      <c r="N44" s="13"/>
      <c r="O44" s="13"/>
    </row>
    <row r="45" spans="1:23" x14ac:dyDescent="0.25">
      <c r="C45" s="13"/>
      <c r="D45" s="13"/>
      <c r="E45" s="13"/>
      <c r="F45" s="13"/>
      <c r="G45" s="13"/>
      <c r="K45" s="13"/>
      <c r="L45" s="13"/>
      <c r="M45" s="13"/>
      <c r="N45" s="13"/>
      <c r="O45" s="13"/>
    </row>
    <row r="46" spans="1:23" x14ac:dyDescent="0.25">
      <c r="C46" s="13"/>
      <c r="D46" s="13"/>
      <c r="E46" s="13"/>
      <c r="F46" s="13"/>
      <c r="G46" s="13"/>
      <c r="K46" s="13"/>
      <c r="L46" s="13"/>
      <c r="M46" s="13"/>
      <c r="N46" s="13"/>
      <c r="O46" s="13"/>
    </row>
    <row r="47" spans="1:23" x14ac:dyDescent="0.25">
      <c r="C47" s="13"/>
      <c r="D47" s="13"/>
      <c r="E47" s="13"/>
      <c r="F47" s="13"/>
      <c r="G47" s="13"/>
      <c r="K47" s="13"/>
      <c r="L47" s="13"/>
      <c r="M47" s="13"/>
      <c r="N47" s="13"/>
      <c r="O47" s="13"/>
    </row>
    <row r="48" spans="1:23" x14ac:dyDescent="0.25">
      <c r="A48" s="14" t="str">
        <f>R48</f>
        <v>Concern as of today -- The overall price of food and consumer goods * Education Collapsed Crosstabulation</v>
      </c>
      <c r="C48" s="13"/>
      <c r="D48" s="13"/>
      <c r="E48" s="13"/>
      <c r="F48" s="13"/>
      <c r="G48" s="13"/>
      <c r="K48" s="13"/>
      <c r="L48" s="13"/>
      <c r="M48" s="13"/>
      <c r="N48" s="13"/>
      <c r="O48" s="13"/>
      <c r="R48" t="s">
        <v>134</v>
      </c>
    </row>
    <row r="49" spans="1:23" x14ac:dyDescent="0.25">
      <c r="C49" s="13"/>
      <c r="D49" s="13"/>
      <c r="E49" s="13"/>
      <c r="F49" s="13"/>
      <c r="G49" s="13"/>
      <c r="K49" s="13"/>
      <c r="L49" s="13"/>
      <c r="M49" s="13"/>
      <c r="N49" s="13"/>
      <c r="O49" s="13"/>
      <c r="R49" t="s">
        <v>0</v>
      </c>
    </row>
    <row r="50" spans="1:23" x14ac:dyDescent="0.25">
      <c r="C50" s="13"/>
      <c r="D50" s="13"/>
      <c r="E50" s="13"/>
      <c r="F50" s="13"/>
      <c r="G50" s="13"/>
      <c r="K50" s="13"/>
      <c r="L50" s="13"/>
      <c r="M50" s="13"/>
      <c r="N50" s="13"/>
      <c r="O50" s="13"/>
      <c r="T50" t="s">
        <v>17</v>
      </c>
      <c r="W50" t="s">
        <v>2</v>
      </c>
    </row>
    <row r="51" spans="1:23" ht="60" x14ac:dyDescent="0.25">
      <c r="B51" s="2"/>
      <c r="C51" s="15" t="s">
        <v>7</v>
      </c>
      <c r="D51" s="15" t="s">
        <v>18</v>
      </c>
      <c r="E51" s="15" t="s">
        <v>19</v>
      </c>
      <c r="F51" s="15" t="s">
        <v>20</v>
      </c>
      <c r="G51" s="15"/>
      <c r="J51" s="2"/>
      <c r="K51" s="15" t="s">
        <v>7</v>
      </c>
      <c r="L51" s="15" t="s">
        <v>18</v>
      </c>
      <c r="M51" s="15" t="s">
        <v>19</v>
      </c>
      <c r="N51" s="15" t="s">
        <v>20</v>
      </c>
      <c r="O51" s="15"/>
      <c r="P51" s="2"/>
      <c r="Q51" s="2"/>
      <c r="T51" t="s">
        <v>18</v>
      </c>
      <c r="U51" t="s">
        <v>19</v>
      </c>
      <c r="V51" t="s">
        <v>20</v>
      </c>
    </row>
    <row r="52" spans="1:23" x14ac:dyDescent="0.25">
      <c r="B52" t="s">
        <v>41</v>
      </c>
      <c r="C52" s="16">
        <f>K52+K53</f>
        <v>0.84869739478957917</v>
      </c>
      <c r="D52" s="16">
        <f>L52+L53</f>
        <v>0.8642659279778393</v>
      </c>
      <c r="E52" s="16">
        <f>M52+M53</f>
        <v>0.82847896440129454</v>
      </c>
      <c r="F52" s="16">
        <f>N52+N53</f>
        <v>0.85060975609756095</v>
      </c>
      <c r="G52" s="13"/>
      <c r="J52" t="s">
        <v>36</v>
      </c>
      <c r="K52" s="19">
        <f>W52/W57</f>
        <v>0.57314629258517036</v>
      </c>
      <c r="L52" s="19">
        <f>T52/T57</f>
        <v>0.61495844875346262</v>
      </c>
      <c r="M52" s="19">
        <f>U52/U57</f>
        <v>0.58576051779935279</v>
      </c>
      <c r="N52" s="19">
        <f>V52/V57</f>
        <v>0.5152439024390244</v>
      </c>
      <c r="O52" s="19"/>
      <c r="R52" t="s">
        <v>131</v>
      </c>
      <c r="S52" t="s">
        <v>36</v>
      </c>
      <c r="T52">
        <v>222</v>
      </c>
      <c r="U52">
        <v>181</v>
      </c>
      <c r="V52">
        <v>169</v>
      </c>
      <c r="W52">
        <v>572</v>
      </c>
    </row>
    <row r="53" spans="1:23" x14ac:dyDescent="0.25">
      <c r="B53" t="s">
        <v>38</v>
      </c>
      <c r="C53" s="16">
        <f>K54</f>
        <v>9.8196392785571143E-2</v>
      </c>
      <c r="D53" s="16">
        <f>L54</f>
        <v>9.4182825484764546E-2</v>
      </c>
      <c r="E53" s="16">
        <f>M54</f>
        <v>0.10355987055016182</v>
      </c>
      <c r="F53" s="16">
        <f>N54</f>
        <v>9.7560975609756101E-2</v>
      </c>
      <c r="G53" s="13"/>
      <c r="J53" t="s">
        <v>37</v>
      </c>
      <c r="K53" s="19">
        <f>W53/W57</f>
        <v>0.27555110220440882</v>
      </c>
      <c r="L53" s="19">
        <f>T53/T57</f>
        <v>0.24930747922437674</v>
      </c>
      <c r="M53" s="19">
        <f>U53/U57</f>
        <v>0.24271844660194175</v>
      </c>
      <c r="N53" s="19">
        <f>V53/V57</f>
        <v>0.33536585365853661</v>
      </c>
      <c r="O53" s="19"/>
      <c r="S53" t="s">
        <v>37</v>
      </c>
      <c r="T53">
        <v>90</v>
      </c>
      <c r="U53">
        <v>75</v>
      </c>
      <c r="V53">
        <v>110</v>
      </c>
      <c r="W53">
        <v>275</v>
      </c>
    </row>
    <row r="54" spans="1:23" x14ac:dyDescent="0.25">
      <c r="B54" t="s">
        <v>42</v>
      </c>
      <c r="C54" s="16">
        <f>K55+K56</f>
        <v>5.3106212424849697E-2</v>
      </c>
      <c r="D54" s="16">
        <f>L55+L56</f>
        <v>4.1551246537396121E-2</v>
      </c>
      <c r="E54" s="16">
        <f>M55+M56</f>
        <v>6.7961165048543687E-2</v>
      </c>
      <c r="F54" s="16">
        <f>N55+N56</f>
        <v>5.1829268292682931E-2</v>
      </c>
      <c r="G54" s="13"/>
      <c r="J54" t="s">
        <v>38</v>
      </c>
      <c r="K54" s="19">
        <f>W54/W57</f>
        <v>9.8196392785571143E-2</v>
      </c>
      <c r="L54" s="19">
        <f>T54/T57</f>
        <v>9.4182825484764546E-2</v>
      </c>
      <c r="M54" s="19">
        <f>U54/U57</f>
        <v>0.10355987055016182</v>
      </c>
      <c r="N54" s="19">
        <f>V54/V57</f>
        <v>9.7560975609756101E-2</v>
      </c>
      <c r="O54" s="19"/>
      <c r="S54" t="s">
        <v>38</v>
      </c>
      <c r="T54">
        <v>34</v>
      </c>
      <c r="U54">
        <v>32</v>
      </c>
      <c r="V54">
        <v>32</v>
      </c>
      <c r="W54">
        <v>98</v>
      </c>
    </row>
    <row r="55" spans="1:23" x14ac:dyDescent="0.25">
      <c r="C55" s="13"/>
      <c r="D55" s="13"/>
      <c r="E55" s="13"/>
      <c r="F55" s="13"/>
      <c r="G55" s="13"/>
      <c r="J55" t="s">
        <v>39</v>
      </c>
      <c r="K55" s="19">
        <f>W55/W57</f>
        <v>4.6092184368737472E-2</v>
      </c>
      <c r="L55" s="19">
        <f>T55/T57</f>
        <v>2.7700831024930747E-2</v>
      </c>
      <c r="M55" s="19">
        <f>U55/U57</f>
        <v>6.4724919093851127E-2</v>
      </c>
      <c r="N55" s="19">
        <f>V55/V57</f>
        <v>4.878048780487805E-2</v>
      </c>
      <c r="O55" s="19"/>
      <c r="S55" t="s">
        <v>39</v>
      </c>
      <c r="T55">
        <v>10</v>
      </c>
      <c r="U55">
        <v>20</v>
      </c>
      <c r="V55">
        <v>16</v>
      </c>
      <c r="W55">
        <v>46</v>
      </c>
    </row>
    <row r="56" spans="1:23" x14ac:dyDescent="0.25">
      <c r="C56" s="13"/>
      <c r="D56" s="13"/>
      <c r="E56" s="13"/>
      <c r="F56" s="13"/>
      <c r="G56" s="13"/>
      <c r="J56" t="s">
        <v>40</v>
      </c>
      <c r="K56" s="19">
        <f>W56/W57</f>
        <v>7.0140280561122245E-3</v>
      </c>
      <c r="L56" s="19">
        <f>T56/T57</f>
        <v>1.3850415512465374E-2</v>
      </c>
      <c r="M56" s="19">
        <f>U56/U57</f>
        <v>3.2362459546925568E-3</v>
      </c>
      <c r="N56" s="19">
        <f>V56/V57</f>
        <v>3.0487804878048782E-3</v>
      </c>
      <c r="O56" s="19"/>
      <c r="S56" t="s">
        <v>40</v>
      </c>
      <c r="T56">
        <v>5</v>
      </c>
      <c r="U56">
        <v>1</v>
      </c>
      <c r="V56">
        <v>1</v>
      </c>
      <c r="W56">
        <v>7</v>
      </c>
    </row>
    <row r="57" spans="1:23" x14ac:dyDescent="0.25">
      <c r="C57" s="13"/>
      <c r="D57" s="13"/>
      <c r="E57" s="13"/>
      <c r="F57" s="13"/>
      <c r="G57" s="13"/>
      <c r="K57" s="13"/>
      <c r="L57" s="13"/>
      <c r="M57" s="13"/>
      <c r="N57" s="13"/>
      <c r="O57" s="13"/>
      <c r="R57" t="s">
        <v>2</v>
      </c>
      <c r="T57">
        <v>361</v>
      </c>
      <c r="U57">
        <v>309</v>
      </c>
      <c r="V57">
        <v>328</v>
      </c>
      <c r="W57">
        <v>998</v>
      </c>
    </row>
    <row r="58" spans="1:23" x14ac:dyDescent="0.25">
      <c r="C58" s="13"/>
      <c r="D58" s="13"/>
      <c r="E58" s="13"/>
      <c r="F58" s="13"/>
      <c r="G58" s="13"/>
      <c r="K58" s="13"/>
      <c r="L58" s="13"/>
      <c r="M58" s="13"/>
      <c r="N58" s="13"/>
      <c r="O58" s="13"/>
    </row>
    <row r="59" spans="1:23" x14ac:dyDescent="0.25">
      <c r="C59" s="13"/>
      <c r="D59" s="13"/>
      <c r="E59" s="13"/>
      <c r="F59" s="13"/>
      <c r="G59" s="13"/>
      <c r="K59" s="13"/>
      <c r="L59" s="13"/>
      <c r="M59" s="13"/>
      <c r="N59" s="13"/>
      <c r="O59" s="13"/>
    </row>
    <row r="60" spans="1:23" x14ac:dyDescent="0.25">
      <c r="C60" s="13"/>
      <c r="D60" s="13"/>
      <c r="E60" s="13"/>
      <c r="F60" s="13"/>
      <c r="G60" s="13"/>
      <c r="K60" s="13"/>
      <c r="L60" s="13"/>
      <c r="M60" s="13"/>
      <c r="N60" s="13"/>
      <c r="O60" s="13"/>
    </row>
    <row r="61" spans="1:23" x14ac:dyDescent="0.25">
      <c r="C61" s="13"/>
      <c r="D61" s="13"/>
      <c r="E61" s="13"/>
      <c r="F61" s="13"/>
      <c r="G61" s="13"/>
      <c r="K61" s="13"/>
      <c r="L61" s="13"/>
      <c r="M61" s="13"/>
      <c r="N61" s="13"/>
      <c r="O61" s="13"/>
    </row>
    <row r="62" spans="1:23" x14ac:dyDescent="0.25">
      <c r="C62" s="13"/>
      <c r="D62" s="13"/>
      <c r="E62" s="13"/>
      <c r="F62" s="13"/>
      <c r="G62" s="13"/>
      <c r="K62" s="13"/>
      <c r="L62" s="13"/>
      <c r="M62" s="13"/>
      <c r="N62" s="13"/>
      <c r="O62" s="13"/>
    </row>
    <row r="63" spans="1:23" x14ac:dyDescent="0.25">
      <c r="A63" s="14" t="str">
        <f>R63</f>
        <v>Concern as of today -- The overall price of food and consumer goods * NC Region based on Zip Code Crosstabulation</v>
      </c>
      <c r="C63" s="13"/>
      <c r="D63" s="13"/>
      <c r="E63" s="13"/>
      <c r="F63" s="13"/>
      <c r="G63" s="13"/>
      <c r="K63" s="13"/>
      <c r="L63" s="13"/>
      <c r="M63" s="13"/>
      <c r="N63" s="13"/>
      <c r="O63" s="13"/>
      <c r="R63" t="s">
        <v>135</v>
      </c>
    </row>
    <row r="64" spans="1:23" x14ac:dyDescent="0.25">
      <c r="C64" s="13"/>
      <c r="D64" s="13"/>
      <c r="E64" s="13"/>
      <c r="F64" s="13"/>
      <c r="G64" s="13"/>
      <c r="K64" s="13"/>
      <c r="L64" s="13"/>
      <c r="M64" s="13"/>
      <c r="N64" s="13"/>
      <c r="O64" s="13"/>
      <c r="R64" t="s">
        <v>0</v>
      </c>
    </row>
    <row r="65" spans="1:24" x14ac:dyDescent="0.25">
      <c r="C65" s="13"/>
      <c r="D65" s="13"/>
      <c r="E65" s="13"/>
      <c r="F65" s="13"/>
      <c r="G65" s="13"/>
      <c r="K65" s="13"/>
      <c r="L65" s="13"/>
      <c r="M65" s="13"/>
      <c r="N65" s="13"/>
      <c r="O65" s="13"/>
      <c r="T65" t="s">
        <v>21</v>
      </c>
      <c r="X65" t="s">
        <v>2</v>
      </c>
    </row>
    <row r="66" spans="1:24" ht="60" x14ac:dyDescent="0.25">
      <c r="B66" s="2"/>
      <c r="C66" s="15" t="s">
        <v>7</v>
      </c>
      <c r="D66" s="15" t="s">
        <v>22</v>
      </c>
      <c r="E66" s="15" t="s">
        <v>23</v>
      </c>
      <c r="F66" s="15" t="s">
        <v>24</v>
      </c>
      <c r="G66" s="15" t="s">
        <v>25</v>
      </c>
      <c r="J66" s="2"/>
      <c r="K66" s="15" t="s">
        <v>7</v>
      </c>
      <c r="L66" s="15" t="s">
        <v>22</v>
      </c>
      <c r="M66" s="15" t="s">
        <v>23</v>
      </c>
      <c r="N66" s="15" t="s">
        <v>24</v>
      </c>
      <c r="O66" s="15" t="s">
        <v>25</v>
      </c>
      <c r="P66" s="2"/>
      <c r="Q66" s="2"/>
      <c r="T66" t="s">
        <v>22</v>
      </c>
      <c r="U66" t="s">
        <v>23</v>
      </c>
      <c r="V66" t="s">
        <v>24</v>
      </c>
      <c r="W66" t="s">
        <v>25</v>
      </c>
    </row>
    <row r="67" spans="1:24" x14ac:dyDescent="0.25">
      <c r="B67" t="s">
        <v>41</v>
      </c>
      <c r="C67" s="16">
        <f>K67+K68</f>
        <v>0.84954864593781343</v>
      </c>
      <c r="D67" s="16">
        <f>L67+L68</f>
        <v>0.86476868327402134</v>
      </c>
      <c r="E67" s="16">
        <f>M67+M68</f>
        <v>0.83141762452107282</v>
      </c>
      <c r="F67" s="16">
        <f>N67+N68</f>
        <v>0.82868525896414336</v>
      </c>
      <c r="G67" s="16">
        <f>O67+O68</f>
        <v>0.87745098039215685</v>
      </c>
      <c r="J67" t="s">
        <v>36</v>
      </c>
      <c r="K67" s="19">
        <f>X67/X72</f>
        <v>0.5747241725175527</v>
      </c>
      <c r="L67" s="19">
        <f>T67/T72</f>
        <v>0.62277580071174377</v>
      </c>
      <c r="M67" s="19">
        <f>U67/U72</f>
        <v>0.51340996168582376</v>
      </c>
      <c r="N67" s="19">
        <f>V67/V72</f>
        <v>0.53784860557768921</v>
      </c>
      <c r="O67" s="19">
        <f>W67/W72</f>
        <v>0.63235294117647056</v>
      </c>
      <c r="R67" t="s">
        <v>131</v>
      </c>
      <c r="S67" t="s">
        <v>36</v>
      </c>
      <c r="T67">
        <v>175</v>
      </c>
      <c r="U67">
        <v>134</v>
      </c>
      <c r="V67">
        <v>135</v>
      </c>
      <c r="W67">
        <v>129</v>
      </c>
      <c r="X67">
        <v>573</v>
      </c>
    </row>
    <row r="68" spans="1:24" x14ac:dyDescent="0.25">
      <c r="B68" t="s">
        <v>38</v>
      </c>
      <c r="C68" s="16">
        <f>K69</f>
        <v>9.8294884653961884E-2</v>
      </c>
      <c r="D68" s="16">
        <f>L69</f>
        <v>9.9644128113879002E-2</v>
      </c>
      <c r="E68" s="16">
        <f>M69</f>
        <v>9.5785440613026823E-2</v>
      </c>
      <c r="F68" s="16">
        <f>N69</f>
        <v>0.10756972111553785</v>
      </c>
      <c r="G68" s="16">
        <f>O69</f>
        <v>8.8235294117647065E-2</v>
      </c>
      <c r="J68" t="s">
        <v>37</v>
      </c>
      <c r="K68" s="19">
        <f>X68/X72</f>
        <v>0.27482447342026078</v>
      </c>
      <c r="L68" s="19">
        <f>T68/T72</f>
        <v>0.24199288256227758</v>
      </c>
      <c r="M68" s="19">
        <f>U68/U72</f>
        <v>0.31800766283524906</v>
      </c>
      <c r="N68" s="19">
        <f>V68/V72</f>
        <v>0.2908366533864542</v>
      </c>
      <c r="O68" s="19">
        <f>W68/W72</f>
        <v>0.24509803921568626</v>
      </c>
      <c r="S68" t="s">
        <v>37</v>
      </c>
      <c r="T68">
        <v>68</v>
      </c>
      <c r="U68">
        <v>83</v>
      </c>
      <c r="V68">
        <v>73</v>
      </c>
      <c r="W68">
        <v>50</v>
      </c>
      <c r="X68">
        <v>274</v>
      </c>
    </row>
    <row r="69" spans="1:24" x14ac:dyDescent="0.25">
      <c r="B69" t="s">
        <v>42</v>
      </c>
      <c r="C69" s="16">
        <f>K70+K71</f>
        <v>5.215646940822468E-2</v>
      </c>
      <c r="D69" s="16">
        <f>L70+L71</f>
        <v>3.5587188612099641E-2</v>
      </c>
      <c r="E69" s="16">
        <f>M70+M71</f>
        <v>7.2796934865900373E-2</v>
      </c>
      <c r="F69" s="16">
        <f>N70+N71</f>
        <v>6.3745019920318724E-2</v>
      </c>
      <c r="G69" s="16">
        <f>O70+O71</f>
        <v>3.4313725490196081E-2</v>
      </c>
      <c r="J69" t="s">
        <v>38</v>
      </c>
      <c r="K69" s="19">
        <f>X69/X72</f>
        <v>9.8294884653961884E-2</v>
      </c>
      <c r="L69" s="19">
        <f>T69/T72</f>
        <v>9.9644128113879002E-2</v>
      </c>
      <c r="M69" s="19">
        <f>U69/U72</f>
        <v>9.5785440613026823E-2</v>
      </c>
      <c r="N69" s="19">
        <f>V69/V72</f>
        <v>0.10756972111553785</v>
      </c>
      <c r="O69" s="19">
        <f>W69/W72</f>
        <v>8.8235294117647065E-2</v>
      </c>
      <c r="S69" t="s">
        <v>38</v>
      </c>
      <c r="T69">
        <v>28</v>
      </c>
      <c r="U69">
        <v>25</v>
      </c>
      <c r="V69">
        <v>27</v>
      </c>
      <c r="W69">
        <v>18</v>
      </c>
      <c r="X69">
        <v>98</v>
      </c>
    </row>
    <row r="70" spans="1:24" x14ac:dyDescent="0.25">
      <c r="C70" s="13"/>
      <c r="D70" s="13"/>
      <c r="E70" s="13"/>
      <c r="F70" s="13"/>
      <c r="G70" s="13"/>
      <c r="J70" t="s">
        <v>39</v>
      </c>
      <c r="K70" s="19">
        <f>X70/X72</f>
        <v>4.5135406218655971E-2</v>
      </c>
      <c r="L70" s="19">
        <f>T70/T72</f>
        <v>2.491103202846975E-2</v>
      </c>
      <c r="M70" s="19">
        <f>U70/U72</f>
        <v>6.5134099616858232E-2</v>
      </c>
      <c r="N70" s="19">
        <f>V70/V72</f>
        <v>5.5776892430278883E-2</v>
      </c>
      <c r="O70" s="19">
        <f>W70/W72</f>
        <v>3.4313725490196081E-2</v>
      </c>
      <c r="S70" t="s">
        <v>39</v>
      </c>
      <c r="T70">
        <v>7</v>
      </c>
      <c r="U70">
        <v>17</v>
      </c>
      <c r="V70">
        <v>14</v>
      </c>
      <c r="W70">
        <v>7</v>
      </c>
      <c r="X70">
        <v>45</v>
      </c>
    </row>
    <row r="71" spans="1:24" x14ac:dyDescent="0.25">
      <c r="C71" s="13"/>
      <c r="D71" s="13"/>
      <c r="E71" s="13"/>
      <c r="F71" s="13"/>
      <c r="G71" s="13"/>
      <c r="J71" t="s">
        <v>40</v>
      </c>
      <c r="K71" s="19">
        <f>X71/X72</f>
        <v>7.0210631895687063E-3</v>
      </c>
      <c r="L71" s="19">
        <f>T71/T72</f>
        <v>1.0676156583629894E-2</v>
      </c>
      <c r="M71" s="19">
        <f>U71/U72</f>
        <v>7.6628352490421452E-3</v>
      </c>
      <c r="N71" s="19">
        <f>V71/V72</f>
        <v>7.9681274900398405E-3</v>
      </c>
      <c r="O71" s="19">
        <f>W71/W72</f>
        <v>0</v>
      </c>
      <c r="S71" t="s">
        <v>40</v>
      </c>
      <c r="T71">
        <v>3</v>
      </c>
      <c r="U71">
        <v>2</v>
      </c>
      <c r="V71">
        <v>2</v>
      </c>
      <c r="W71">
        <v>0</v>
      </c>
      <c r="X71">
        <v>7</v>
      </c>
    </row>
    <row r="72" spans="1:24" x14ac:dyDescent="0.25">
      <c r="C72" s="13"/>
      <c r="D72" s="13"/>
      <c r="E72" s="13"/>
      <c r="F72" s="13"/>
      <c r="G72" s="13"/>
      <c r="K72" s="13"/>
      <c r="L72" s="13"/>
      <c r="M72" s="13"/>
      <c r="N72" s="13"/>
      <c r="O72" s="13"/>
      <c r="R72" t="s">
        <v>2</v>
      </c>
      <c r="T72">
        <v>281</v>
      </c>
      <c r="U72">
        <v>261</v>
      </c>
      <c r="V72">
        <v>251</v>
      </c>
      <c r="W72">
        <v>204</v>
      </c>
      <c r="X72">
        <v>997</v>
      </c>
    </row>
    <row r="73" spans="1:24" x14ac:dyDescent="0.25">
      <c r="C73" s="13"/>
      <c r="D73" s="13"/>
      <c r="E73" s="13"/>
      <c r="F73" s="13"/>
      <c r="G73" s="13"/>
      <c r="K73" s="13"/>
      <c r="L73" s="13"/>
      <c r="M73" s="13"/>
      <c r="N73" s="13"/>
      <c r="O73" s="13"/>
    </row>
    <row r="74" spans="1:24" x14ac:dyDescent="0.25">
      <c r="C74" s="13"/>
      <c r="D74" s="13"/>
      <c r="E74" s="13"/>
      <c r="F74" s="13"/>
      <c r="G74" s="13"/>
      <c r="K74" s="13"/>
      <c r="L74" s="13"/>
      <c r="M74" s="13"/>
      <c r="N74" s="13"/>
      <c r="O74" s="13"/>
    </row>
    <row r="75" spans="1:24" x14ac:dyDescent="0.25">
      <c r="C75" s="13"/>
      <c r="D75" s="13"/>
      <c r="E75" s="13"/>
      <c r="F75" s="13"/>
      <c r="G75" s="13"/>
      <c r="K75" s="13"/>
      <c r="L75" s="13"/>
      <c r="M75" s="13"/>
      <c r="N75" s="13"/>
      <c r="O75" s="13"/>
    </row>
    <row r="76" spans="1:24" x14ac:dyDescent="0.25">
      <c r="C76" s="13"/>
      <c r="D76" s="13"/>
      <c r="E76" s="13"/>
      <c r="F76" s="13"/>
      <c r="G76" s="13"/>
      <c r="K76" s="13"/>
      <c r="L76" s="13"/>
      <c r="M76" s="13"/>
      <c r="N76" s="13"/>
      <c r="O76" s="13"/>
    </row>
    <row r="77" spans="1:24" x14ac:dyDescent="0.25">
      <c r="C77" s="13"/>
      <c r="D77" s="13"/>
      <c r="E77" s="13"/>
      <c r="F77" s="13"/>
      <c r="G77" s="13"/>
      <c r="K77" s="13"/>
      <c r="L77" s="13"/>
      <c r="M77" s="13"/>
      <c r="N77" s="13"/>
      <c r="O77" s="13"/>
    </row>
    <row r="78" spans="1:24" x14ac:dyDescent="0.25">
      <c r="A78" s="14" t="str">
        <f>R78</f>
        <v>Concern as of today -- The overall price of food and consumer goods * Generation Cohorts Collapsed Crosstabulation</v>
      </c>
      <c r="C78" s="13"/>
      <c r="D78" s="13"/>
      <c r="E78" s="13"/>
      <c r="F78" s="13"/>
      <c r="G78" s="13"/>
      <c r="K78" s="13"/>
      <c r="L78" s="13"/>
      <c r="M78" s="13"/>
      <c r="N78" s="13"/>
      <c r="O78" s="13"/>
      <c r="R78" t="s">
        <v>136</v>
      </c>
    </row>
    <row r="79" spans="1:24" x14ac:dyDescent="0.25">
      <c r="C79" s="13"/>
      <c r="D79" s="13"/>
      <c r="E79" s="13"/>
      <c r="F79" s="13"/>
      <c r="G79" s="13"/>
      <c r="K79" s="13"/>
      <c r="L79" s="13"/>
      <c r="M79" s="13"/>
      <c r="N79" s="13"/>
      <c r="O79" s="13"/>
      <c r="R79" t="s">
        <v>0</v>
      </c>
    </row>
    <row r="80" spans="1:24" x14ac:dyDescent="0.25">
      <c r="C80" s="13"/>
      <c r="D80" s="13"/>
      <c r="E80" s="13"/>
      <c r="F80" s="13"/>
      <c r="G80" s="13"/>
      <c r="K80" s="13"/>
      <c r="L80" s="13"/>
      <c r="M80" s="13"/>
      <c r="N80" s="13"/>
      <c r="O80" s="13"/>
      <c r="T80" t="s">
        <v>26</v>
      </c>
      <c r="W80" t="s">
        <v>2</v>
      </c>
    </row>
    <row r="81" spans="1:24" ht="80" x14ac:dyDescent="0.25">
      <c r="B81" s="2"/>
      <c r="C81" s="15" t="s">
        <v>7</v>
      </c>
      <c r="D81" s="15" t="s">
        <v>107</v>
      </c>
      <c r="E81" s="15" t="s">
        <v>28</v>
      </c>
      <c r="F81" s="15" t="s">
        <v>110</v>
      </c>
      <c r="G81" s="15"/>
      <c r="J81" s="2"/>
      <c r="K81" s="15" t="s">
        <v>7</v>
      </c>
      <c r="L81" s="15" t="s">
        <v>107</v>
      </c>
      <c r="M81" s="15" t="s">
        <v>28</v>
      </c>
      <c r="N81" s="15" t="s">
        <v>110</v>
      </c>
      <c r="O81" s="15"/>
      <c r="P81" s="2"/>
      <c r="Q81" s="2"/>
      <c r="T81" t="s">
        <v>107</v>
      </c>
      <c r="U81" t="s">
        <v>28</v>
      </c>
      <c r="V81" t="s">
        <v>110</v>
      </c>
    </row>
    <row r="82" spans="1:24" x14ac:dyDescent="0.25">
      <c r="B82" t="s">
        <v>41</v>
      </c>
      <c r="C82" s="16">
        <f>K82+K83</f>
        <v>0.84884884884884881</v>
      </c>
      <c r="D82" s="16">
        <f>L82+L83</f>
        <v>0.87419354838709684</v>
      </c>
      <c r="E82" s="16">
        <f>M82+M83</f>
        <v>0.83657587548638124</v>
      </c>
      <c r="F82" s="16">
        <f>N82+N83</f>
        <v>0.83796296296296291</v>
      </c>
      <c r="G82" s="13"/>
      <c r="J82" t="s">
        <v>36</v>
      </c>
      <c r="K82" s="19">
        <f>W82/W87</f>
        <v>0.57257257257257255</v>
      </c>
      <c r="L82" s="19">
        <f>T82/T87</f>
        <v>0.56451612903225812</v>
      </c>
      <c r="M82" s="19">
        <f>U82/U87</f>
        <v>0.56809338521400776</v>
      </c>
      <c r="N82" s="19">
        <f>V82/V87</f>
        <v>0.58101851851851849</v>
      </c>
      <c r="O82" s="19"/>
      <c r="R82" t="s">
        <v>131</v>
      </c>
      <c r="S82" t="s">
        <v>36</v>
      </c>
      <c r="T82">
        <v>175</v>
      </c>
      <c r="U82">
        <v>146</v>
      </c>
      <c r="V82">
        <v>251</v>
      </c>
      <c r="W82">
        <v>572</v>
      </c>
    </row>
    <row r="83" spans="1:24" x14ac:dyDescent="0.25">
      <c r="B83" t="s">
        <v>38</v>
      </c>
      <c r="C83" s="16">
        <f>K84</f>
        <v>9.8098098098098094E-2</v>
      </c>
      <c r="D83" s="16">
        <f>L84</f>
        <v>7.4193548387096769E-2</v>
      </c>
      <c r="E83" s="16">
        <f>M84</f>
        <v>0.10116731517509728</v>
      </c>
      <c r="F83" s="16">
        <f>N84</f>
        <v>0.11342592592592593</v>
      </c>
      <c r="G83" s="13"/>
      <c r="J83" t="s">
        <v>37</v>
      </c>
      <c r="K83" s="19">
        <f>W83/W87</f>
        <v>0.27627627627627627</v>
      </c>
      <c r="L83" s="19">
        <f>T83/T87</f>
        <v>0.30967741935483872</v>
      </c>
      <c r="M83" s="19">
        <f>U83/U87</f>
        <v>0.26848249027237353</v>
      </c>
      <c r="N83" s="19">
        <f>V83/V87</f>
        <v>0.25694444444444442</v>
      </c>
      <c r="O83" s="19"/>
      <c r="S83" t="s">
        <v>37</v>
      </c>
      <c r="T83">
        <v>96</v>
      </c>
      <c r="U83">
        <v>69</v>
      </c>
      <c r="V83">
        <v>111</v>
      </c>
      <c r="W83">
        <v>276</v>
      </c>
    </row>
    <row r="84" spans="1:24" x14ac:dyDescent="0.25">
      <c r="B84" t="s">
        <v>42</v>
      </c>
      <c r="C84" s="16">
        <f>K85+K86</f>
        <v>5.3053053053053051E-2</v>
      </c>
      <c r="D84" s="16">
        <f>L85+L86</f>
        <v>5.1612903225806452E-2</v>
      </c>
      <c r="E84" s="16">
        <f>M85+M86</f>
        <v>6.2256809338521402E-2</v>
      </c>
      <c r="F84" s="16">
        <f>N85+N86</f>
        <v>4.8611111111111105E-2</v>
      </c>
      <c r="G84" s="13"/>
      <c r="J84" t="s">
        <v>38</v>
      </c>
      <c r="K84" s="19">
        <f>W84/W87</f>
        <v>9.8098098098098094E-2</v>
      </c>
      <c r="L84" s="19">
        <f>T84/T87</f>
        <v>7.4193548387096769E-2</v>
      </c>
      <c r="M84" s="19">
        <f>U84/U87</f>
        <v>0.10116731517509728</v>
      </c>
      <c r="N84" s="19">
        <f>V84/V87</f>
        <v>0.11342592592592593</v>
      </c>
      <c r="O84" s="19"/>
      <c r="S84" t="s">
        <v>38</v>
      </c>
      <c r="T84">
        <v>23</v>
      </c>
      <c r="U84">
        <v>26</v>
      </c>
      <c r="V84">
        <v>49</v>
      </c>
      <c r="W84">
        <v>98</v>
      </c>
    </row>
    <row r="85" spans="1:24" x14ac:dyDescent="0.25">
      <c r="C85" s="13"/>
      <c r="D85" s="13"/>
      <c r="E85" s="13"/>
      <c r="F85" s="13"/>
      <c r="G85" s="13"/>
      <c r="J85" t="s">
        <v>39</v>
      </c>
      <c r="K85" s="19">
        <f>W85/W87</f>
        <v>4.5045045045045043E-2</v>
      </c>
      <c r="L85" s="19">
        <f>T85/T87</f>
        <v>4.5161290322580643E-2</v>
      </c>
      <c r="M85" s="19">
        <f>U85/U87</f>
        <v>5.0583657587548639E-2</v>
      </c>
      <c r="N85" s="19">
        <f>V85/V87</f>
        <v>4.1666666666666664E-2</v>
      </c>
      <c r="O85" s="19"/>
      <c r="S85" t="s">
        <v>39</v>
      </c>
      <c r="T85">
        <v>14</v>
      </c>
      <c r="U85">
        <v>13</v>
      </c>
      <c r="V85">
        <v>18</v>
      </c>
      <c r="W85">
        <v>45</v>
      </c>
    </row>
    <row r="86" spans="1:24" x14ac:dyDescent="0.25">
      <c r="C86" s="13"/>
      <c r="D86" s="13"/>
      <c r="E86" s="13"/>
      <c r="F86" s="13"/>
      <c r="G86" s="13"/>
      <c r="J86" t="s">
        <v>40</v>
      </c>
      <c r="K86" s="19">
        <f>W86/W87</f>
        <v>8.0080080080080079E-3</v>
      </c>
      <c r="L86" s="19">
        <f>T86/T87</f>
        <v>6.4516129032258064E-3</v>
      </c>
      <c r="M86" s="19">
        <f>U86/U87</f>
        <v>1.1673151750972763E-2</v>
      </c>
      <c r="N86" s="19">
        <f>V86/V87</f>
        <v>6.9444444444444441E-3</v>
      </c>
      <c r="O86" s="19"/>
      <c r="S86" t="s">
        <v>40</v>
      </c>
      <c r="T86">
        <v>2</v>
      </c>
      <c r="U86">
        <v>3</v>
      </c>
      <c r="V86">
        <v>3</v>
      </c>
      <c r="W86">
        <v>8</v>
      </c>
    </row>
    <row r="87" spans="1:24" x14ac:dyDescent="0.25">
      <c r="C87" s="13"/>
      <c r="D87" s="13"/>
      <c r="E87" s="13"/>
      <c r="F87" s="13"/>
      <c r="G87" s="13"/>
      <c r="K87" s="13"/>
      <c r="L87" s="13"/>
      <c r="M87" s="13"/>
      <c r="N87" s="13"/>
      <c r="O87" s="13"/>
      <c r="R87" t="s">
        <v>2</v>
      </c>
      <c r="T87">
        <v>310</v>
      </c>
      <c r="U87">
        <v>257</v>
      </c>
      <c r="V87">
        <v>432</v>
      </c>
      <c r="W87">
        <v>999</v>
      </c>
    </row>
    <row r="88" spans="1:24" x14ac:dyDescent="0.25">
      <c r="C88" s="13"/>
      <c r="D88" s="13"/>
      <c r="E88" s="13"/>
      <c r="F88" s="13"/>
      <c r="G88" s="13"/>
      <c r="K88" s="13"/>
      <c r="L88" s="13"/>
      <c r="M88" s="13"/>
      <c r="N88" s="13"/>
      <c r="O88" s="13"/>
    </row>
    <row r="89" spans="1:24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1:24" x14ac:dyDescent="0.25">
      <c r="C90" s="13"/>
      <c r="D90" s="13"/>
      <c r="E90" s="13"/>
      <c r="F90" s="13"/>
      <c r="G90" s="13"/>
      <c r="K90" s="13"/>
      <c r="L90" s="13"/>
      <c r="M90" s="13"/>
      <c r="N90" s="13"/>
      <c r="O90" s="13"/>
    </row>
    <row r="91" spans="1:24" x14ac:dyDescent="0.25">
      <c r="C91" s="13"/>
      <c r="D91" s="13"/>
      <c r="E91" s="13"/>
      <c r="F91" s="13"/>
      <c r="G91" s="13"/>
      <c r="K91" s="13"/>
      <c r="L91" s="13"/>
      <c r="M91" s="13"/>
      <c r="N91" s="13"/>
      <c r="O91" s="13"/>
    </row>
    <row r="92" spans="1:24" x14ac:dyDescent="0.25">
      <c r="C92" s="13"/>
      <c r="D92" s="13"/>
      <c r="E92" s="13"/>
      <c r="F92" s="13"/>
      <c r="G92" s="13"/>
      <c r="K92" s="13"/>
      <c r="L92" s="13"/>
      <c r="M92" s="13"/>
      <c r="N92" s="13"/>
      <c r="O92" s="13"/>
    </row>
    <row r="93" spans="1:24" x14ac:dyDescent="0.25">
      <c r="A93" s="14" t="str">
        <f>R93</f>
        <v>Concern as of today -- The overall price of food and consumer goods * Collapsed Presidential Vote in 2024 collapsed Crosstabulation</v>
      </c>
      <c r="C93" s="13"/>
      <c r="D93" s="13"/>
      <c r="E93" s="13"/>
      <c r="F93" s="13"/>
      <c r="G93" s="13"/>
      <c r="K93" s="13"/>
      <c r="L93" s="13"/>
      <c r="M93" s="13"/>
      <c r="N93" s="13"/>
      <c r="O93" s="13"/>
      <c r="R93" t="s">
        <v>137</v>
      </c>
    </row>
    <row r="94" spans="1:24" x14ac:dyDescent="0.25">
      <c r="C94" s="13"/>
      <c r="D94" s="13"/>
      <c r="E94" s="13"/>
      <c r="F94" s="13"/>
      <c r="G94" s="13"/>
      <c r="K94" s="13"/>
      <c r="L94" s="13"/>
      <c r="M94" s="13"/>
      <c r="N94" s="13"/>
      <c r="O94" s="13"/>
      <c r="R94" t="s">
        <v>0</v>
      </c>
    </row>
    <row r="95" spans="1:24" x14ac:dyDescent="0.25">
      <c r="C95" s="13"/>
      <c r="D95" s="13"/>
      <c r="E95" s="13"/>
      <c r="F95" s="13"/>
      <c r="G95" s="13"/>
      <c r="K95" s="13"/>
      <c r="L95" s="13"/>
      <c r="M95" s="13"/>
      <c r="N95" s="13"/>
      <c r="O95" s="13"/>
      <c r="T95" t="s">
        <v>30</v>
      </c>
      <c r="X95" t="s">
        <v>2</v>
      </c>
    </row>
    <row r="96" spans="1:24" ht="60" x14ac:dyDescent="0.25">
      <c r="B96" s="2"/>
      <c r="C96" s="15" t="s">
        <v>7</v>
      </c>
      <c r="D96" s="15" t="s">
        <v>31</v>
      </c>
      <c r="E96" s="15" t="s">
        <v>32</v>
      </c>
      <c r="F96" s="15" t="s">
        <v>33</v>
      </c>
      <c r="G96" s="15" t="s">
        <v>34</v>
      </c>
      <c r="J96" s="2"/>
      <c r="K96" s="15" t="s">
        <v>7</v>
      </c>
      <c r="L96" s="15" t="s">
        <v>31</v>
      </c>
      <c r="M96" s="15" t="s">
        <v>32</v>
      </c>
      <c r="N96" s="15" t="s">
        <v>33</v>
      </c>
      <c r="O96" s="15" t="s">
        <v>34</v>
      </c>
      <c r="P96" s="2"/>
      <c r="Q96" s="2"/>
      <c r="T96" t="s">
        <v>31</v>
      </c>
      <c r="U96" t="s">
        <v>32</v>
      </c>
      <c r="V96" t="s">
        <v>225</v>
      </c>
      <c r="W96" t="s">
        <v>34</v>
      </c>
    </row>
    <row r="97" spans="1:24" x14ac:dyDescent="0.25">
      <c r="B97" t="s">
        <v>41</v>
      </c>
      <c r="C97" s="16">
        <f>K97+K98</f>
        <v>0.84884884884884881</v>
      </c>
      <c r="D97" s="16">
        <f>L97+L98</f>
        <v>0.91315789473684206</v>
      </c>
      <c r="E97" s="16">
        <f>M97+M98</f>
        <v>0.78883495145631066</v>
      </c>
      <c r="F97" s="16">
        <f>N97+N98</f>
        <v>1</v>
      </c>
      <c r="G97" s="16">
        <f>O97+O98</f>
        <v>0.84102564102564104</v>
      </c>
      <c r="J97" t="s">
        <v>36</v>
      </c>
      <c r="K97" s="19">
        <f>X97/X102</f>
        <v>0.57457457457457461</v>
      </c>
      <c r="L97" s="19">
        <f>T97/T102</f>
        <v>0.66578947368421049</v>
      </c>
      <c r="M97" s="19">
        <f>U97/U102</f>
        <v>0.4563106796116505</v>
      </c>
      <c r="N97" s="19">
        <f>V97/V102</f>
        <v>0.83333333333333337</v>
      </c>
      <c r="O97" s="19">
        <f>W97/W102</f>
        <v>0.63076923076923075</v>
      </c>
      <c r="R97" t="s">
        <v>131</v>
      </c>
      <c r="S97" t="s">
        <v>36</v>
      </c>
      <c r="T97">
        <v>253</v>
      </c>
      <c r="U97">
        <v>188</v>
      </c>
      <c r="V97">
        <v>10</v>
      </c>
      <c r="W97">
        <v>123</v>
      </c>
      <c r="X97">
        <v>574</v>
      </c>
    </row>
    <row r="98" spans="1:24" x14ac:dyDescent="0.25">
      <c r="B98" t="s">
        <v>38</v>
      </c>
      <c r="C98" s="16">
        <f>K99</f>
        <v>9.8098098098098094E-2</v>
      </c>
      <c r="D98" s="16">
        <f>L99</f>
        <v>5.7894736842105263E-2</v>
      </c>
      <c r="E98" s="16">
        <f>M99</f>
        <v>0.12135922330097088</v>
      </c>
      <c r="F98" s="16">
        <f>N99</f>
        <v>0</v>
      </c>
      <c r="G98" s="16">
        <f>O99</f>
        <v>0.13333333333333333</v>
      </c>
      <c r="J98" t="s">
        <v>37</v>
      </c>
      <c r="K98" s="19">
        <f>X98/X102</f>
        <v>0.27427427427427425</v>
      </c>
      <c r="L98" s="19">
        <f>T98/T102</f>
        <v>0.24736842105263157</v>
      </c>
      <c r="M98" s="19">
        <f>U98/U102</f>
        <v>0.33252427184466021</v>
      </c>
      <c r="N98" s="19">
        <f>V98/V102</f>
        <v>0.16666666666666666</v>
      </c>
      <c r="O98" s="19">
        <f>W98/W102</f>
        <v>0.21025641025641026</v>
      </c>
      <c r="S98" t="s">
        <v>37</v>
      </c>
      <c r="T98">
        <v>94</v>
      </c>
      <c r="U98">
        <v>137</v>
      </c>
      <c r="V98">
        <v>2</v>
      </c>
      <c r="W98">
        <v>41</v>
      </c>
      <c r="X98">
        <v>274</v>
      </c>
    </row>
    <row r="99" spans="1:24" x14ac:dyDescent="0.25">
      <c r="B99" t="s">
        <v>42</v>
      </c>
      <c r="C99" s="16">
        <f>K100+K101</f>
        <v>5.3053053053053058E-2</v>
      </c>
      <c r="D99" s="16">
        <f>L100+L101</f>
        <v>2.8947368421052631E-2</v>
      </c>
      <c r="E99" s="16">
        <f>M100+M101</f>
        <v>8.9805825242718448E-2</v>
      </c>
      <c r="F99" s="16">
        <f>N100+N101</f>
        <v>0</v>
      </c>
      <c r="G99" s="16">
        <f>O100+O101</f>
        <v>2.564102564102564E-2</v>
      </c>
      <c r="J99" t="s">
        <v>38</v>
      </c>
      <c r="K99" s="19">
        <f>X99/X102</f>
        <v>9.8098098098098094E-2</v>
      </c>
      <c r="L99" s="19">
        <f>T99/T102</f>
        <v>5.7894736842105263E-2</v>
      </c>
      <c r="M99" s="19">
        <f>U99/U102</f>
        <v>0.12135922330097088</v>
      </c>
      <c r="N99" s="19">
        <f>V99/V102</f>
        <v>0</v>
      </c>
      <c r="O99" s="19">
        <f>W99/W102</f>
        <v>0.13333333333333333</v>
      </c>
      <c r="S99" t="s">
        <v>38</v>
      </c>
      <c r="T99">
        <v>22</v>
      </c>
      <c r="U99">
        <v>50</v>
      </c>
      <c r="V99">
        <v>0</v>
      </c>
      <c r="W99">
        <v>26</v>
      </c>
      <c r="X99">
        <v>98</v>
      </c>
    </row>
    <row r="100" spans="1:24" x14ac:dyDescent="0.25">
      <c r="C100" s="13"/>
      <c r="D100" s="13"/>
      <c r="E100" s="13"/>
      <c r="F100" s="13"/>
      <c r="G100" s="13"/>
      <c r="J100" t="s">
        <v>39</v>
      </c>
      <c r="K100" s="19">
        <f>X100/X102</f>
        <v>4.6046046046046049E-2</v>
      </c>
      <c r="L100" s="19">
        <f>T100/T102</f>
        <v>2.368421052631579E-2</v>
      </c>
      <c r="M100" s="19">
        <f>U100/U102</f>
        <v>8.7378640776699032E-2</v>
      </c>
      <c r="N100" s="19">
        <f>V100/V102</f>
        <v>0</v>
      </c>
      <c r="O100" s="19">
        <f>W100/W102</f>
        <v>5.1282051282051282E-3</v>
      </c>
      <c r="S100" t="s">
        <v>39</v>
      </c>
      <c r="T100">
        <v>9</v>
      </c>
      <c r="U100">
        <v>36</v>
      </c>
      <c r="V100">
        <v>0</v>
      </c>
      <c r="W100">
        <v>1</v>
      </c>
      <c r="X100">
        <v>46</v>
      </c>
    </row>
    <row r="101" spans="1:24" x14ac:dyDescent="0.25">
      <c r="C101" s="13"/>
      <c r="D101" s="13"/>
      <c r="E101" s="13"/>
      <c r="F101" s="13"/>
      <c r="G101" s="13"/>
      <c r="J101" t="s">
        <v>40</v>
      </c>
      <c r="K101" s="19">
        <f>X101/X102</f>
        <v>7.0070070070070069E-3</v>
      </c>
      <c r="L101" s="19">
        <f>T101/T102</f>
        <v>5.263157894736842E-3</v>
      </c>
      <c r="M101" s="19">
        <f>U101/U102</f>
        <v>2.4271844660194173E-3</v>
      </c>
      <c r="N101" s="19">
        <f>V101/V102</f>
        <v>0</v>
      </c>
      <c r="O101" s="19">
        <f>W101/W102</f>
        <v>2.0512820512820513E-2</v>
      </c>
      <c r="S101" t="s">
        <v>40</v>
      </c>
      <c r="T101">
        <v>2</v>
      </c>
      <c r="U101">
        <v>1</v>
      </c>
      <c r="V101">
        <v>0</v>
      </c>
      <c r="W101">
        <v>4</v>
      </c>
      <c r="X101">
        <v>7</v>
      </c>
    </row>
    <row r="102" spans="1:24" x14ac:dyDescent="0.25">
      <c r="C102" s="13"/>
      <c r="D102" s="13"/>
      <c r="E102" s="13"/>
      <c r="F102" s="13"/>
      <c r="G102" s="13"/>
      <c r="K102" s="19"/>
      <c r="L102" s="19"/>
      <c r="M102" s="19"/>
      <c r="N102" s="19"/>
      <c r="O102" s="19"/>
      <c r="R102" t="s">
        <v>2</v>
      </c>
      <c r="T102">
        <v>380</v>
      </c>
      <c r="U102">
        <v>412</v>
      </c>
      <c r="V102">
        <v>12</v>
      </c>
      <c r="W102">
        <v>195</v>
      </c>
      <c r="X102">
        <v>999</v>
      </c>
    </row>
    <row r="103" spans="1:24" x14ac:dyDescent="0.25">
      <c r="C103" s="13"/>
      <c r="D103" s="13"/>
      <c r="E103" s="13"/>
      <c r="F103" s="13"/>
      <c r="G103" s="13"/>
      <c r="K103" s="13"/>
      <c r="L103" s="13"/>
      <c r="M103" s="13"/>
      <c r="N103" s="13"/>
      <c r="O103" s="13"/>
    </row>
    <row r="104" spans="1:24" s="10" customFormat="1" x14ac:dyDescent="0.25">
      <c r="C104" s="17"/>
      <c r="D104" s="17"/>
      <c r="E104" s="17"/>
      <c r="F104" s="17"/>
      <c r="G104" s="17"/>
      <c r="K104" s="17"/>
      <c r="L104" s="17"/>
      <c r="M104" s="17"/>
      <c r="N104" s="17"/>
      <c r="O104" s="17"/>
    </row>
    <row r="105" spans="1:24" s="10" customFormat="1" x14ac:dyDescent="0.25">
      <c r="C105" s="17"/>
      <c r="D105" s="17"/>
      <c r="E105" s="17"/>
      <c r="F105" s="17"/>
      <c r="G105" s="17"/>
      <c r="K105" s="17"/>
      <c r="L105" s="17"/>
      <c r="M105" s="17"/>
      <c r="N105" s="17"/>
      <c r="O105" s="17"/>
    </row>
    <row r="106" spans="1:24" x14ac:dyDescent="0.25">
      <c r="A106" t="s">
        <v>219</v>
      </c>
      <c r="B106" s="12" t="s">
        <v>221</v>
      </c>
      <c r="C106" s="13"/>
      <c r="D106" s="13"/>
      <c r="E106" s="13"/>
      <c r="F106" s="13"/>
      <c r="G106" s="13"/>
      <c r="K106" s="13"/>
      <c r="L106" s="13"/>
      <c r="M106" s="13"/>
      <c r="N106" s="13"/>
      <c r="O106" s="13"/>
    </row>
    <row r="107" spans="1:24" x14ac:dyDescent="0.25">
      <c r="C107" s="13"/>
      <c r="D107" s="13"/>
      <c r="E107" s="13"/>
      <c r="F107" s="13"/>
      <c r="G107" s="13"/>
      <c r="K107" s="13"/>
      <c r="L107" s="13"/>
      <c r="M107" s="13"/>
      <c r="N107" s="13"/>
      <c r="O107" s="13"/>
    </row>
    <row r="108" spans="1:24" x14ac:dyDescent="0.25">
      <c r="C108" s="13"/>
      <c r="D108" s="13"/>
      <c r="E108" s="13"/>
      <c r="F108" s="13"/>
      <c r="G108" s="13"/>
      <c r="K108" s="13"/>
      <c r="L108" s="13"/>
      <c r="M108" s="13"/>
      <c r="N108" s="13"/>
      <c r="O108" s="13"/>
    </row>
    <row r="109" spans="1:24" x14ac:dyDescent="0.25">
      <c r="A109" s="14" t="str">
        <f>R109</f>
        <v>Concern over the next six months -- The overall price of food and consumer goods * 3-point Party Identification Crosstabulation</v>
      </c>
      <c r="C109" s="13"/>
      <c r="D109" s="13"/>
      <c r="E109" s="13"/>
      <c r="F109" s="13"/>
      <c r="G109" s="13"/>
      <c r="K109" s="13"/>
      <c r="L109" s="13"/>
      <c r="M109" s="13"/>
      <c r="N109" s="13"/>
      <c r="O109" s="13"/>
      <c r="R109" t="s">
        <v>72</v>
      </c>
    </row>
    <row r="110" spans="1:24" x14ac:dyDescent="0.25">
      <c r="C110" s="13"/>
      <c r="D110" s="13"/>
      <c r="E110" s="13"/>
      <c r="F110" s="13"/>
      <c r="G110" s="13"/>
      <c r="K110" s="13"/>
      <c r="L110" s="13"/>
      <c r="M110" s="13"/>
      <c r="N110" s="13"/>
      <c r="O110" s="13"/>
      <c r="R110" t="s">
        <v>0</v>
      </c>
    </row>
    <row r="111" spans="1:24" x14ac:dyDescent="0.25">
      <c r="C111" s="13"/>
      <c r="D111" s="13"/>
      <c r="E111" s="13"/>
      <c r="F111" s="13"/>
      <c r="G111" s="13"/>
      <c r="K111" s="13"/>
      <c r="L111" s="13"/>
      <c r="M111" s="13"/>
      <c r="N111" s="13"/>
      <c r="O111" s="13"/>
      <c r="T111" t="s">
        <v>1</v>
      </c>
      <c r="X111" t="s">
        <v>2</v>
      </c>
    </row>
    <row r="112" spans="1:24" s="2" customFormat="1" ht="40" x14ac:dyDescent="0.25">
      <c r="C112" s="15" t="s">
        <v>7</v>
      </c>
      <c r="D112" s="15" t="s">
        <v>3</v>
      </c>
      <c r="E112" s="15" t="s">
        <v>4</v>
      </c>
      <c r="F112" s="15" t="s">
        <v>5</v>
      </c>
      <c r="G112" s="15" t="s">
        <v>6</v>
      </c>
      <c r="K112" s="15" t="s">
        <v>7</v>
      </c>
      <c r="L112" s="15" t="s">
        <v>3</v>
      </c>
      <c r="M112" s="15" t="s">
        <v>4</v>
      </c>
      <c r="N112" s="15" t="s">
        <v>5</v>
      </c>
      <c r="O112" s="15" t="s">
        <v>6</v>
      </c>
      <c r="T112" s="2" t="s">
        <v>3</v>
      </c>
      <c r="U112" s="2" t="s">
        <v>4</v>
      </c>
      <c r="V112" s="2" t="s">
        <v>5</v>
      </c>
      <c r="W112" s="2" t="s">
        <v>6</v>
      </c>
    </row>
    <row r="113" spans="1:24" x14ac:dyDescent="0.25">
      <c r="B113" t="s">
        <v>41</v>
      </c>
      <c r="C113" s="16">
        <f>K113+K114</f>
        <v>0.82782782782782793</v>
      </c>
      <c r="D113" s="16">
        <f>L113+L114</f>
        <v>0.91958041958041958</v>
      </c>
      <c r="E113" s="16">
        <f>M113+M114</f>
        <v>0.83333333333333326</v>
      </c>
      <c r="F113" s="16">
        <f>N113+N114</f>
        <v>0.75548589341692796</v>
      </c>
      <c r="G113" s="16">
        <f>O113+O114</f>
        <v>0.76315789473684215</v>
      </c>
      <c r="J113" t="s">
        <v>36</v>
      </c>
      <c r="K113" s="19">
        <f>X113/X118</f>
        <v>0.54554554554554557</v>
      </c>
      <c r="L113" s="19">
        <f>T113/T118</f>
        <v>0.72027972027972031</v>
      </c>
      <c r="M113" s="19">
        <f>U113/U118</f>
        <v>0.53144654088050314</v>
      </c>
      <c r="N113" s="19">
        <f>V113/V118</f>
        <v>0.41065830721003133</v>
      </c>
      <c r="O113" s="19">
        <f>W113/W118</f>
        <v>0.51315789473684215</v>
      </c>
      <c r="S113" t="s">
        <v>36</v>
      </c>
      <c r="T113">
        <v>206</v>
      </c>
      <c r="U113">
        <v>169</v>
      </c>
      <c r="V113">
        <v>131</v>
      </c>
      <c r="W113">
        <v>39</v>
      </c>
      <c r="X113">
        <v>545</v>
      </c>
    </row>
    <row r="114" spans="1:24" x14ac:dyDescent="0.25">
      <c r="B114" t="s">
        <v>38</v>
      </c>
      <c r="C114" s="16">
        <f>K115</f>
        <v>9.6096096096096095E-2</v>
      </c>
      <c r="D114" s="16">
        <f>L115</f>
        <v>5.944055944055944E-2</v>
      </c>
      <c r="E114" s="16">
        <f>M115</f>
        <v>0.10377358490566038</v>
      </c>
      <c r="F114" s="16">
        <f>N115</f>
        <v>0.10031347962382445</v>
      </c>
      <c r="G114" s="16">
        <f>O115</f>
        <v>0.18421052631578946</v>
      </c>
      <c r="J114" t="s">
        <v>37</v>
      </c>
      <c r="K114" s="19">
        <f>X114/X118</f>
        <v>0.2822822822822823</v>
      </c>
      <c r="L114" s="19">
        <f>T114/T118</f>
        <v>0.1993006993006993</v>
      </c>
      <c r="M114" s="19">
        <f>U114/U118</f>
        <v>0.30188679245283018</v>
      </c>
      <c r="N114" s="19">
        <f>V114/V118</f>
        <v>0.34482758620689657</v>
      </c>
      <c r="O114" s="19">
        <f>W114/W118</f>
        <v>0.25</v>
      </c>
      <c r="S114" t="s">
        <v>37</v>
      </c>
      <c r="T114">
        <v>57</v>
      </c>
      <c r="U114">
        <v>96</v>
      </c>
      <c r="V114">
        <v>110</v>
      </c>
      <c r="W114">
        <v>19</v>
      </c>
      <c r="X114">
        <v>282</v>
      </c>
    </row>
    <row r="115" spans="1:24" x14ac:dyDescent="0.25">
      <c r="B115" t="s">
        <v>42</v>
      </c>
      <c r="C115" s="16">
        <f>K116+K117</f>
        <v>7.6076076076076082E-2</v>
      </c>
      <c r="D115" s="16">
        <f>L116+L117</f>
        <v>2.097902097902098E-2</v>
      </c>
      <c r="E115" s="16">
        <f>M116+M117</f>
        <v>6.2893081761006289E-2</v>
      </c>
      <c r="F115" s="16">
        <f>N116+N117</f>
        <v>0.14420062695924765</v>
      </c>
      <c r="G115" s="16">
        <f>O116+O117</f>
        <v>5.2631578947368418E-2</v>
      </c>
      <c r="J115" t="s">
        <v>38</v>
      </c>
      <c r="K115" s="19">
        <f>X115/X118</f>
        <v>9.6096096096096095E-2</v>
      </c>
      <c r="L115" s="19">
        <f>T115/T118</f>
        <v>5.944055944055944E-2</v>
      </c>
      <c r="M115" s="19">
        <f>U115/U118</f>
        <v>0.10377358490566038</v>
      </c>
      <c r="N115" s="19">
        <f>V115/V118</f>
        <v>0.10031347962382445</v>
      </c>
      <c r="O115" s="19">
        <f>W115/W118</f>
        <v>0.18421052631578946</v>
      </c>
      <c r="S115" t="s">
        <v>38</v>
      </c>
      <c r="T115">
        <v>17</v>
      </c>
      <c r="U115">
        <v>33</v>
      </c>
      <c r="V115">
        <v>32</v>
      </c>
      <c r="W115">
        <v>14</v>
      </c>
      <c r="X115">
        <v>96</v>
      </c>
    </row>
    <row r="116" spans="1:24" x14ac:dyDescent="0.25">
      <c r="C116" s="13"/>
      <c r="D116" s="13"/>
      <c r="E116" s="13"/>
      <c r="F116" s="13"/>
      <c r="G116" s="13"/>
      <c r="J116" t="s">
        <v>39</v>
      </c>
      <c r="K116" s="19">
        <f>X116/X118</f>
        <v>5.5055055055055056E-2</v>
      </c>
      <c r="L116" s="19">
        <f>T116/T118</f>
        <v>1.7482517482517484E-2</v>
      </c>
      <c r="M116" s="19">
        <f>U116/U118</f>
        <v>4.40251572327044E-2</v>
      </c>
      <c r="N116" s="19">
        <f>V116/V118</f>
        <v>0.10031347962382445</v>
      </c>
      <c r="O116" s="19">
        <f>W116/W118</f>
        <v>5.2631578947368418E-2</v>
      </c>
      <c r="S116" t="s">
        <v>39</v>
      </c>
      <c r="T116">
        <v>5</v>
      </c>
      <c r="U116">
        <v>14</v>
      </c>
      <c r="V116">
        <v>32</v>
      </c>
      <c r="W116">
        <v>4</v>
      </c>
      <c r="X116">
        <v>55</v>
      </c>
    </row>
    <row r="117" spans="1:24" x14ac:dyDescent="0.25">
      <c r="C117" s="13"/>
      <c r="D117" s="13"/>
      <c r="E117" s="13"/>
      <c r="F117" s="13"/>
      <c r="G117" s="13"/>
      <c r="J117" t="s">
        <v>40</v>
      </c>
      <c r="K117" s="19">
        <f>X117/X118</f>
        <v>2.1021021021021023E-2</v>
      </c>
      <c r="L117" s="19">
        <f>T117/T118</f>
        <v>3.4965034965034965E-3</v>
      </c>
      <c r="M117" s="19">
        <f>U117/U118</f>
        <v>1.8867924528301886E-2</v>
      </c>
      <c r="N117" s="19">
        <f>V117/V118</f>
        <v>4.3887147335423198E-2</v>
      </c>
      <c r="O117" s="19">
        <f>W117/W118</f>
        <v>0</v>
      </c>
      <c r="S117" t="s">
        <v>40</v>
      </c>
      <c r="T117">
        <v>1</v>
      </c>
      <c r="U117">
        <v>6</v>
      </c>
      <c r="V117">
        <v>14</v>
      </c>
      <c r="W117">
        <v>0</v>
      </c>
      <c r="X117">
        <v>21</v>
      </c>
    </row>
    <row r="118" spans="1:24" x14ac:dyDescent="0.25">
      <c r="C118" s="13"/>
      <c r="D118" s="13"/>
      <c r="E118" s="13"/>
      <c r="F118" s="13"/>
      <c r="G118" s="13"/>
      <c r="K118" s="13"/>
      <c r="L118" s="13"/>
      <c r="M118" s="13"/>
      <c r="N118" s="13"/>
      <c r="O118" s="13"/>
      <c r="R118" t="s">
        <v>2</v>
      </c>
      <c r="T118">
        <v>286</v>
      </c>
      <c r="U118">
        <v>318</v>
      </c>
      <c r="V118">
        <v>319</v>
      </c>
      <c r="W118">
        <v>76</v>
      </c>
      <c r="X118">
        <v>999</v>
      </c>
    </row>
    <row r="119" spans="1:24" x14ac:dyDescent="0.25">
      <c r="C119" s="13"/>
      <c r="D119" s="13"/>
      <c r="E119" s="13"/>
      <c r="F119" s="13"/>
      <c r="G119" s="13"/>
      <c r="K119" s="13"/>
      <c r="L119" s="13"/>
      <c r="M119" s="13"/>
      <c r="N119" s="13"/>
      <c r="O119" s="13"/>
    </row>
    <row r="120" spans="1:24" x14ac:dyDescent="0.25">
      <c r="C120" s="13"/>
      <c r="D120" s="13"/>
      <c r="E120" s="13"/>
      <c r="F120" s="13"/>
      <c r="G120" s="13"/>
      <c r="K120" s="13"/>
      <c r="L120" s="13"/>
      <c r="M120" s="13"/>
      <c r="N120" s="13"/>
      <c r="O120" s="13"/>
    </row>
    <row r="121" spans="1:24" x14ac:dyDescent="0.25">
      <c r="C121" s="13"/>
      <c r="D121" s="13"/>
      <c r="E121" s="13"/>
      <c r="F121" s="13"/>
      <c r="G121" s="13"/>
      <c r="K121" s="13"/>
      <c r="L121" s="13"/>
      <c r="M121" s="13"/>
      <c r="N121" s="13"/>
      <c r="O121" s="13"/>
    </row>
    <row r="122" spans="1:24" x14ac:dyDescent="0.25">
      <c r="C122" s="13"/>
      <c r="D122" s="13"/>
      <c r="E122" s="13"/>
      <c r="F122" s="13"/>
      <c r="G122" s="13"/>
      <c r="K122" s="13"/>
      <c r="L122" s="13"/>
      <c r="M122" s="13"/>
      <c r="N122" s="13"/>
      <c r="O122" s="13"/>
    </row>
    <row r="123" spans="1:24" x14ac:dyDescent="0.25">
      <c r="A123" s="14" t="str">
        <f>R123</f>
        <v>Concern over the next six months -- The overall price of food and consumer goods * Ideology collapsed Crosstabulation</v>
      </c>
      <c r="C123" s="13"/>
      <c r="D123" s="13"/>
      <c r="E123" s="13"/>
      <c r="F123" s="13"/>
      <c r="G123" s="13"/>
      <c r="K123" s="13"/>
      <c r="L123" s="13"/>
      <c r="M123" s="13"/>
      <c r="N123" s="13"/>
      <c r="O123" s="13"/>
      <c r="R123" t="s">
        <v>73</v>
      </c>
    </row>
    <row r="124" spans="1:24" x14ac:dyDescent="0.25">
      <c r="C124" s="13"/>
      <c r="D124" s="13"/>
      <c r="E124" s="13"/>
      <c r="F124" s="13"/>
      <c r="G124" s="13"/>
      <c r="K124" s="13"/>
      <c r="L124" s="13"/>
      <c r="M124" s="13"/>
      <c r="N124" s="13"/>
      <c r="O124" s="13"/>
      <c r="R124" t="s">
        <v>0</v>
      </c>
    </row>
    <row r="125" spans="1:24" x14ac:dyDescent="0.25">
      <c r="C125" s="13"/>
      <c r="D125" s="13"/>
      <c r="E125" s="13"/>
      <c r="F125" s="13"/>
      <c r="G125" s="13"/>
      <c r="K125" s="13"/>
      <c r="L125" s="13"/>
      <c r="M125" s="13"/>
      <c r="N125" s="13"/>
      <c r="O125" s="13"/>
      <c r="T125" t="s">
        <v>8</v>
      </c>
      <c r="X125" t="s">
        <v>2</v>
      </c>
    </row>
    <row r="126" spans="1:24" s="2" customFormat="1" ht="80" x14ac:dyDescent="0.25">
      <c r="C126" s="15" t="s">
        <v>7</v>
      </c>
      <c r="D126" s="15" t="s">
        <v>9</v>
      </c>
      <c r="E126" s="15" t="s">
        <v>10</v>
      </c>
      <c r="F126" s="15" t="s">
        <v>109</v>
      </c>
      <c r="G126" s="15" t="s">
        <v>12</v>
      </c>
      <c r="K126" s="15" t="s">
        <v>7</v>
      </c>
      <c r="L126" s="15" t="s">
        <v>9</v>
      </c>
      <c r="M126" s="15" t="s">
        <v>10</v>
      </c>
      <c r="N126" s="15" t="s">
        <v>109</v>
      </c>
      <c r="O126" s="15" t="s">
        <v>12</v>
      </c>
      <c r="T126" s="2" t="s">
        <v>9</v>
      </c>
      <c r="U126" s="2" t="s">
        <v>10</v>
      </c>
      <c r="V126" s="2" t="s">
        <v>109</v>
      </c>
      <c r="W126" s="2" t="s">
        <v>12</v>
      </c>
    </row>
    <row r="127" spans="1:24" x14ac:dyDescent="0.25">
      <c r="B127" t="s">
        <v>41</v>
      </c>
      <c r="C127" s="16">
        <f>K127+K128</f>
        <v>0.82782782782782793</v>
      </c>
      <c r="D127" s="16">
        <f>L127+L128</f>
        <v>0.91764705882352937</v>
      </c>
      <c r="E127" s="16">
        <f>M127+M128</f>
        <v>0.86688311688311681</v>
      </c>
      <c r="F127" s="16">
        <f>N127+N128</f>
        <v>0.73863636363636365</v>
      </c>
      <c r="G127" s="16">
        <f>O127+O128</f>
        <v>0.78571428571428581</v>
      </c>
      <c r="J127" t="s">
        <v>36</v>
      </c>
      <c r="K127" s="19">
        <f>X127/X132</f>
        <v>0.54554554554554557</v>
      </c>
      <c r="L127" s="19">
        <f>T127/T132</f>
        <v>0.72156862745098038</v>
      </c>
      <c r="M127" s="19">
        <f>U127/U132</f>
        <v>0.55844155844155841</v>
      </c>
      <c r="N127" s="19">
        <f>V127/V132</f>
        <v>0.38352272727272729</v>
      </c>
      <c r="O127" s="19">
        <f>W127/W132</f>
        <v>0.6428571428571429</v>
      </c>
      <c r="S127" t="s">
        <v>36</v>
      </c>
      <c r="T127">
        <v>184</v>
      </c>
      <c r="U127">
        <v>172</v>
      </c>
      <c r="V127">
        <v>135</v>
      </c>
      <c r="W127">
        <v>54</v>
      </c>
      <c r="X127">
        <v>545</v>
      </c>
    </row>
    <row r="128" spans="1:24" x14ac:dyDescent="0.25">
      <c r="B128" t="s">
        <v>38</v>
      </c>
      <c r="C128" s="16">
        <f>K129</f>
        <v>9.5095095095095089E-2</v>
      </c>
      <c r="D128" s="16">
        <f>L129</f>
        <v>4.7058823529411764E-2</v>
      </c>
      <c r="E128" s="16">
        <f>M129</f>
        <v>8.4415584415584416E-2</v>
      </c>
      <c r="F128" s="16">
        <f>N129</f>
        <v>0.11363636363636363</v>
      </c>
      <c r="G128" s="16">
        <f>O129</f>
        <v>0.20238095238095238</v>
      </c>
      <c r="J128" t="s">
        <v>37</v>
      </c>
      <c r="K128" s="19">
        <f>X128/X132</f>
        <v>0.2822822822822823</v>
      </c>
      <c r="L128" s="19">
        <f>T128/T132</f>
        <v>0.19607843137254902</v>
      </c>
      <c r="M128" s="19">
        <f>U128/U132</f>
        <v>0.30844155844155846</v>
      </c>
      <c r="N128" s="19">
        <f>V128/V132</f>
        <v>0.35511363636363635</v>
      </c>
      <c r="O128" s="19">
        <f>W128/W132</f>
        <v>0.14285714285714285</v>
      </c>
      <c r="S128" t="s">
        <v>37</v>
      </c>
      <c r="T128">
        <v>50</v>
      </c>
      <c r="U128">
        <v>95</v>
      </c>
      <c r="V128">
        <v>125</v>
      </c>
      <c r="W128">
        <v>12</v>
      </c>
      <c r="X128">
        <v>282</v>
      </c>
    </row>
    <row r="129" spans="1:24" x14ac:dyDescent="0.25">
      <c r="B129" t="s">
        <v>42</v>
      </c>
      <c r="C129" s="16">
        <f>K130+K131</f>
        <v>7.7077077077077075E-2</v>
      </c>
      <c r="D129" s="16">
        <f>L130+L131</f>
        <v>3.5294117647058823E-2</v>
      </c>
      <c r="E129" s="16">
        <f>M130+M131</f>
        <v>4.8701298701298704E-2</v>
      </c>
      <c r="F129" s="16">
        <f>N130+N131</f>
        <v>0.14772727272727273</v>
      </c>
      <c r="G129" s="16">
        <f>O130+O131</f>
        <v>1.1904761904761904E-2</v>
      </c>
      <c r="J129" t="s">
        <v>38</v>
      </c>
      <c r="K129" s="19">
        <f>X129/X132</f>
        <v>9.5095095095095089E-2</v>
      </c>
      <c r="L129" s="19">
        <f>T129/T132</f>
        <v>4.7058823529411764E-2</v>
      </c>
      <c r="M129" s="19">
        <f>U129/U132</f>
        <v>8.4415584415584416E-2</v>
      </c>
      <c r="N129" s="19">
        <f>V129/V132</f>
        <v>0.11363636363636363</v>
      </c>
      <c r="O129" s="19">
        <f>W129/W132</f>
        <v>0.20238095238095238</v>
      </c>
      <c r="S129" t="s">
        <v>38</v>
      </c>
      <c r="T129">
        <v>12</v>
      </c>
      <c r="U129">
        <v>26</v>
      </c>
      <c r="V129">
        <v>40</v>
      </c>
      <c r="W129">
        <v>17</v>
      </c>
      <c r="X129">
        <v>95</v>
      </c>
    </row>
    <row r="130" spans="1:24" x14ac:dyDescent="0.25">
      <c r="C130" s="13"/>
      <c r="D130" s="13"/>
      <c r="E130" s="13"/>
      <c r="F130" s="13"/>
      <c r="G130" s="13"/>
      <c r="J130" t="s">
        <v>39</v>
      </c>
      <c r="K130" s="19">
        <f>X130/X132</f>
        <v>5.6056056056056056E-2</v>
      </c>
      <c r="L130" s="19">
        <f>T130/T132</f>
        <v>2.7450980392156862E-2</v>
      </c>
      <c r="M130" s="19">
        <f>U130/U132</f>
        <v>3.896103896103896E-2</v>
      </c>
      <c r="N130" s="19">
        <f>V130/V132</f>
        <v>0.10227272727272728</v>
      </c>
      <c r="O130" s="19">
        <f>W130/W132</f>
        <v>1.1904761904761904E-2</v>
      </c>
      <c r="S130" t="s">
        <v>39</v>
      </c>
      <c r="T130">
        <v>7</v>
      </c>
      <c r="U130">
        <v>12</v>
      </c>
      <c r="V130">
        <v>36</v>
      </c>
      <c r="W130">
        <v>1</v>
      </c>
      <c r="X130">
        <v>56</v>
      </c>
    </row>
    <row r="131" spans="1:24" x14ac:dyDescent="0.25">
      <c r="C131" s="13"/>
      <c r="D131" s="13"/>
      <c r="E131" s="13"/>
      <c r="F131" s="13"/>
      <c r="G131" s="13"/>
      <c r="J131" t="s">
        <v>40</v>
      </c>
      <c r="K131" s="19">
        <f>X131/X132</f>
        <v>2.1021021021021023E-2</v>
      </c>
      <c r="L131" s="19">
        <f>T131/T132</f>
        <v>7.8431372549019607E-3</v>
      </c>
      <c r="M131" s="19">
        <f>U131/U132</f>
        <v>9.74025974025974E-3</v>
      </c>
      <c r="N131" s="19">
        <f>V131/V132</f>
        <v>4.5454545454545456E-2</v>
      </c>
      <c r="O131" s="19">
        <f>W131/W132</f>
        <v>0</v>
      </c>
      <c r="S131" t="s">
        <v>40</v>
      </c>
      <c r="T131">
        <v>2</v>
      </c>
      <c r="U131">
        <v>3</v>
      </c>
      <c r="V131">
        <v>16</v>
      </c>
      <c r="W131">
        <v>0</v>
      </c>
      <c r="X131">
        <v>21</v>
      </c>
    </row>
    <row r="132" spans="1:24" x14ac:dyDescent="0.25">
      <c r="C132" s="13"/>
      <c r="D132" s="13"/>
      <c r="E132" s="13"/>
      <c r="F132" s="13"/>
      <c r="G132" s="13"/>
      <c r="K132" s="13"/>
      <c r="L132" s="13"/>
      <c r="M132" s="13"/>
      <c r="N132" s="13"/>
      <c r="O132" s="13"/>
      <c r="R132" t="s">
        <v>2</v>
      </c>
      <c r="T132">
        <v>255</v>
      </c>
      <c r="U132">
        <v>308</v>
      </c>
      <c r="V132">
        <v>352</v>
      </c>
      <c r="W132">
        <v>84</v>
      </c>
      <c r="X132">
        <v>999</v>
      </c>
    </row>
    <row r="133" spans="1:24" x14ac:dyDescent="0.25">
      <c r="C133" s="13"/>
      <c r="D133" s="13"/>
      <c r="E133" s="13"/>
      <c r="F133" s="13"/>
      <c r="G133" s="13"/>
      <c r="K133" s="13"/>
      <c r="L133" s="13"/>
      <c r="M133" s="13"/>
      <c r="N133" s="13"/>
      <c r="O133" s="13"/>
    </row>
    <row r="134" spans="1:24" x14ac:dyDescent="0.25">
      <c r="C134" s="13"/>
      <c r="D134" s="13"/>
      <c r="E134" s="13"/>
      <c r="F134" s="13"/>
      <c r="G134" s="13"/>
      <c r="K134" s="13"/>
      <c r="L134" s="13"/>
      <c r="M134" s="13"/>
      <c r="N134" s="13"/>
      <c r="O134" s="13"/>
    </row>
    <row r="135" spans="1:24" x14ac:dyDescent="0.25">
      <c r="C135" s="13"/>
      <c r="D135" s="13"/>
      <c r="E135" s="13"/>
      <c r="F135" s="13"/>
      <c r="G135" s="13"/>
      <c r="K135" s="13"/>
      <c r="L135" s="13"/>
      <c r="M135" s="13"/>
      <c r="N135" s="13"/>
      <c r="O135" s="13"/>
    </row>
    <row r="136" spans="1:24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1:24" x14ac:dyDescent="0.25">
      <c r="C137" s="13"/>
      <c r="D137" s="13"/>
      <c r="E137" s="13"/>
      <c r="F137" s="13"/>
      <c r="G137" s="13"/>
      <c r="K137" s="13"/>
      <c r="L137" s="13"/>
      <c r="M137" s="13"/>
      <c r="N137" s="13"/>
      <c r="O137" s="13"/>
    </row>
    <row r="138" spans="1:24" x14ac:dyDescent="0.25">
      <c r="A138" s="14" t="str">
        <f>R138</f>
        <v>Concern over the next six months -- The overall price of food and consumer goods * Race &amp; Ethnicity Combined Crosstabulation</v>
      </c>
      <c r="C138" s="13"/>
      <c r="D138" s="13"/>
      <c r="E138" s="13"/>
      <c r="F138" s="13"/>
      <c r="G138" s="13"/>
      <c r="K138" s="13"/>
      <c r="L138" s="13"/>
      <c r="M138" s="13"/>
      <c r="N138" s="13"/>
      <c r="O138" s="13"/>
      <c r="R138" t="s">
        <v>74</v>
      </c>
    </row>
    <row r="139" spans="1:24" x14ac:dyDescent="0.25">
      <c r="C139" s="13"/>
      <c r="D139" s="13"/>
      <c r="E139" s="13"/>
      <c r="F139" s="13"/>
      <c r="G139" s="13"/>
      <c r="K139" s="13"/>
      <c r="L139" s="13"/>
      <c r="M139" s="13"/>
      <c r="N139" s="13"/>
      <c r="O139" s="13"/>
      <c r="R139" t="s">
        <v>0</v>
      </c>
    </row>
    <row r="140" spans="1:24" x14ac:dyDescent="0.25">
      <c r="C140" s="13"/>
      <c r="D140" s="13"/>
      <c r="E140" s="13"/>
      <c r="F140" s="13"/>
      <c r="G140" s="13"/>
      <c r="K140" s="13"/>
      <c r="L140" s="13"/>
      <c r="M140" s="13"/>
      <c r="N140" s="13"/>
      <c r="O140" s="13"/>
      <c r="T140" t="s">
        <v>13</v>
      </c>
      <c r="W140" t="s">
        <v>2</v>
      </c>
    </row>
    <row r="141" spans="1:24" s="2" customFormat="1" ht="120" x14ac:dyDescent="0.25">
      <c r="C141" s="15" t="s">
        <v>7</v>
      </c>
      <c r="D141" s="15" t="s">
        <v>14</v>
      </c>
      <c r="E141" s="15" t="s">
        <v>15</v>
      </c>
      <c r="F141" s="15" t="s">
        <v>108</v>
      </c>
      <c r="G141" s="15"/>
      <c r="K141" s="15" t="s">
        <v>7</v>
      </c>
      <c r="L141" s="15" t="s">
        <v>14</v>
      </c>
      <c r="M141" s="15" t="s">
        <v>15</v>
      </c>
      <c r="N141" s="15" t="s">
        <v>108</v>
      </c>
      <c r="O141" s="15"/>
      <c r="T141" s="2" t="s">
        <v>14</v>
      </c>
      <c r="U141" s="2" t="s">
        <v>15</v>
      </c>
      <c r="V141" s="2" t="s">
        <v>108</v>
      </c>
    </row>
    <row r="142" spans="1:24" x14ac:dyDescent="0.25">
      <c r="B142" t="s">
        <v>41</v>
      </c>
      <c r="C142" s="16">
        <f>K142+K143</f>
        <v>0.8288288288288288</v>
      </c>
      <c r="D142" s="16">
        <f>L142+L143</f>
        <v>0.82568807339449535</v>
      </c>
      <c r="E142" s="16">
        <f>M142+M143</f>
        <v>0.86255924170616116</v>
      </c>
      <c r="F142" s="16">
        <f>N142+N143</f>
        <v>0.79104477611940294</v>
      </c>
      <c r="G142" s="16"/>
      <c r="J142" t="s">
        <v>36</v>
      </c>
      <c r="K142" s="19">
        <f>W142/W147</f>
        <v>0.54554554554554557</v>
      </c>
      <c r="L142" s="19">
        <f>T142/T147</f>
        <v>0.49235474006116209</v>
      </c>
      <c r="M142" s="19">
        <f>U142/U147</f>
        <v>0.69668246445497628</v>
      </c>
      <c r="N142" s="19">
        <f>V142/V147</f>
        <v>0.56716417910447758</v>
      </c>
      <c r="O142" s="19"/>
      <c r="S142" t="s">
        <v>36</v>
      </c>
      <c r="T142">
        <v>322</v>
      </c>
      <c r="U142">
        <v>147</v>
      </c>
      <c r="V142">
        <v>76</v>
      </c>
      <c r="W142">
        <v>545</v>
      </c>
    </row>
    <row r="143" spans="1:24" x14ac:dyDescent="0.25">
      <c r="B143" t="s">
        <v>38</v>
      </c>
      <c r="C143" s="16">
        <f>K144</f>
        <v>9.5095095095095089E-2</v>
      </c>
      <c r="D143" s="16">
        <f>L144</f>
        <v>8.7155963302752298E-2</v>
      </c>
      <c r="E143" s="16">
        <f>M144</f>
        <v>0.10426540284360189</v>
      </c>
      <c r="F143" s="16">
        <f>N144</f>
        <v>0.11940298507462686</v>
      </c>
      <c r="G143" s="16"/>
      <c r="J143" t="s">
        <v>37</v>
      </c>
      <c r="K143" s="19">
        <f>W143/W147</f>
        <v>0.28328328328328328</v>
      </c>
      <c r="L143" s="19">
        <f>T143/T147</f>
        <v>0.33333333333333331</v>
      </c>
      <c r="M143" s="19">
        <f>U143/U147</f>
        <v>0.16587677725118483</v>
      </c>
      <c r="N143" s="19">
        <f>V143/V147</f>
        <v>0.22388059701492538</v>
      </c>
      <c r="O143" s="19"/>
      <c r="S143" t="s">
        <v>37</v>
      </c>
      <c r="T143">
        <v>218</v>
      </c>
      <c r="U143">
        <v>35</v>
      </c>
      <c r="V143">
        <v>30</v>
      </c>
      <c r="W143">
        <v>283</v>
      </c>
    </row>
    <row r="144" spans="1:24" x14ac:dyDescent="0.25">
      <c r="B144" t="s">
        <v>42</v>
      </c>
      <c r="C144" s="16">
        <f>K145+K146</f>
        <v>7.6076076076076082E-2</v>
      </c>
      <c r="D144" s="16">
        <f>L145+L146</f>
        <v>8.7155963302752298E-2</v>
      </c>
      <c r="E144" s="16">
        <f>M145+M146</f>
        <v>3.3175355450236962E-2</v>
      </c>
      <c r="F144" s="16">
        <f>N145+N146</f>
        <v>8.9552238805970144E-2</v>
      </c>
      <c r="G144" s="16"/>
      <c r="J144" t="s">
        <v>38</v>
      </c>
      <c r="K144" s="19">
        <f>W144/W147</f>
        <v>9.5095095095095089E-2</v>
      </c>
      <c r="L144" s="19">
        <f>T144/T147</f>
        <v>8.7155963302752298E-2</v>
      </c>
      <c r="M144" s="19">
        <f>U144/U147</f>
        <v>0.10426540284360189</v>
      </c>
      <c r="N144" s="19">
        <f>V144/V147</f>
        <v>0.11940298507462686</v>
      </c>
      <c r="O144" s="19"/>
      <c r="S144" t="s">
        <v>38</v>
      </c>
      <c r="T144">
        <v>57</v>
      </c>
      <c r="U144">
        <v>22</v>
      </c>
      <c r="V144">
        <v>16</v>
      </c>
      <c r="W144">
        <v>95</v>
      </c>
    </row>
    <row r="145" spans="1:23" x14ac:dyDescent="0.25">
      <c r="C145" s="13"/>
      <c r="D145" s="13"/>
      <c r="E145" s="13"/>
      <c r="F145" s="13"/>
      <c r="G145" s="13"/>
      <c r="J145" t="s">
        <v>39</v>
      </c>
      <c r="K145" s="19">
        <f>W145/W147</f>
        <v>5.6056056056056056E-2</v>
      </c>
      <c r="L145" s="19">
        <f>T145/T147</f>
        <v>7.0336391437308868E-2</v>
      </c>
      <c r="M145" s="19">
        <f>U145/U147</f>
        <v>2.3696682464454975E-2</v>
      </c>
      <c r="N145" s="19">
        <f>V145/V147</f>
        <v>3.7313432835820892E-2</v>
      </c>
      <c r="O145" s="19"/>
      <c r="S145" t="s">
        <v>39</v>
      </c>
      <c r="T145">
        <v>46</v>
      </c>
      <c r="U145">
        <v>5</v>
      </c>
      <c r="V145">
        <v>5</v>
      </c>
      <c r="W145">
        <v>56</v>
      </c>
    </row>
    <row r="146" spans="1:23" x14ac:dyDescent="0.25">
      <c r="C146" s="13"/>
      <c r="D146" s="13"/>
      <c r="E146" s="13"/>
      <c r="F146" s="13"/>
      <c r="G146" s="13"/>
      <c r="J146" t="s">
        <v>40</v>
      </c>
      <c r="K146" s="19">
        <f>W146/W147</f>
        <v>2.002002002002002E-2</v>
      </c>
      <c r="L146" s="19">
        <f>T146/T147</f>
        <v>1.6819571865443424E-2</v>
      </c>
      <c r="M146" s="19">
        <f>U146/U147</f>
        <v>9.4786729857819912E-3</v>
      </c>
      <c r="N146" s="19">
        <f>V146/V147</f>
        <v>5.2238805970149252E-2</v>
      </c>
      <c r="O146" s="19"/>
      <c r="S146" t="s">
        <v>40</v>
      </c>
      <c r="T146">
        <v>11</v>
      </c>
      <c r="U146">
        <v>2</v>
      </c>
      <c r="V146">
        <v>7</v>
      </c>
      <c r="W146">
        <v>20</v>
      </c>
    </row>
    <row r="147" spans="1:23" x14ac:dyDescent="0.25">
      <c r="C147" s="13"/>
      <c r="D147" s="13"/>
      <c r="E147" s="13"/>
      <c r="F147" s="13"/>
      <c r="G147" s="13"/>
      <c r="K147" s="13"/>
      <c r="L147" s="13"/>
      <c r="M147" s="13"/>
      <c r="N147" s="13"/>
      <c r="O147" s="13"/>
      <c r="R147" t="s">
        <v>2</v>
      </c>
      <c r="T147">
        <v>654</v>
      </c>
      <c r="U147">
        <v>211</v>
      </c>
      <c r="V147">
        <v>134</v>
      </c>
      <c r="W147">
        <v>999</v>
      </c>
    </row>
    <row r="148" spans="1:23" x14ac:dyDescent="0.25">
      <c r="C148" s="13"/>
      <c r="D148" s="13"/>
      <c r="E148" s="13"/>
      <c r="F148" s="13"/>
      <c r="G148" s="13"/>
      <c r="K148" s="13"/>
      <c r="L148" s="13"/>
      <c r="M148" s="13"/>
      <c r="N148" s="13"/>
      <c r="O148" s="13"/>
    </row>
    <row r="149" spans="1:23" x14ac:dyDescent="0.25">
      <c r="C149" s="13"/>
      <c r="D149" s="13"/>
      <c r="E149" s="13"/>
      <c r="F149" s="13"/>
      <c r="G149" s="13"/>
      <c r="K149" s="13"/>
      <c r="L149" s="13"/>
      <c r="M149" s="13"/>
      <c r="N149" s="13"/>
      <c r="O149" s="13"/>
    </row>
    <row r="150" spans="1:23" x14ac:dyDescent="0.25">
      <c r="C150" s="13"/>
      <c r="D150" s="13"/>
      <c r="E150" s="13"/>
      <c r="F150" s="13"/>
      <c r="G150" s="13"/>
      <c r="K150" s="13"/>
      <c r="L150" s="13"/>
      <c r="M150" s="13"/>
      <c r="N150" s="13"/>
      <c r="O150" s="13"/>
    </row>
    <row r="151" spans="1:23" x14ac:dyDescent="0.25">
      <c r="C151" s="13"/>
      <c r="D151" s="13"/>
      <c r="E151" s="13"/>
      <c r="F151" s="13"/>
      <c r="G151" s="13"/>
      <c r="K151" s="13"/>
      <c r="L151" s="13"/>
      <c r="M151" s="13"/>
      <c r="N151" s="13"/>
      <c r="O151" s="13"/>
    </row>
    <row r="152" spans="1:23" x14ac:dyDescent="0.25">
      <c r="C152" s="13"/>
      <c r="D152" s="13"/>
      <c r="E152" s="13"/>
      <c r="F152" s="13"/>
      <c r="G152" s="13"/>
      <c r="K152" s="13"/>
      <c r="L152" s="13"/>
      <c r="M152" s="13"/>
      <c r="N152" s="13"/>
      <c r="O152" s="13"/>
    </row>
    <row r="153" spans="1:23" x14ac:dyDescent="0.25">
      <c r="A153" s="14" t="str">
        <f>R153</f>
        <v>Concern over the next six months -- The overall price of food and consumer goods * Education Collapsed Crosstabulation</v>
      </c>
      <c r="C153" s="13"/>
      <c r="D153" s="13"/>
      <c r="E153" s="13"/>
      <c r="F153" s="13"/>
      <c r="G153" s="13"/>
      <c r="K153" s="13"/>
      <c r="L153" s="13"/>
      <c r="M153" s="13"/>
      <c r="N153" s="13"/>
      <c r="O153" s="13"/>
      <c r="R153" t="s">
        <v>75</v>
      </c>
    </row>
    <row r="154" spans="1:23" x14ac:dyDescent="0.25">
      <c r="C154" s="13"/>
      <c r="D154" s="13"/>
      <c r="E154" s="13"/>
      <c r="F154" s="13"/>
      <c r="G154" s="13"/>
      <c r="K154" s="13"/>
      <c r="L154" s="13"/>
      <c r="M154" s="13"/>
      <c r="N154" s="13"/>
      <c r="O154" s="13"/>
      <c r="R154" t="s">
        <v>0</v>
      </c>
    </row>
    <row r="155" spans="1:23" x14ac:dyDescent="0.25">
      <c r="C155" s="13"/>
      <c r="D155" s="13"/>
      <c r="E155" s="13"/>
      <c r="F155" s="13"/>
      <c r="G155" s="13"/>
      <c r="K155" s="13"/>
      <c r="L155" s="13"/>
      <c r="M155" s="13"/>
      <c r="N155" s="13"/>
      <c r="O155" s="13"/>
      <c r="T155" t="s">
        <v>17</v>
      </c>
      <c r="W155" t="s">
        <v>2</v>
      </c>
    </row>
    <row r="156" spans="1:23" s="2" customFormat="1" ht="60" x14ac:dyDescent="0.25">
      <c r="C156" s="15" t="s">
        <v>7</v>
      </c>
      <c r="D156" s="15" t="s">
        <v>18</v>
      </c>
      <c r="E156" s="15" t="s">
        <v>19</v>
      </c>
      <c r="F156" s="15" t="s">
        <v>20</v>
      </c>
      <c r="G156" s="15"/>
      <c r="K156" s="15" t="s">
        <v>7</v>
      </c>
      <c r="L156" s="15" t="s">
        <v>18</v>
      </c>
      <c r="M156" s="15" t="s">
        <v>19</v>
      </c>
      <c r="N156" s="15" t="s">
        <v>20</v>
      </c>
      <c r="O156" s="15"/>
      <c r="T156" s="2" t="s">
        <v>18</v>
      </c>
      <c r="U156" s="2" t="s">
        <v>19</v>
      </c>
      <c r="V156" s="2" t="s">
        <v>20</v>
      </c>
    </row>
    <row r="157" spans="1:23" x14ac:dyDescent="0.25">
      <c r="B157" t="s">
        <v>41</v>
      </c>
      <c r="C157" s="16">
        <f>K157+K158</f>
        <v>0.8288288288288288</v>
      </c>
      <c r="D157" s="16">
        <f>L157+L158</f>
        <v>0.83844011142061281</v>
      </c>
      <c r="E157" s="16">
        <f>M157+M158</f>
        <v>0.80064308681672025</v>
      </c>
      <c r="F157" s="16">
        <f>N157+N158</f>
        <v>0.84498480243161089</v>
      </c>
      <c r="G157" s="13"/>
      <c r="J157" t="s">
        <v>36</v>
      </c>
      <c r="K157" s="19">
        <f>W157/W162</f>
        <v>0.54554554554554557</v>
      </c>
      <c r="L157" s="19">
        <f>T157/T162</f>
        <v>0.57938718662952648</v>
      </c>
      <c r="M157" s="19">
        <f>U157/U162</f>
        <v>0.57234726688102899</v>
      </c>
      <c r="N157" s="19">
        <f>V157/V162</f>
        <v>0.48328267477203646</v>
      </c>
      <c r="O157" s="19"/>
      <c r="S157" t="s">
        <v>36</v>
      </c>
      <c r="T157">
        <v>208</v>
      </c>
      <c r="U157">
        <v>178</v>
      </c>
      <c r="V157">
        <v>159</v>
      </c>
      <c r="W157">
        <v>545</v>
      </c>
    </row>
    <row r="158" spans="1:23" x14ac:dyDescent="0.25">
      <c r="B158" t="s">
        <v>38</v>
      </c>
      <c r="C158" s="16">
        <f>K159</f>
        <v>9.5095095095095089E-2</v>
      </c>
      <c r="D158" s="16">
        <f>L159</f>
        <v>0.11699164345403899</v>
      </c>
      <c r="E158" s="16">
        <f>M159</f>
        <v>8.6816720257234734E-2</v>
      </c>
      <c r="F158" s="16">
        <f>N159</f>
        <v>7.9027355623100301E-2</v>
      </c>
      <c r="G158" s="13"/>
      <c r="J158" t="s">
        <v>37</v>
      </c>
      <c r="K158" s="19">
        <f>W158/W162</f>
        <v>0.28328328328328328</v>
      </c>
      <c r="L158" s="19">
        <f>T158/T162</f>
        <v>0.25905292479108633</v>
      </c>
      <c r="M158" s="19">
        <f>U158/U162</f>
        <v>0.22829581993569131</v>
      </c>
      <c r="N158" s="19">
        <f>V158/V162</f>
        <v>0.36170212765957449</v>
      </c>
      <c r="O158" s="19"/>
      <c r="S158" t="s">
        <v>37</v>
      </c>
      <c r="T158">
        <v>93</v>
      </c>
      <c r="U158">
        <v>71</v>
      </c>
      <c r="V158">
        <v>119</v>
      </c>
      <c r="W158">
        <v>283</v>
      </c>
    </row>
    <row r="159" spans="1:23" x14ac:dyDescent="0.25">
      <c r="B159" t="s">
        <v>42</v>
      </c>
      <c r="C159" s="16">
        <f>K160+K161</f>
        <v>7.6076076076076082E-2</v>
      </c>
      <c r="D159" s="16">
        <f>L160+L161</f>
        <v>4.456824512534819E-2</v>
      </c>
      <c r="E159" s="16">
        <f>M160+M161</f>
        <v>0.11254019292604502</v>
      </c>
      <c r="F159" s="16">
        <f>N160+N161</f>
        <v>7.598784194528875E-2</v>
      </c>
      <c r="G159" s="13"/>
      <c r="J159" t="s">
        <v>38</v>
      </c>
      <c r="K159" s="19">
        <f>W159/W162</f>
        <v>9.5095095095095089E-2</v>
      </c>
      <c r="L159" s="19">
        <f>T159/T162</f>
        <v>0.11699164345403899</v>
      </c>
      <c r="M159" s="19">
        <f>U159/U162</f>
        <v>8.6816720257234734E-2</v>
      </c>
      <c r="N159" s="19">
        <f>V159/V162</f>
        <v>7.9027355623100301E-2</v>
      </c>
      <c r="O159" s="19"/>
      <c r="S159" t="s">
        <v>38</v>
      </c>
      <c r="T159">
        <v>42</v>
      </c>
      <c r="U159">
        <v>27</v>
      </c>
      <c r="V159">
        <v>26</v>
      </c>
      <c r="W159">
        <v>95</v>
      </c>
    </row>
    <row r="160" spans="1:23" x14ac:dyDescent="0.25">
      <c r="C160" s="13"/>
      <c r="D160" s="13"/>
      <c r="E160" s="13"/>
      <c r="F160" s="13"/>
      <c r="G160" s="13"/>
      <c r="J160" t="s">
        <v>39</v>
      </c>
      <c r="K160" s="19">
        <f>W160/W162</f>
        <v>5.5055055055055056E-2</v>
      </c>
      <c r="L160" s="19">
        <f>T160/T162</f>
        <v>2.7855153203342618E-2</v>
      </c>
      <c r="M160" s="19">
        <f>U160/U162</f>
        <v>7.3954983922829579E-2</v>
      </c>
      <c r="N160" s="19">
        <f>V160/V162</f>
        <v>6.6869300911854099E-2</v>
      </c>
      <c r="O160" s="19"/>
      <c r="S160" t="s">
        <v>39</v>
      </c>
      <c r="T160">
        <v>10</v>
      </c>
      <c r="U160">
        <v>23</v>
      </c>
      <c r="V160">
        <v>22</v>
      </c>
      <c r="W160">
        <v>55</v>
      </c>
    </row>
    <row r="161" spans="1:24" x14ac:dyDescent="0.25">
      <c r="C161" s="13"/>
      <c r="D161" s="13"/>
      <c r="E161" s="13"/>
      <c r="F161" s="13"/>
      <c r="G161" s="13"/>
      <c r="J161" t="s">
        <v>40</v>
      </c>
      <c r="K161" s="19">
        <f>W161/W162</f>
        <v>2.1021021021021023E-2</v>
      </c>
      <c r="L161" s="19">
        <f>T161/T162</f>
        <v>1.6713091922005572E-2</v>
      </c>
      <c r="M161" s="19">
        <f>U161/U162</f>
        <v>3.8585209003215437E-2</v>
      </c>
      <c r="N161" s="19">
        <f>V161/V162</f>
        <v>9.11854103343465E-3</v>
      </c>
      <c r="O161" s="19"/>
      <c r="S161" t="s">
        <v>40</v>
      </c>
      <c r="T161">
        <v>6</v>
      </c>
      <c r="U161">
        <v>12</v>
      </c>
      <c r="V161">
        <v>3</v>
      </c>
      <c r="W161">
        <v>21</v>
      </c>
    </row>
    <row r="162" spans="1:24" x14ac:dyDescent="0.25">
      <c r="C162" s="13"/>
      <c r="D162" s="13"/>
      <c r="E162" s="13"/>
      <c r="F162" s="13"/>
      <c r="G162" s="13"/>
      <c r="K162" s="13"/>
      <c r="L162" s="13"/>
      <c r="M162" s="13"/>
      <c r="N162" s="13"/>
      <c r="O162" s="13"/>
      <c r="R162" t="s">
        <v>2</v>
      </c>
      <c r="T162">
        <v>359</v>
      </c>
      <c r="U162">
        <v>311</v>
      </c>
      <c r="V162">
        <v>329</v>
      </c>
      <c r="W162">
        <v>999</v>
      </c>
    </row>
    <row r="163" spans="1:24" x14ac:dyDescent="0.25">
      <c r="C163" s="13"/>
      <c r="D163" s="13"/>
      <c r="E163" s="13"/>
      <c r="F163" s="13"/>
      <c r="G163" s="13"/>
      <c r="K163" s="13"/>
      <c r="L163" s="13"/>
      <c r="M163" s="13"/>
      <c r="N163" s="13"/>
      <c r="O163" s="13"/>
    </row>
    <row r="164" spans="1:24" x14ac:dyDescent="0.25">
      <c r="C164" s="13"/>
      <c r="D164" s="13"/>
      <c r="E164" s="13"/>
      <c r="F164" s="13"/>
      <c r="G164" s="13"/>
      <c r="K164" s="13"/>
      <c r="L164" s="13"/>
      <c r="M164" s="13"/>
      <c r="N164" s="13"/>
      <c r="O164" s="13"/>
    </row>
    <row r="165" spans="1:24" x14ac:dyDescent="0.25">
      <c r="C165" s="13"/>
      <c r="D165" s="13"/>
      <c r="E165" s="13"/>
      <c r="F165" s="13"/>
      <c r="G165" s="13"/>
      <c r="K165" s="13"/>
      <c r="L165" s="13"/>
      <c r="M165" s="13"/>
      <c r="N165" s="13"/>
      <c r="O165" s="13"/>
    </row>
    <row r="166" spans="1:24" x14ac:dyDescent="0.25">
      <c r="C166" s="13"/>
      <c r="D166" s="13"/>
      <c r="E166" s="13"/>
      <c r="F166" s="13"/>
      <c r="G166" s="13"/>
      <c r="K166" s="13"/>
      <c r="L166" s="13"/>
      <c r="M166" s="13"/>
      <c r="N166" s="13"/>
      <c r="O166" s="13"/>
    </row>
    <row r="167" spans="1:24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1:24" x14ac:dyDescent="0.25">
      <c r="A168" s="14" t="str">
        <f>R168</f>
        <v>Concern over the next six months -- The overall price of food and consumer goods * NC Region based on Zip Code Crosstabulation</v>
      </c>
      <c r="C168" s="13"/>
      <c r="D168" s="13"/>
      <c r="E168" s="13"/>
      <c r="F168" s="13"/>
      <c r="G168" s="13"/>
      <c r="K168" s="13"/>
      <c r="L168" s="13"/>
      <c r="M168" s="13"/>
      <c r="N168" s="13"/>
      <c r="O168" s="13"/>
      <c r="R168" t="s">
        <v>76</v>
      </c>
    </row>
    <row r="169" spans="1:24" x14ac:dyDescent="0.25">
      <c r="C169" s="13"/>
      <c r="D169" s="13"/>
      <c r="E169" s="13"/>
      <c r="F169" s="13"/>
      <c r="G169" s="13"/>
      <c r="K169" s="13"/>
      <c r="L169" s="13"/>
      <c r="M169" s="13"/>
      <c r="N169" s="13"/>
      <c r="O169" s="13"/>
      <c r="R169" t="s">
        <v>0</v>
      </c>
    </row>
    <row r="170" spans="1:24" x14ac:dyDescent="0.25">
      <c r="C170" s="13"/>
      <c r="D170" s="13"/>
      <c r="E170" s="13"/>
      <c r="F170" s="13"/>
      <c r="G170" s="13"/>
      <c r="K170" s="13"/>
      <c r="L170" s="13"/>
      <c r="M170" s="13"/>
      <c r="N170" s="13"/>
      <c r="O170" s="13"/>
      <c r="T170" t="s">
        <v>21</v>
      </c>
      <c r="X170" t="s">
        <v>2</v>
      </c>
    </row>
    <row r="171" spans="1:24" s="2" customFormat="1" ht="60" x14ac:dyDescent="0.25">
      <c r="C171" s="15" t="s">
        <v>7</v>
      </c>
      <c r="D171" s="15" t="s">
        <v>22</v>
      </c>
      <c r="E171" s="15" t="s">
        <v>23</v>
      </c>
      <c r="F171" s="15" t="s">
        <v>24</v>
      </c>
      <c r="G171" s="15" t="s">
        <v>25</v>
      </c>
      <c r="K171" s="15" t="s">
        <v>7</v>
      </c>
      <c r="L171" s="15" t="s">
        <v>22</v>
      </c>
      <c r="M171" s="15" t="s">
        <v>23</v>
      </c>
      <c r="N171" s="15" t="s">
        <v>24</v>
      </c>
      <c r="O171" s="15" t="s">
        <v>25</v>
      </c>
      <c r="T171" s="2" t="s">
        <v>22</v>
      </c>
      <c r="U171" s="2" t="s">
        <v>23</v>
      </c>
      <c r="V171" s="2" t="s">
        <v>24</v>
      </c>
      <c r="W171" s="2" t="s">
        <v>25</v>
      </c>
    </row>
    <row r="172" spans="1:24" x14ac:dyDescent="0.25">
      <c r="B172" t="s">
        <v>41</v>
      </c>
      <c r="C172" s="16">
        <f>K172+K173</f>
        <v>0.82865731462925851</v>
      </c>
      <c r="D172" s="16">
        <f>L172+L173</f>
        <v>0.83629893238434161</v>
      </c>
      <c r="E172" s="16">
        <f>M172+M173</f>
        <v>0.83969465648854968</v>
      </c>
      <c r="F172" s="16">
        <f>N172+N173</f>
        <v>0.78486055776892427</v>
      </c>
      <c r="G172" s="16">
        <f>O172+O173</f>
        <v>0.85784313725490202</v>
      </c>
      <c r="J172" t="s">
        <v>36</v>
      </c>
      <c r="K172" s="19">
        <f>X172/X177</f>
        <v>0.54509018036072143</v>
      </c>
      <c r="L172" s="19">
        <f>T172/T177</f>
        <v>0.58718861209964412</v>
      </c>
      <c r="M172" s="19">
        <f>U172/U177</f>
        <v>0.52290076335877866</v>
      </c>
      <c r="N172" s="19">
        <f>V172/V177</f>
        <v>0.48207171314741037</v>
      </c>
      <c r="O172" s="19">
        <f>W172/W177</f>
        <v>0.59313725490196079</v>
      </c>
      <c r="S172" t="s">
        <v>36</v>
      </c>
      <c r="T172">
        <v>165</v>
      </c>
      <c r="U172">
        <v>137</v>
      </c>
      <c r="V172">
        <v>121</v>
      </c>
      <c r="W172">
        <v>121</v>
      </c>
      <c r="X172">
        <v>544</v>
      </c>
    </row>
    <row r="173" spans="1:24" x14ac:dyDescent="0.25">
      <c r="B173" t="s">
        <v>38</v>
      </c>
      <c r="C173" s="16">
        <f>K174</f>
        <v>9.3186372745490978E-2</v>
      </c>
      <c r="D173" s="16">
        <f>L174</f>
        <v>0.1103202846975089</v>
      </c>
      <c r="E173" s="16">
        <f>M174</f>
        <v>7.2519083969465645E-2</v>
      </c>
      <c r="F173" s="16">
        <f>N174</f>
        <v>0.11553784860557768</v>
      </c>
      <c r="G173" s="16">
        <f>O174</f>
        <v>6.8627450980392163E-2</v>
      </c>
      <c r="J173" t="s">
        <v>37</v>
      </c>
      <c r="K173" s="19">
        <f>X173/X177</f>
        <v>0.28356713426853708</v>
      </c>
      <c r="L173" s="19">
        <f>T173/T177</f>
        <v>0.24911032028469751</v>
      </c>
      <c r="M173" s="19">
        <f>U173/U177</f>
        <v>0.31679389312977096</v>
      </c>
      <c r="N173" s="19">
        <f>V173/V177</f>
        <v>0.30278884462151395</v>
      </c>
      <c r="O173" s="19">
        <f>W173/W177</f>
        <v>0.26470588235294118</v>
      </c>
      <c r="S173" t="s">
        <v>37</v>
      </c>
      <c r="T173">
        <v>70</v>
      </c>
      <c r="U173">
        <v>83</v>
      </c>
      <c r="V173">
        <v>76</v>
      </c>
      <c r="W173">
        <v>54</v>
      </c>
      <c r="X173">
        <v>283</v>
      </c>
    </row>
    <row r="174" spans="1:24" x14ac:dyDescent="0.25">
      <c r="B174" t="s">
        <v>42</v>
      </c>
      <c r="C174" s="16">
        <f>K175+K176</f>
        <v>7.8156312625250496E-2</v>
      </c>
      <c r="D174" s="16">
        <f>L175+L176</f>
        <v>5.3380782918149461E-2</v>
      </c>
      <c r="E174" s="16">
        <f>M175+M176</f>
        <v>8.778625954198474E-2</v>
      </c>
      <c r="F174" s="16">
        <f>N175+N176</f>
        <v>9.9601593625498003E-2</v>
      </c>
      <c r="G174" s="16">
        <f>O175+O176</f>
        <v>7.3529411764705885E-2</v>
      </c>
      <c r="J174" t="s">
        <v>38</v>
      </c>
      <c r="K174" s="19">
        <f>X174/X177</f>
        <v>9.3186372745490978E-2</v>
      </c>
      <c r="L174" s="19">
        <f>T174/T177</f>
        <v>0.1103202846975089</v>
      </c>
      <c r="M174" s="19">
        <f>U174/U177</f>
        <v>7.2519083969465645E-2</v>
      </c>
      <c r="N174" s="19">
        <f>V174/V177</f>
        <v>0.11553784860557768</v>
      </c>
      <c r="O174" s="19">
        <f>W174/W177</f>
        <v>6.8627450980392163E-2</v>
      </c>
      <c r="S174" t="s">
        <v>38</v>
      </c>
      <c r="T174">
        <v>31</v>
      </c>
      <c r="U174">
        <v>19</v>
      </c>
      <c r="V174">
        <v>29</v>
      </c>
      <c r="W174">
        <v>14</v>
      </c>
      <c r="X174">
        <v>93</v>
      </c>
    </row>
    <row r="175" spans="1:24" x14ac:dyDescent="0.25">
      <c r="C175" s="13"/>
      <c r="D175" s="13"/>
      <c r="E175" s="13"/>
      <c r="F175" s="13"/>
      <c r="G175" s="13"/>
      <c r="J175" t="s">
        <v>39</v>
      </c>
      <c r="K175" s="19">
        <f>X175/X177</f>
        <v>5.7114228456913829E-2</v>
      </c>
      <c r="L175" s="19">
        <f>T175/T177</f>
        <v>4.6263345195729534E-2</v>
      </c>
      <c r="M175" s="19">
        <f>U175/U177</f>
        <v>4.5801526717557252E-2</v>
      </c>
      <c r="N175" s="19">
        <f>V175/V177</f>
        <v>7.9681274900398405E-2</v>
      </c>
      <c r="O175" s="19">
        <f>W175/W177</f>
        <v>5.8823529411764705E-2</v>
      </c>
      <c r="S175" t="s">
        <v>39</v>
      </c>
      <c r="T175">
        <v>13</v>
      </c>
      <c r="U175">
        <v>12</v>
      </c>
      <c r="V175">
        <v>20</v>
      </c>
      <c r="W175">
        <v>12</v>
      </c>
      <c r="X175">
        <v>57</v>
      </c>
    </row>
    <row r="176" spans="1:24" x14ac:dyDescent="0.25">
      <c r="C176" s="13"/>
      <c r="D176" s="13"/>
      <c r="E176" s="13"/>
      <c r="F176" s="13"/>
      <c r="G176" s="13"/>
      <c r="J176" t="s">
        <v>40</v>
      </c>
      <c r="K176" s="19">
        <f>X176/X177</f>
        <v>2.1042084168336674E-2</v>
      </c>
      <c r="L176" s="19">
        <f>T176/T177</f>
        <v>7.1174377224199285E-3</v>
      </c>
      <c r="M176" s="19">
        <f>U176/U177</f>
        <v>4.1984732824427481E-2</v>
      </c>
      <c r="N176" s="19">
        <f>V176/V177</f>
        <v>1.9920318725099601E-2</v>
      </c>
      <c r="O176" s="19">
        <f>W176/W177</f>
        <v>1.4705882352941176E-2</v>
      </c>
      <c r="S176" t="s">
        <v>40</v>
      </c>
      <c r="T176">
        <v>2</v>
      </c>
      <c r="U176">
        <v>11</v>
      </c>
      <c r="V176">
        <v>5</v>
      </c>
      <c r="W176">
        <v>3</v>
      </c>
      <c r="X176">
        <v>21</v>
      </c>
    </row>
    <row r="177" spans="1:24" x14ac:dyDescent="0.25">
      <c r="C177" s="13"/>
      <c r="D177" s="13"/>
      <c r="E177" s="13"/>
      <c r="F177" s="13"/>
      <c r="G177" s="13"/>
      <c r="K177" s="13"/>
      <c r="L177" s="13"/>
      <c r="M177" s="13"/>
      <c r="N177" s="13"/>
      <c r="O177" s="13"/>
      <c r="R177" t="s">
        <v>2</v>
      </c>
      <c r="T177">
        <v>281</v>
      </c>
      <c r="U177">
        <v>262</v>
      </c>
      <c r="V177">
        <v>251</v>
      </c>
      <c r="W177">
        <v>204</v>
      </c>
      <c r="X177">
        <v>998</v>
      </c>
    </row>
    <row r="178" spans="1:24" x14ac:dyDescent="0.25">
      <c r="C178" s="13"/>
      <c r="D178" s="13"/>
      <c r="E178" s="13"/>
      <c r="F178" s="13"/>
      <c r="G178" s="13"/>
      <c r="K178" s="13"/>
      <c r="L178" s="13"/>
      <c r="M178" s="13"/>
      <c r="N178" s="13"/>
      <c r="O178" s="13"/>
    </row>
    <row r="179" spans="1:24" x14ac:dyDescent="0.25">
      <c r="C179" s="13"/>
      <c r="D179" s="13"/>
      <c r="E179" s="13"/>
      <c r="F179" s="13"/>
      <c r="G179" s="13"/>
      <c r="K179" s="13"/>
      <c r="L179" s="13"/>
      <c r="M179" s="13"/>
      <c r="N179" s="13"/>
      <c r="O179" s="13"/>
    </row>
    <row r="180" spans="1:24" x14ac:dyDescent="0.25">
      <c r="C180" s="13"/>
      <c r="D180" s="13"/>
      <c r="E180" s="13"/>
      <c r="F180" s="13"/>
      <c r="G180" s="13"/>
      <c r="K180" s="13"/>
      <c r="L180" s="13"/>
      <c r="M180" s="13"/>
      <c r="N180" s="13"/>
      <c r="O180" s="13"/>
    </row>
    <row r="181" spans="1:24" x14ac:dyDescent="0.25">
      <c r="C181" s="13"/>
      <c r="D181" s="13"/>
      <c r="E181" s="13"/>
      <c r="F181" s="13"/>
      <c r="G181" s="13"/>
      <c r="K181" s="13"/>
      <c r="L181" s="13"/>
      <c r="M181" s="13"/>
      <c r="N181" s="13"/>
      <c r="O181" s="13"/>
    </row>
    <row r="182" spans="1:24" x14ac:dyDescent="0.25">
      <c r="C182" s="13"/>
      <c r="D182" s="13"/>
      <c r="E182" s="13"/>
      <c r="F182" s="13"/>
      <c r="G182" s="13"/>
      <c r="K182" s="13"/>
      <c r="L182" s="13"/>
      <c r="M182" s="13"/>
      <c r="N182" s="13"/>
      <c r="O182" s="13"/>
    </row>
    <row r="183" spans="1:24" x14ac:dyDescent="0.25">
      <c r="A183" s="14" t="str">
        <f>R183</f>
        <v>Concern over the next six months -- The overall price of food and consumer goods * Generation Cohorts Collapsed Crosstabulation</v>
      </c>
      <c r="C183" s="13"/>
      <c r="D183" s="13"/>
      <c r="E183" s="13"/>
      <c r="F183" s="13"/>
      <c r="G183" s="13"/>
      <c r="K183" s="13"/>
      <c r="L183" s="13"/>
      <c r="M183" s="13"/>
      <c r="N183" s="13"/>
      <c r="O183" s="13"/>
      <c r="R183" t="s">
        <v>77</v>
      </c>
    </row>
    <row r="184" spans="1:24" x14ac:dyDescent="0.25">
      <c r="C184" s="13"/>
      <c r="D184" s="13"/>
      <c r="E184" s="13"/>
      <c r="F184" s="13"/>
      <c r="G184" s="13"/>
      <c r="K184" s="13"/>
      <c r="L184" s="13"/>
      <c r="M184" s="13"/>
      <c r="N184" s="13"/>
      <c r="O184" s="13"/>
      <c r="R184" t="s">
        <v>0</v>
      </c>
    </row>
    <row r="185" spans="1:24" x14ac:dyDescent="0.25">
      <c r="C185" s="13"/>
      <c r="D185" s="13"/>
      <c r="E185" s="13"/>
      <c r="F185" s="13"/>
      <c r="G185" s="13"/>
      <c r="K185" s="13"/>
      <c r="L185" s="13"/>
      <c r="M185" s="13"/>
      <c r="N185" s="13"/>
      <c r="O185" s="13"/>
      <c r="T185" t="s">
        <v>26</v>
      </c>
      <c r="W185" t="s">
        <v>2</v>
      </c>
    </row>
    <row r="186" spans="1:24" s="2" customFormat="1" ht="80" x14ac:dyDescent="0.25">
      <c r="C186" s="15" t="s">
        <v>7</v>
      </c>
      <c r="D186" s="15" t="s">
        <v>107</v>
      </c>
      <c r="E186" s="15" t="s">
        <v>28</v>
      </c>
      <c r="F186" s="15" t="s">
        <v>110</v>
      </c>
      <c r="G186" s="15"/>
      <c r="K186" s="15" t="s">
        <v>7</v>
      </c>
      <c r="L186" s="15" t="s">
        <v>107</v>
      </c>
      <c r="M186" s="15" t="s">
        <v>28</v>
      </c>
      <c r="N186" s="15" t="s">
        <v>110</v>
      </c>
      <c r="O186" s="15"/>
      <c r="T186" s="2" t="s">
        <v>107</v>
      </c>
      <c r="U186" s="2" t="s">
        <v>28</v>
      </c>
      <c r="V186" s="2" t="s">
        <v>110</v>
      </c>
    </row>
    <row r="187" spans="1:24" x14ac:dyDescent="0.25">
      <c r="B187" t="s">
        <v>41</v>
      </c>
      <c r="C187" s="16">
        <f>K187+K188</f>
        <v>0.82948846539618859</v>
      </c>
      <c r="D187" s="16">
        <f>L187+L188</f>
        <v>0.84090909090909083</v>
      </c>
      <c r="E187" s="16">
        <f>M187+M188</f>
        <v>0.82558139534883723</v>
      </c>
      <c r="F187" s="16">
        <f>N187+N188</f>
        <v>0.82366589327146178</v>
      </c>
      <c r="G187" s="13"/>
      <c r="J187" t="s">
        <v>36</v>
      </c>
      <c r="K187" s="19">
        <f>W187/W192</f>
        <v>0.54663991975927784</v>
      </c>
      <c r="L187" s="19">
        <f>T187/T192</f>
        <v>0.51948051948051943</v>
      </c>
      <c r="M187" s="19">
        <f>U187/U192</f>
        <v>0.57751937984496127</v>
      </c>
      <c r="N187" s="19">
        <f>V187/V192</f>
        <v>0.54756380510440839</v>
      </c>
      <c r="O187" s="19"/>
      <c r="S187" t="s">
        <v>36</v>
      </c>
      <c r="T187">
        <v>160</v>
      </c>
      <c r="U187">
        <v>149</v>
      </c>
      <c r="V187">
        <v>236</v>
      </c>
      <c r="W187">
        <v>545</v>
      </c>
    </row>
    <row r="188" spans="1:24" x14ac:dyDescent="0.25">
      <c r="B188" t="s">
        <v>38</v>
      </c>
      <c r="C188" s="16">
        <f>K189</f>
        <v>9.4282848545636913E-2</v>
      </c>
      <c r="D188" s="16">
        <f>L189</f>
        <v>6.8181818181818177E-2</v>
      </c>
      <c r="E188" s="16">
        <f>M189</f>
        <v>0.10852713178294573</v>
      </c>
      <c r="F188" s="16">
        <f>N189</f>
        <v>0.10440835266821345</v>
      </c>
      <c r="G188" s="13"/>
      <c r="J188" t="s">
        <v>37</v>
      </c>
      <c r="K188" s="19">
        <f>W188/W192</f>
        <v>0.28284854563691075</v>
      </c>
      <c r="L188" s="19">
        <f>T188/T192</f>
        <v>0.32142857142857145</v>
      </c>
      <c r="M188" s="19">
        <f>U188/U192</f>
        <v>0.24806201550387597</v>
      </c>
      <c r="N188" s="19">
        <f>V188/V192</f>
        <v>0.27610208816705334</v>
      </c>
      <c r="O188" s="19"/>
      <c r="S188" t="s">
        <v>37</v>
      </c>
      <c r="T188">
        <v>99</v>
      </c>
      <c r="U188">
        <v>64</v>
      </c>
      <c r="V188">
        <v>119</v>
      </c>
      <c r="W188">
        <v>282</v>
      </c>
    </row>
    <row r="189" spans="1:24" x14ac:dyDescent="0.25">
      <c r="B189" t="s">
        <v>42</v>
      </c>
      <c r="C189" s="16">
        <f>K190+K191</f>
        <v>7.6228686058174525E-2</v>
      </c>
      <c r="D189" s="16">
        <f>L190+L191</f>
        <v>9.0909090909090912E-2</v>
      </c>
      <c r="E189" s="16">
        <f>M190+M191</f>
        <v>6.589147286821706E-2</v>
      </c>
      <c r="F189" s="16">
        <f>N190+N191</f>
        <v>7.1925754060324823E-2</v>
      </c>
      <c r="G189" s="13"/>
      <c r="J189" t="s">
        <v>38</v>
      </c>
      <c r="K189" s="19">
        <f>W189/W192</f>
        <v>9.4282848545636913E-2</v>
      </c>
      <c r="L189" s="19">
        <f>T189/T192</f>
        <v>6.8181818181818177E-2</v>
      </c>
      <c r="M189" s="19">
        <f>U189/U192</f>
        <v>0.10852713178294573</v>
      </c>
      <c r="N189" s="19">
        <f>V189/V192</f>
        <v>0.10440835266821345</v>
      </c>
      <c r="O189" s="19"/>
      <c r="S189" t="s">
        <v>38</v>
      </c>
      <c r="T189">
        <v>21</v>
      </c>
      <c r="U189">
        <v>28</v>
      </c>
      <c r="V189">
        <v>45</v>
      </c>
      <c r="W189">
        <v>94</v>
      </c>
    </row>
    <row r="190" spans="1:24" x14ac:dyDescent="0.25">
      <c r="C190" s="13"/>
      <c r="D190" s="13"/>
      <c r="E190" s="13"/>
      <c r="F190" s="13"/>
      <c r="G190" s="13"/>
      <c r="J190" t="s">
        <v>39</v>
      </c>
      <c r="K190" s="19">
        <f>W190/W192</f>
        <v>5.6168505516549651E-2</v>
      </c>
      <c r="L190" s="19">
        <f>T190/T192</f>
        <v>7.1428571428571425E-2</v>
      </c>
      <c r="M190" s="19">
        <f>U190/U192</f>
        <v>5.0387596899224806E-2</v>
      </c>
      <c r="N190" s="19">
        <f>V190/V192</f>
        <v>4.8723897911832945E-2</v>
      </c>
      <c r="O190" s="19"/>
      <c r="S190" t="s">
        <v>39</v>
      </c>
      <c r="T190">
        <v>22</v>
      </c>
      <c r="U190">
        <v>13</v>
      </c>
      <c r="V190">
        <v>21</v>
      </c>
      <c r="W190">
        <v>56</v>
      </c>
    </row>
    <row r="191" spans="1:24" x14ac:dyDescent="0.25">
      <c r="C191" s="13"/>
      <c r="D191" s="13"/>
      <c r="E191" s="13"/>
      <c r="F191" s="13"/>
      <c r="G191" s="13"/>
      <c r="J191" t="s">
        <v>40</v>
      </c>
      <c r="K191" s="19">
        <f>W191/W192</f>
        <v>2.0060180541624874E-2</v>
      </c>
      <c r="L191" s="19">
        <f>T191/T192</f>
        <v>1.948051948051948E-2</v>
      </c>
      <c r="M191" s="19">
        <f>U191/U192</f>
        <v>1.5503875968992248E-2</v>
      </c>
      <c r="N191" s="19">
        <f>V191/V192</f>
        <v>2.3201856148491878E-2</v>
      </c>
      <c r="O191" s="19"/>
      <c r="S191" t="s">
        <v>40</v>
      </c>
      <c r="T191">
        <v>6</v>
      </c>
      <c r="U191">
        <v>4</v>
      </c>
      <c r="V191">
        <v>10</v>
      </c>
      <c r="W191">
        <v>20</v>
      </c>
    </row>
    <row r="192" spans="1:24" x14ac:dyDescent="0.25">
      <c r="C192" s="13"/>
      <c r="D192" s="13"/>
      <c r="E192" s="13"/>
      <c r="F192" s="13"/>
      <c r="G192" s="13"/>
      <c r="K192" s="13"/>
      <c r="L192" s="13"/>
      <c r="M192" s="13"/>
      <c r="N192" s="13"/>
      <c r="O192" s="13"/>
      <c r="R192" t="s">
        <v>2</v>
      </c>
      <c r="T192">
        <v>308</v>
      </c>
      <c r="U192">
        <v>258</v>
      </c>
      <c r="V192">
        <v>431</v>
      </c>
      <c r="W192">
        <v>997</v>
      </c>
    </row>
    <row r="193" spans="1:24" x14ac:dyDescent="0.25">
      <c r="C193" s="13"/>
      <c r="D193" s="13"/>
      <c r="E193" s="13"/>
      <c r="F193" s="13"/>
      <c r="G193" s="13"/>
      <c r="K193" s="13"/>
      <c r="L193" s="13"/>
      <c r="M193" s="13"/>
      <c r="N193" s="13"/>
      <c r="O193" s="13"/>
    </row>
    <row r="194" spans="1:24" x14ac:dyDescent="0.25">
      <c r="C194" s="13"/>
      <c r="D194" s="13"/>
      <c r="E194" s="13"/>
      <c r="F194" s="13"/>
      <c r="G194" s="13"/>
      <c r="K194" s="13"/>
      <c r="L194" s="13"/>
      <c r="M194" s="13"/>
      <c r="N194" s="13"/>
      <c r="O194" s="13"/>
    </row>
    <row r="195" spans="1:24" x14ac:dyDescent="0.25">
      <c r="C195" s="13"/>
      <c r="D195" s="13"/>
      <c r="E195" s="13"/>
      <c r="F195" s="13"/>
      <c r="G195" s="13"/>
      <c r="K195" s="13"/>
      <c r="L195" s="13"/>
      <c r="M195" s="13"/>
      <c r="N195" s="13"/>
      <c r="O195" s="13"/>
    </row>
    <row r="196" spans="1:24" x14ac:dyDescent="0.25">
      <c r="C196" s="13"/>
      <c r="D196" s="13"/>
      <c r="E196" s="13"/>
      <c r="F196" s="13"/>
      <c r="G196" s="13"/>
      <c r="K196" s="13"/>
      <c r="L196" s="13"/>
      <c r="M196" s="13"/>
      <c r="N196" s="13"/>
      <c r="O196" s="13"/>
    </row>
    <row r="197" spans="1:24" x14ac:dyDescent="0.25">
      <c r="C197" s="13"/>
      <c r="D197" s="13"/>
      <c r="E197" s="13"/>
      <c r="F197" s="13"/>
      <c r="G197" s="13"/>
      <c r="K197" s="13"/>
      <c r="L197" s="13"/>
      <c r="M197" s="13"/>
      <c r="N197" s="13"/>
      <c r="O197" s="13"/>
    </row>
    <row r="198" spans="1:24" x14ac:dyDescent="0.25">
      <c r="A198" s="14" t="str">
        <f>R198</f>
        <v>Concern over the next six months -- The overall price of food and consumer goods * Collapsed Presidential Vote in 2024 collapsed Crosstabulation</v>
      </c>
      <c r="C198" s="13"/>
      <c r="D198" s="13"/>
      <c r="E198" s="13"/>
      <c r="F198" s="13"/>
      <c r="G198" s="13"/>
      <c r="K198" s="13"/>
      <c r="L198" s="13"/>
      <c r="M198" s="13"/>
      <c r="N198" s="13"/>
      <c r="O198" s="13"/>
      <c r="R198" t="s">
        <v>78</v>
      </c>
    </row>
    <row r="199" spans="1:24" x14ac:dyDescent="0.25">
      <c r="C199" s="13"/>
      <c r="D199" s="13"/>
      <c r="E199" s="13"/>
      <c r="F199" s="13"/>
      <c r="G199" s="13"/>
      <c r="K199" s="13"/>
      <c r="L199" s="13"/>
      <c r="M199" s="13"/>
      <c r="N199" s="13"/>
      <c r="O199" s="13"/>
      <c r="R199" t="s">
        <v>0</v>
      </c>
    </row>
    <row r="200" spans="1:24" x14ac:dyDescent="0.25">
      <c r="C200" s="13"/>
      <c r="D200" s="13"/>
      <c r="E200" s="13"/>
      <c r="F200" s="13"/>
      <c r="G200" s="13"/>
      <c r="K200" s="13"/>
      <c r="L200" s="13"/>
      <c r="M200" s="13"/>
      <c r="N200" s="13"/>
      <c r="O200" s="13"/>
      <c r="T200" t="s">
        <v>30</v>
      </c>
      <c r="X200" t="s">
        <v>2</v>
      </c>
    </row>
    <row r="201" spans="1:24" s="2" customFormat="1" ht="60" x14ac:dyDescent="0.25">
      <c r="C201" s="15" t="s">
        <v>7</v>
      </c>
      <c r="D201" s="15" t="s">
        <v>31</v>
      </c>
      <c r="E201" s="15" t="s">
        <v>32</v>
      </c>
      <c r="F201" s="15" t="s">
        <v>33</v>
      </c>
      <c r="G201" s="15" t="s">
        <v>34</v>
      </c>
      <c r="K201" s="15" t="s">
        <v>7</v>
      </c>
      <c r="L201" s="15" t="s">
        <v>31</v>
      </c>
      <c r="M201" s="15" t="s">
        <v>32</v>
      </c>
      <c r="N201" s="15" t="s">
        <v>33</v>
      </c>
      <c r="O201" s="15" t="s">
        <v>34</v>
      </c>
      <c r="T201" s="2" t="s">
        <v>31</v>
      </c>
      <c r="U201" s="2" t="s">
        <v>32</v>
      </c>
      <c r="V201" s="2" t="s">
        <v>225</v>
      </c>
      <c r="W201" s="2" t="s">
        <v>34</v>
      </c>
    </row>
    <row r="202" spans="1:24" x14ac:dyDescent="0.25">
      <c r="B202" t="s">
        <v>41</v>
      </c>
      <c r="C202" s="16">
        <f>K202+K203</f>
        <v>0.82865731462925851</v>
      </c>
      <c r="D202" s="16">
        <f>L202+L203</f>
        <v>0.92388451443569553</v>
      </c>
      <c r="E202" s="16">
        <f>M202+M203</f>
        <v>0.75121951219512195</v>
      </c>
      <c r="F202" s="16">
        <f>N202+N203</f>
        <v>1</v>
      </c>
      <c r="G202" s="16">
        <f>O202+O203</f>
        <v>0.79487179487179493</v>
      </c>
      <c r="J202" t="s">
        <v>36</v>
      </c>
      <c r="K202" s="19">
        <f>X202/X207</f>
        <v>0.54509018036072143</v>
      </c>
      <c r="L202" s="19">
        <f>T202/T207</f>
        <v>0.70078740157480313</v>
      </c>
      <c r="M202" s="19">
        <f>U202/U207</f>
        <v>0.37317073170731707</v>
      </c>
      <c r="N202" s="19">
        <f>V202/V207</f>
        <v>0.66666666666666663</v>
      </c>
      <c r="O202" s="19">
        <f>W202/W207</f>
        <v>0.59487179487179487</v>
      </c>
      <c r="S202" t="s">
        <v>36</v>
      </c>
      <c r="T202">
        <v>267</v>
      </c>
      <c r="U202">
        <v>153</v>
      </c>
      <c r="V202">
        <v>8</v>
      </c>
      <c r="W202">
        <v>116</v>
      </c>
      <c r="X202">
        <v>544</v>
      </c>
    </row>
    <row r="203" spans="1:24" x14ac:dyDescent="0.25">
      <c r="B203" t="s">
        <v>38</v>
      </c>
      <c r="C203" s="16">
        <f>K204</f>
        <v>9.4188376753507011E-2</v>
      </c>
      <c r="D203" s="16">
        <f>L204</f>
        <v>5.774278215223097E-2</v>
      </c>
      <c r="E203" s="16">
        <f>M204</f>
        <v>0.1</v>
      </c>
      <c r="F203" s="16">
        <f>N204</f>
        <v>0</v>
      </c>
      <c r="G203" s="16">
        <f>O204</f>
        <v>0.15897435897435896</v>
      </c>
      <c r="J203" t="s">
        <v>37</v>
      </c>
      <c r="K203" s="19">
        <f>X203/X207</f>
        <v>0.28356713426853708</v>
      </c>
      <c r="L203" s="19">
        <f>T203/T207</f>
        <v>0.2230971128608924</v>
      </c>
      <c r="M203" s="19">
        <f>U203/U207</f>
        <v>0.37804878048780488</v>
      </c>
      <c r="N203" s="19">
        <f>V203/V207</f>
        <v>0.33333333333333331</v>
      </c>
      <c r="O203" s="19">
        <f>W203/W207</f>
        <v>0.2</v>
      </c>
      <c r="S203" t="s">
        <v>37</v>
      </c>
      <c r="T203">
        <v>85</v>
      </c>
      <c r="U203">
        <v>155</v>
      </c>
      <c r="V203">
        <v>4</v>
      </c>
      <c r="W203">
        <v>39</v>
      </c>
      <c r="X203">
        <v>283</v>
      </c>
    </row>
    <row r="204" spans="1:24" x14ac:dyDescent="0.25">
      <c r="B204" t="s">
        <v>42</v>
      </c>
      <c r="C204" s="16">
        <f>K205+K206</f>
        <v>7.7154308617234463E-2</v>
      </c>
      <c r="D204" s="16">
        <f>L205+L206</f>
        <v>1.8372703412073491E-2</v>
      </c>
      <c r="E204" s="16">
        <f>M205+M206</f>
        <v>0.14878048780487804</v>
      </c>
      <c r="F204" s="16">
        <f>N205+N206</f>
        <v>0</v>
      </c>
      <c r="G204" s="16">
        <f>O205+O206</f>
        <v>4.6153846153846149E-2</v>
      </c>
      <c r="J204" t="s">
        <v>38</v>
      </c>
      <c r="K204" s="19">
        <f>X204/X207</f>
        <v>9.4188376753507011E-2</v>
      </c>
      <c r="L204" s="19">
        <f>T204/T207</f>
        <v>5.774278215223097E-2</v>
      </c>
      <c r="M204" s="19">
        <f>U204/U207</f>
        <v>0.1</v>
      </c>
      <c r="N204" s="19">
        <f>V204/V207</f>
        <v>0</v>
      </c>
      <c r="O204" s="19">
        <f>W204/W207</f>
        <v>0.15897435897435896</v>
      </c>
      <c r="S204" t="s">
        <v>38</v>
      </c>
      <c r="T204">
        <v>22</v>
      </c>
      <c r="U204">
        <v>41</v>
      </c>
      <c r="V204">
        <v>0</v>
      </c>
      <c r="W204">
        <v>31</v>
      </c>
      <c r="X204">
        <v>94</v>
      </c>
    </row>
    <row r="205" spans="1:24" x14ac:dyDescent="0.25">
      <c r="J205" t="s">
        <v>39</v>
      </c>
      <c r="K205" s="19">
        <f>X205/X207</f>
        <v>5.6112224448897796E-2</v>
      </c>
      <c r="L205" s="19">
        <f>T205/T207</f>
        <v>1.5748031496062992E-2</v>
      </c>
      <c r="M205" s="19">
        <f>U205/U207</f>
        <v>0.1048780487804878</v>
      </c>
      <c r="N205" s="19">
        <f>V205/V207</f>
        <v>0</v>
      </c>
      <c r="O205" s="19">
        <f>W205/W207</f>
        <v>3.5897435897435895E-2</v>
      </c>
      <c r="S205" t="s">
        <v>39</v>
      </c>
      <c r="T205">
        <v>6</v>
      </c>
      <c r="U205">
        <v>43</v>
      </c>
      <c r="V205">
        <v>0</v>
      </c>
      <c r="W205">
        <v>7</v>
      </c>
      <c r="X205">
        <v>56</v>
      </c>
    </row>
    <row r="206" spans="1:24" x14ac:dyDescent="0.25">
      <c r="J206" t="s">
        <v>40</v>
      </c>
      <c r="K206" s="19">
        <f>X206/X207</f>
        <v>2.1042084168336674E-2</v>
      </c>
      <c r="L206" s="19">
        <f>T206/T207</f>
        <v>2.6246719160104987E-3</v>
      </c>
      <c r="M206" s="19">
        <f>U206/U207</f>
        <v>4.3902439024390241E-2</v>
      </c>
      <c r="N206" s="19">
        <f>V206/V207</f>
        <v>0</v>
      </c>
      <c r="O206" s="19">
        <f>W206/W207</f>
        <v>1.0256410256410256E-2</v>
      </c>
      <c r="S206" t="s">
        <v>40</v>
      </c>
      <c r="T206">
        <v>1</v>
      </c>
      <c r="U206">
        <v>18</v>
      </c>
      <c r="V206">
        <v>0</v>
      </c>
      <c r="W206">
        <v>2</v>
      </c>
      <c r="X206">
        <v>21</v>
      </c>
    </row>
    <row r="207" spans="1:24" x14ac:dyDescent="0.25">
      <c r="R207" t="s">
        <v>2</v>
      </c>
      <c r="T207">
        <v>381</v>
      </c>
      <c r="U207">
        <v>410</v>
      </c>
      <c r="V207">
        <v>12</v>
      </c>
      <c r="W207">
        <v>195</v>
      </c>
      <c r="X207">
        <v>998</v>
      </c>
    </row>
  </sheetData>
  <mergeCells count="4">
    <mergeCell ref="J5:O5"/>
    <mergeCell ref="R3:X3"/>
    <mergeCell ref="B3:G3"/>
    <mergeCell ref="J3:O3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ADE8-D3D2-6145-8254-9EB540214EE3}">
  <dimension ref="A1:AG207"/>
  <sheetViews>
    <sheetView showGridLines="0" topLeftCell="N179" workbookViewId="0">
      <selection activeCell="B12" sqref="B12"/>
    </sheetView>
  </sheetViews>
  <sheetFormatPr baseColWidth="10" defaultRowHeight="19" x14ac:dyDescent="0.25"/>
  <cols>
    <col min="2" max="2" width="33.42578125" customWidth="1"/>
    <col min="4" max="5" width="11.5703125" customWidth="1"/>
    <col min="10" max="10" width="22.7109375" customWidth="1"/>
    <col min="13" max="13" width="11.28515625" customWidth="1"/>
    <col min="14" max="14" width="11.5703125" customWidth="1"/>
    <col min="19" max="19" width="20.5703125" customWidth="1"/>
    <col min="21" max="21" width="11.85546875" customWidth="1"/>
    <col min="22" max="22" width="12.42578125" customWidth="1"/>
  </cols>
  <sheetData>
    <row r="1" spans="1:24" x14ac:dyDescent="0.25">
      <c r="A1" t="s">
        <v>219</v>
      </c>
      <c r="B1" s="11" t="s">
        <v>220</v>
      </c>
    </row>
    <row r="3" spans="1:24" x14ac:dyDescent="0.25">
      <c r="B3" s="24" t="s">
        <v>222</v>
      </c>
      <c r="C3" s="24"/>
      <c r="D3" s="24"/>
      <c r="E3" s="24"/>
      <c r="F3" s="24"/>
      <c r="G3" s="24"/>
      <c r="J3" s="24" t="s">
        <v>223</v>
      </c>
      <c r="K3" s="24"/>
      <c r="L3" s="24"/>
      <c r="M3" s="24"/>
      <c r="N3" s="24"/>
      <c r="O3" s="24"/>
      <c r="R3" s="24" t="s">
        <v>224</v>
      </c>
      <c r="S3" s="24"/>
      <c r="T3" s="24"/>
      <c r="U3" s="24"/>
      <c r="V3" s="24"/>
      <c r="W3" s="24"/>
      <c r="X3" s="24"/>
    </row>
    <row r="4" spans="1:24" x14ac:dyDescent="0.25">
      <c r="A4" s="14" t="str">
        <f>R4</f>
        <v>Concern as of today -- The overall price of gasoline and energy * 3-point Party Identification Crosstabulation</v>
      </c>
      <c r="R4" t="s">
        <v>138</v>
      </c>
    </row>
    <row r="5" spans="1:24" x14ac:dyDescent="0.25">
      <c r="J5" s="23"/>
      <c r="K5" s="23"/>
      <c r="L5" s="23"/>
      <c r="M5" s="23"/>
      <c r="N5" s="23"/>
      <c r="O5" s="23"/>
      <c r="R5" t="s">
        <v>0</v>
      </c>
    </row>
    <row r="6" spans="1:24" x14ac:dyDescent="0.25">
      <c r="T6" t="s">
        <v>1</v>
      </c>
      <c r="X6" t="s">
        <v>2</v>
      </c>
    </row>
    <row r="7" spans="1:24" ht="40" x14ac:dyDescent="0.25">
      <c r="B7" s="2"/>
      <c r="C7" s="15" t="s">
        <v>7</v>
      </c>
      <c r="D7" s="15" t="s">
        <v>3</v>
      </c>
      <c r="E7" s="15" t="s">
        <v>4</v>
      </c>
      <c r="F7" s="15" t="s">
        <v>5</v>
      </c>
      <c r="G7" s="15" t="s">
        <v>6</v>
      </c>
      <c r="J7" s="2"/>
      <c r="K7" s="15" t="s">
        <v>7</v>
      </c>
      <c r="L7" s="15" t="s">
        <v>3</v>
      </c>
      <c r="M7" s="15" t="s">
        <v>4</v>
      </c>
      <c r="N7" s="15" t="s">
        <v>5</v>
      </c>
      <c r="O7" s="15" t="s">
        <v>6</v>
      </c>
      <c r="P7" s="2"/>
      <c r="Q7" s="2"/>
      <c r="T7" t="s">
        <v>3</v>
      </c>
      <c r="U7" t="s">
        <v>4</v>
      </c>
      <c r="V7" t="s">
        <v>5</v>
      </c>
      <c r="W7" t="s">
        <v>6</v>
      </c>
    </row>
    <row r="8" spans="1:24" x14ac:dyDescent="0.25">
      <c r="B8" t="s">
        <v>41</v>
      </c>
      <c r="C8" s="16">
        <f>K8+K9</f>
        <v>0.69939879759519041</v>
      </c>
      <c r="D8" s="16">
        <f>L8+L9</f>
        <v>0.76923076923076916</v>
      </c>
      <c r="E8" s="16">
        <f>M8+M9</f>
        <v>0.68454258675078861</v>
      </c>
      <c r="F8" s="16">
        <f>N8+N9</f>
        <v>0.65625</v>
      </c>
      <c r="G8" s="16">
        <f>O8+O9</f>
        <v>0.67999999999999994</v>
      </c>
      <c r="J8" t="s">
        <v>36</v>
      </c>
      <c r="K8" s="19">
        <f>X8/X13</f>
        <v>0.35370741482965934</v>
      </c>
      <c r="L8" s="19">
        <f>T8/T13</f>
        <v>0.40209790209790208</v>
      </c>
      <c r="M8" s="19">
        <f>U8/U13</f>
        <v>0.3470031545741325</v>
      </c>
      <c r="N8" s="19">
        <f>V8/V13</f>
        <v>0.33124999999999999</v>
      </c>
      <c r="O8" s="19">
        <f>W8/W13</f>
        <v>0.29333333333333333</v>
      </c>
      <c r="R8" t="s">
        <v>139</v>
      </c>
      <c r="S8" t="s">
        <v>36</v>
      </c>
      <c r="T8">
        <v>115</v>
      </c>
      <c r="U8">
        <v>110</v>
      </c>
      <c r="V8">
        <v>106</v>
      </c>
      <c r="W8">
        <v>22</v>
      </c>
      <c r="X8">
        <v>353</v>
      </c>
    </row>
    <row r="9" spans="1:24" x14ac:dyDescent="0.25">
      <c r="B9" t="s">
        <v>38</v>
      </c>
      <c r="C9" s="16">
        <f>K10</f>
        <v>0.16032064128256512</v>
      </c>
      <c r="D9" s="16">
        <f>L10</f>
        <v>0.13286713286713286</v>
      </c>
      <c r="E9" s="16">
        <f>M10</f>
        <v>0.18611987381703471</v>
      </c>
      <c r="F9" s="16">
        <f>N10</f>
        <v>0.15625</v>
      </c>
      <c r="G9" s="16">
        <f>O10</f>
        <v>0.17333333333333334</v>
      </c>
      <c r="J9" t="s">
        <v>37</v>
      </c>
      <c r="K9" s="19">
        <f>X9/X13</f>
        <v>0.34569138276553107</v>
      </c>
      <c r="L9" s="19">
        <f>T9/T13</f>
        <v>0.36713286713286714</v>
      </c>
      <c r="M9" s="19">
        <f>U9/U13</f>
        <v>0.33753943217665616</v>
      </c>
      <c r="N9" s="19">
        <f>V9/V13</f>
        <v>0.32500000000000001</v>
      </c>
      <c r="O9" s="19">
        <f>W9/W13</f>
        <v>0.38666666666666666</v>
      </c>
      <c r="S9" t="s">
        <v>37</v>
      </c>
      <c r="T9">
        <v>105</v>
      </c>
      <c r="U9">
        <v>107</v>
      </c>
      <c r="V9">
        <v>104</v>
      </c>
      <c r="W9">
        <v>29</v>
      </c>
      <c r="X9">
        <v>345</v>
      </c>
    </row>
    <row r="10" spans="1:24" x14ac:dyDescent="0.25">
      <c r="B10" t="s">
        <v>42</v>
      </c>
      <c r="C10" s="16">
        <f>K11+K12</f>
        <v>0.14028056112224449</v>
      </c>
      <c r="D10" s="16">
        <f>L11+L12</f>
        <v>9.7902097902097904E-2</v>
      </c>
      <c r="E10" s="16">
        <f>M11+M12</f>
        <v>0.12933753943217666</v>
      </c>
      <c r="F10" s="16">
        <f>N11+N12</f>
        <v>0.1875</v>
      </c>
      <c r="G10" s="16">
        <f>O11+O12</f>
        <v>0.14666666666666667</v>
      </c>
      <c r="J10" t="s">
        <v>38</v>
      </c>
      <c r="K10" s="19">
        <f>X10/X13</f>
        <v>0.16032064128256512</v>
      </c>
      <c r="L10" s="19">
        <f>T10/T13</f>
        <v>0.13286713286713286</v>
      </c>
      <c r="M10" s="19">
        <f>U10/U13</f>
        <v>0.18611987381703471</v>
      </c>
      <c r="N10" s="19">
        <f>V10/V13</f>
        <v>0.15625</v>
      </c>
      <c r="O10" s="19">
        <f>W10/W13</f>
        <v>0.17333333333333334</v>
      </c>
      <c r="S10" t="s">
        <v>38</v>
      </c>
      <c r="T10">
        <v>38</v>
      </c>
      <c r="U10">
        <v>59</v>
      </c>
      <c r="V10">
        <v>50</v>
      </c>
      <c r="W10">
        <v>13</v>
      </c>
      <c r="X10">
        <v>160</v>
      </c>
    </row>
    <row r="11" spans="1:24" x14ac:dyDescent="0.25">
      <c r="C11" s="13"/>
      <c r="D11" s="13"/>
      <c r="E11" s="13"/>
      <c r="F11" s="13"/>
      <c r="G11" s="13"/>
      <c r="J11" t="s">
        <v>39</v>
      </c>
      <c r="K11" s="19">
        <f>X11/X13</f>
        <v>0.11122244488977956</v>
      </c>
      <c r="L11" s="19">
        <f>T11/T13</f>
        <v>7.3426573426573424E-2</v>
      </c>
      <c r="M11" s="19">
        <f>U11/U13</f>
        <v>0.11356466876971609</v>
      </c>
      <c r="N11" s="19">
        <f>V11/V13</f>
        <v>0.14374999999999999</v>
      </c>
      <c r="O11" s="19">
        <f>W11/W13</f>
        <v>0.10666666666666667</v>
      </c>
      <c r="S11" t="s">
        <v>39</v>
      </c>
      <c r="T11">
        <v>21</v>
      </c>
      <c r="U11">
        <v>36</v>
      </c>
      <c r="V11">
        <v>46</v>
      </c>
      <c r="W11">
        <v>8</v>
      </c>
      <c r="X11">
        <v>111</v>
      </c>
    </row>
    <row r="12" spans="1:24" x14ac:dyDescent="0.25">
      <c r="C12" s="13"/>
      <c r="D12" s="13"/>
      <c r="E12" s="13"/>
      <c r="F12" s="13"/>
      <c r="G12" s="13"/>
      <c r="J12" t="s">
        <v>40</v>
      </c>
      <c r="K12" s="19">
        <f>X12/X13</f>
        <v>2.9058116232464931E-2</v>
      </c>
      <c r="L12" s="19">
        <f>T12/T13</f>
        <v>2.4475524475524476E-2</v>
      </c>
      <c r="M12" s="19">
        <f>U12/U13</f>
        <v>1.5772870662460567E-2</v>
      </c>
      <c r="N12" s="19">
        <f>V12/V13</f>
        <v>4.3749999999999997E-2</v>
      </c>
      <c r="O12" s="19">
        <f>W12/W13</f>
        <v>0.04</v>
      </c>
      <c r="S12" t="s">
        <v>40</v>
      </c>
      <c r="T12">
        <v>7</v>
      </c>
      <c r="U12">
        <v>5</v>
      </c>
      <c r="V12">
        <v>14</v>
      </c>
      <c r="W12">
        <v>3</v>
      </c>
      <c r="X12">
        <v>29</v>
      </c>
    </row>
    <row r="13" spans="1:24" x14ac:dyDescent="0.25">
      <c r="C13" s="13"/>
      <c r="D13" s="13"/>
      <c r="E13" s="13"/>
      <c r="F13" s="13"/>
      <c r="G13" s="13"/>
      <c r="K13" s="13"/>
      <c r="L13" s="13"/>
      <c r="M13" s="13"/>
      <c r="N13" s="13"/>
      <c r="O13" s="13"/>
      <c r="R13" t="s">
        <v>2</v>
      </c>
      <c r="T13">
        <v>286</v>
      </c>
      <c r="U13">
        <v>317</v>
      </c>
      <c r="V13">
        <v>320</v>
      </c>
      <c r="W13">
        <v>75</v>
      </c>
      <c r="X13">
        <v>998</v>
      </c>
    </row>
    <row r="14" spans="1:24" x14ac:dyDescent="0.25">
      <c r="C14" s="13"/>
      <c r="D14" s="13"/>
      <c r="E14" s="13"/>
      <c r="F14" s="13"/>
      <c r="G14" s="13"/>
      <c r="K14" s="13"/>
      <c r="L14" s="13"/>
      <c r="M14" s="13"/>
      <c r="N14" s="13"/>
      <c r="O14" s="13"/>
    </row>
    <row r="15" spans="1:24" x14ac:dyDescent="0.25"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6" spans="1:24" x14ac:dyDescent="0.25">
      <c r="C16" s="13"/>
      <c r="D16" s="13"/>
      <c r="E16" s="13"/>
      <c r="F16" s="13"/>
      <c r="G16" s="13"/>
      <c r="K16" s="13"/>
      <c r="L16" s="13"/>
      <c r="M16" s="13"/>
      <c r="N16" s="13"/>
      <c r="O16" s="13"/>
    </row>
    <row r="17" spans="1:24" x14ac:dyDescent="0.25">
      <c r="C17" s="13"/>
      <c r="D17" s="13"/>
      <c r="E17" s="13"/>
      <c r="F17" s="13"/>
      <c r="G17" s="13"/>
      <c r="K17" s="13"/>
      <c r="L17" s="13"/>
      <c r="M17" s="13"/>
      <c r="N17" s="13"/>
      <c r="O17" s="13"/>
    </row>
    <row r="18" spans="1:24" x14ac:dyDescent="0.25">
      <c r="A18" s="14" t="str">
        <f>R18</f>
        <v>Concern as of today -- The overall price of gasoline and energy * Ideology collapsed Crosstabulation</v>
      </c>
      <c r="C18" s="13"/>
      <c r="D18" s="13"/>
      <c r="E18" s="13"/>
      <c r="F18" s="13"/>
      <c r="G18" s="13"/>
      <c r="K18" s="13"/>
      <c r="L18" s="13"/>
      <c r="M18" s="13"/>
      <c r="N18" s="13"/>
      <c r="O18" s="13"/>
      <c r="R18" t="s">
        <v>140</v>
      </c>
    </row>
    <row r="19" spans="1:24" x14ac:dyDescent="0.25">
      <c r="C19" s="13"/>
      <c r="D19" s="13"/>
      <c r="E19" s="13"/>
      <c r="F19" s="13"/>
      <c r="G19" s="13"/>
      <c r="K19" s="13"/>
      <c r="L19" s="13"/>
      <c r="M19" s="13"/>
      <c r="N19" s="13"/>
      <c r="O19" s="13"/>
      <c r="R19" t="s">
        <v>0</v>
      </c>
    </row>
    <row r="20" spans="1:24" x14ac:dyDescent="0.25">
      <c r="C20" s="13"/>
      <c r="D20" s="13"/>
      <c r="E20" s="13"/>
      <c r="F20" s="13"/>
      <c r="G20" s="13"/>
      <c r="K20" s="13"/>
      <c r="L20" s="13"/>
      <c r="M20" s="13"/>
      <c r="N20" s="13"/>
      <c r="O20" s="13"/>
      <c r="T20" t="s">
        <v>8</v>
      </c>
      <c r="X20" t="s">
        <v>2</v>
      </c>
    </row>
    <row r="21" spans="1:24" ht="80" x14ac:dyDescent="0.25">
      <c r="B21" s="2"/>
      <c r="C21" s="15" t="s">
        <v>7</v>
      </c>
      <c r="D21" s="15" t="s">
        <v>9</v>
      </c>
      <c r="E21" s="15" t="s">
        <v>10</v>
      </c>
      <c r="F21" s="15" t="s">
        <v>109</v>
      </c>
      <c r="G21" s="15" t="s">
        <v>12</v>
      </c>
      <c r="J21" s="2"/>
      <c r="K21" s="15" t="s">
        <v>7</v>
      </c>
      <c r="L21" s="15" t="s">
        <v>9</v>
      </c>
      <c r="M21" s="15" t="s">
        <v>10</v>
      </c>
      <c r="N21" s="15" t="s">
        <v>109</v>
      </c>
      <c r="O21" s="15" t="s">
        <v>12</v>
      </c>
      <c r="P21" s="2"/>
      <c r="Q21" s="2"/>
      <c r="T21" t="s">
        <v>9</v>
      </c>
      <c r="U21" t="s">
        <v>10</v>
      </c>
      <c r="V21" t="s">
        <v>11</v>
      </c>
      <c r="W21" t="s">
        <v>12</v>
      </c>
    </row>
    <row r="22" spans="1:24" x14ac:dyDescent="0.25">
      <c r="B22" t="s">
        <v>41</v>
      </c>
      <c r="C22" s="16">
        <f>K22+K23</f>
        <v>0.7</v>
      </c>
      <c r="D22" s="16">
        <f>L22+L23</f>
        <v>0.74803149606299213</v>
      </c>
      <c r="E22" s="16">
        <f>M22+M23</f>
        <v>0.68506493506493504</v>
      </c>
      <c r="F22" s="16">
        <f>N22+N23</f>
        <v>0.66855524079320117</v>
      </c>
      <c r="G22" s="16">
        <f>O22+O23</f>
        <v>0.74117647058823533</v>
      </c>
      <c r="J22" t="s">
        <v>36</v>
      </c>
      <c r="K22" s="19">
        <f>X22/X27</f>
        <v>0.35499999999999998</v>
      </c>
      <c r="L22" s="19">
        <f>T22/T27</f>
        <v>0.37007874015748032</v>
      </c>
      <c r="M22" s="19">
        <f>U22/U27</f>
        <v>0.34415584415584416</v>
      </c>
      <c r="N22" s="19">
        <f>V22/V27</f>
        <v>0.31161473087818697</v>
      </c>
      <c r="O22" s="19">
        <f>W22/W27</f>
        <v>0.52941176470588236</v>
      </c>
      <c r="R22" t="s">
        <v>139</v>
      </c>
      <c r="S22" t="s">
        <v>36</v>
      </c>
      <c r="T22">
        <v>94</v>
      </c>
      <c r="U22">
        <v>106</v>
      </c>
      <c r="V22">
        <v>110</v>
      </c>
      <c r="W22">
        <v>45</v>
      </c>
      <c r="X22">
        <v>355</v>
      </c>
    </row>
    <row r="23" spans="1:24" x14ac:dyDescent="0.25">
      <c r="B23" t="s">
        <v>38</v>
      </c>
      <c r="C23" s="16">
        <f>K24</f>
        <v>0.161</v>
      </c>
      <c r="D23" s="16">
        <f>L24</f>
        <v>0.16141732283464566</v>
      </c>
      <c r="E23" s="16">
        <f>M24</f>
        <v>0.17532467532467533</v>
      </c>
      <c r="F23" s="16">
        <f>N24</f>
        <v>0.14447592067988668</v>
      </c>
      <c r="G23" s="16">
        <f>O24</f>
        <v>0.17647058823529413</v>
      </c>
      <c r="J23" t="s">
        <v>37</v>
      </c>
      <c r="K23" s="19">
        <f>X23/X27</f>
        <v>0.34499999999999997</v>
      </c>
      <c r="L23" s="19">
        <f>T23/T27</f>
        <v>0.37795275590551181</v>
      </c>
      <c r="M23" s="19">
        <f>U23/U27</f>
        <v>0.34090909090909088</v>
      </c>
      <c r="N23" s="19">
        <f>V23/V27</f>
        <v>0.35694050991501414</v>
      </c>
      <c r="O23" s="19">
        <f>W23/W27</f>
        <v>0.21176470588235294</v>
      </c>
      <c r="S23" t="s">
        <v>37</v>
      </c>
      <c r="T23">
        <v>96</v>
      </c>
      <c r="U23">
        <v>105</v>
      </c>
      <c r="V23">
        <v>126</v>
      </c>
      <c r="W23">
        <v>18</v>
      </c>
      <c r="X23">
        <v>345</v>
      </c>
    </row>
    <row r="24" spans="1:24" x14ac:dyDescent="0.25">
      <c r="B24" t="s">
        <v>42</v>
      </c>
      <c r="C24" s="16">
        <f>K25+K26</f>
        <v>0.13900000000000001</v>
      </c>
      <c r="D24" s="16">
        <f>L25+L26</f>
        <v>9.055118110236221E-2</v>
      </c>
      <c r="E24" s="16">
        <f>M25+M26</f>
        <v>0.1396103896103896</v>
      </c>
      <c r="F24" s="16">
        <f>N25+N26</f>
        <v>0.18696883852691218</v>
      </c>
      <c r="G24" s="16">
        <f>O25+O26</f>
        <v>8.2352941176470587E-2</v>
      </c>
      <c r="J24" t="s">
        <v>38</v>
      </c>
      <c r="K24" s="19">
        <f>X24/X27</f>
        <v>0.161</v>
      </c>
      <c r="L24" s="19">
        <f>T24/T27</f>
        <v>0.16141732283464566</v>
      </c>
      <c r="M24" s="19">
        <f>U24/U27</f>
        <v>0.17532467532467533</v>
      </c>
      <c r="N24" s="19">
        <f>V24/V27</f>
        <v>0.14447592067988668</v>
      </c>
      <c r="O24" s="19">
        <f>W24/W27</f>
        <v>0.17647058823529413</v>
      </c>
      <c r="S24" t="s">
        <v>38</v>
      </c>
      <c r="T24">
        <v>41</v>
      </c>
      <c r="U24">
        <v>54</v>
      </c>
      <c r="V24">
        <v>51</v>
      </c>
      <c r="W24">
        <v>15</v>
      </c>
      <c r="X24">
        <v>161</v>
      </c>
    </row>
    <row r="25" spans="1:24" x14ac:dyDescent="0.25">
      <c r="C25" s="13"/>
      <c r="D25" s="13"/>
      <c r="E25" s="13"/>
      <c r="F25" s="13"/>
      <c r="G25" s="13"/>
      <c r="J25" t="s">
        <v>39</v>
      </c>
      <c r="K25" s="19">
        <f>X25/X27</f>
        <v>0.11</v>
      </c>
      <c r="L25" s="19">
        <f>T25/T27</f>
        <v>7.4803149606299218E-2</v>
      </c>
      <c r="M25" s="19">
        <f>U25/U27</f>
        <v>0.12012987012987013</v>
      </c>
      <c r="N25" s="19">
        <f>V25/V27</f>
        <v>0.14164305949008499</v>
      </c>
      <c r="O25" s="19">
        <f>W25/W27</f>
        <v>4.7058823529411764E-2</v>
      </c>
      <c r="S25" t="s">
        <v>39</v>
      </c>
      <c r="T25">
        <v>19</v>
      </c>
      <c r="U25">
        <v>37</v>
      </c>
      <c r="V25">
        <v>50</v>
      </c>
      <c r="W25">
        <v>4</v>
      </c>
      <c r="X25">
        <v>110</v>
      </c>
    </row>
    <row r="26" spans="1:24" x14ac:dyDescent="0.25">
      <c r="C26" s="13"/>
      <c r="D26" s="13"/>
      <c r="E26" s="13"/>
      <c r="F26" s="13"/>
      <c r="G26" s="13"/>
      <c r="J26" t="s">
        <v>40</v>
      </c>
      <c r="K26" s="19">
        <f>X26/X27</f>
        <v>2.9000000000000001E-2</v>
      </c>
      <c r="L26" s="19">
        <f>T26/T27</f>
        <v>1.5748031496062992E-2</v>
      </c>
      <c r="M26" s="19">
        <f>U26/U27</f>
        <v>1.948051948051948E-2</v>
      </c>
      <c r="N26" s="19">
        <f>V26/V27</f>
        <v>4.5325779036827198E-2</v>
      </c>
      <c r="O26" s="19">
        <f>W26/W27</f>
        <v>3.5294117647058823E-2</v>
      </c>
      <c r="S26" t="s">
        <v>40</v>
      </c>
      <c r="T26">
        <v>4</v>
      </c>
      <c r="U26">
        <v>6</v>
      </c>
      <c r="V26">
        <v>16</v>
      </c>
      <c r="W26">
        <v>3</v>
      </c>
      <c r="X26">
        <v>29</v>
      </c>
    </row>
    <row r="27" spans="1:24" x14ac:dyDescent="0.25">
      <c r="C27" s="13"/>
      <c r="D27" s="13"/>
      <c r="E27" s="13"/>
      <c r="F27" s="13"/>
      <c r="G27" s="13"/>
      <c r="K27" s="13"/>
      <c r="L27" s="13"/>
      <c r="M27" s="13"/>
      <c r="N27" s="13"/>
      <c r="O27" s="13"/>
      <c r="R27" t="s">
        <v>2</v>
      </c>
      <c r="T27">
        <v>254</v>
      </c>
      <c r="U27">
        <v>308</v>
      </c>
      <c r="V27">
        <v>353</v>
      </c>
      <c r="W27">
        <v>85</v>
      </c>
      <c r="X27">
        <v>1000</v>
      </c>
    </row>
    <row r="28" spans="1:24" x14ac:dyDescent="0.25">
      <c r="C28" s="13"/>
      <c r="D28" s="13"/>
      <c r="E28" s="13"/>
      <c r="F28" s="13"/>
      <c r="G28" s="13"/>
      <c r="K28" s="13"/>
      <c r="L28" s="13"/>
      <c r="M28" s="13"/>
      <c r="N28" s="13"/>
      <c r="O28" s="13"/>
    </row>
    <row r="29" spans="1:24" x14ac:dyDescent="0.25">
      <c r="C29" s="13"/>
      <c r="D29" s="13"/>
      <c r="E29" s="13"/>
      <c r="F29" s="13"/>
      <c r="G29" s="13"/>
      <c r="K29" s="13"/>
      <c r="L29" s="13"/>
      <c r="M29" s="13"/>
      <c r="N29" s="13"/>
      <c r="O29" s="13"/>
    </row>
    <row r="30" spans="1:24" x14ac:dyDescent="0.25">
      <c r="C30" s="13"/>
      <c r="D30" s="13"/>
      <c r="E30" s="13"/>
      <c r="F30" s="13"/>
      <c r="G30" s="13"/>
      <c r="K30" s="13"/>
      <c r="L30" s="13"/>
      <c r="M30" s="13"/>
      <c r="N30" s="13"/>
      <c r="O30" s="13"/>
    </row>
    <row r="31" spans="1:24" x14ac:dyDescent="0.25">
      <c r="C31" s="13"/>
      <c r="D31" s="13"/>
      <c r="E31" s="13"/>
      <c r="F31" s="13"/>
      <c r="G31" s="13"/>
      <c r="K31" s="13"/>
      <c r="L31" s="13"/>
      <c r="M31" s="13"/>
      <c r="N31" s="13"/>
      <c r="O31" s="13"/>
    </row>
    <row r="32" spans="1:24" x14ac:dyDescent="0.25">
      <c r="C32" s="13"/>
      <c r="D32" s="13"/>
      <c r="E32" s="13"/>
      <c r="F32" s="13"/>
      <c r="G32" s="13"/>
      <c r="K32" s="13"/>
      <c r="L32" s="13"/>
      <c r="M32" s="13"/>
      <c r="N32" s="13"/>
      <c r="O32" s="13"/>
    </row>
    <row r="33" spans="1:23" x14ac:dyDescent="0.25">
      <c r="A33" s="14" t="str">
        <f>R33</f>
        <v>Concern as of today -- The overall price of gasoline and energy * Race &amp; Ethnicity Combined Crosstabulation</v>
      </c>
      <c r="C33" s="13"/>
      <c r="D33" s="13"/>
      <c r="E33" s="13"/>
      <c r="F33" s="13"/>
      <c r="G33" s="13"/>
      <c r="K33" s="13"/>
      <c r="L33" s="13"/>
      <c r="M33" s="13"/>
      <c r="N33" s="13"/>
      <c r="O33" s="13"/>
      <c r="R33" t="s">
        <v>141</v>
      </c>
    </row>
    <row r="34" spans="1:23" x14ac:dyDescent="0.25">
      <c r="C34" s="13"/>
      <c r="D34" s="13"/>
      <c r="E34" s="13"/>
      <c r="F34" s="13"/>
      <c r="G34" s="13"/>
      <c r="K34" s="13"/>
      <c r="L34" s="13"/>
      <c r="M34" s="13"/>
      <c r="N34" s="13"/>
      <c r="O34" s="13"/>
      <c r="R34" t="s">
        <v>0</v>
      </c>
    </row>
    <row r="35" spans="1:23" x14ac:dyDescent="0.25">
      <c r="C35" s="13"/>
      <c r="D35" s="13"/>
      <c r="E35" s="13"/>
      <c r="F35" s="13"/>
      <c r="G35" s="13"/>
      <c r="K35" s="13"/>
      <c r="L35" s="13"/>
      <c r="M35" s="13"/>
      <c r="N35" s="13"/>
      <c r="O35" s="13"/>
      <c r="T35" t="s">
        <v>13</v>
      </c>
      <c r="W35" t="s">
        <v>2</v>
      </c>
    </row>
    <row r="36" spans="1:23" ht="120" x14ac:dyDescent="0.25">
      <c r="B36" s="2"/>
      <c r="C36" s="15" t="s">
        <v>7</v>
      </c>
      <c r="D36" s="15" t="s">
        <v>14</v>
      </c>
      <c r="E36" s="15" t="s">
        <v>15</v>
      </c>
      <c r="F36" s="15" t="s">
        <v>108</v>
      </c>
      <c r="G36" s="15"/>
      <c r="J36" s="2"/>
      <c r="K36" s="15" t="s">
        <v>7</v>
      </c>
      <c r="L36" s="15" t="s">
        <v>14</v>
      </c>
      <c r="M36" s="15" t="s">
        <v>15</v>
      </c>
      <c r="N36" s="15" t="s">
        <v>108</v>
      </c>
      <c r="O36" s="15"/>
      <c r="P36" s="2"/>
      <c r="Q36" s="2"/>
      <c r="T36" t="s">
        <v>14</v>
      </c>
      <c r="U36" t="s">
        <v>15</v>
      </c>
      <c r="V36" t="s">
        <v>16</v>
      </c>
    </row>
    <row r="37" spans="1:23" x14ac:dyDescent="0.25">
      <c r="B37" t="s">
        <v>41</v>
      </c>
      <c r="C37" s="16">
        <f>K37+K38</f>
        <v>0.69839679358717444</v>
      </c>
      <c r="D37" s="16">
        <f>L37+L38</f>
        <v>0.67835365853658536</v>
      </c>
      <c r="E37" s="16">
        <f>M37+M38</f>
        <v>0.74761904761904763</v>
      </c>
      <c r="F37" s="16">
        <f>N37+N38</f>
        <v>0.71969696969696972</v>
      </c>
      <c r="G37" s="16"/>
      <c r="J37" t="s">
        <v>36</v>
      </c>
      <c r="K37" s="19">
        <f>W37/W42</f>
        <v>0.35370741482965934</v>
      </c>
      <c r="L37" s="19">
        <f>T37/T42</f>
        <v>0.30030487804878048</v>
      </c>
      <c r="M37" s="19">
        <f>U37/U42</f>
        <v>0.49523809523809526</v>
      </c>
      <c r="N37" s="19">
        <f>V37/V42</f>
        <v>0.39393939393939392</v>
      </c>
      <c r="O37" s="19"/>
      <c r="R37" t="s">
        <v>139</v>
      </c>
      <c r="S37" t="s">
        <v>36</v>
      </c>
      <c r="T37">
        <v>197</v>
      </c>
      <c r="U37">
        <v>104</v>
      </c>
      <c r="V37">
        <v>52</v>
      </c>
      <c r="W37">
        <v>353</v>
      </c>
    </row>
    <row r="38" spans="1:23" x14ac:dyDescent="0.25">
      <c r="B38" t="s">
        <v>38</v>
      </c>
      <c r="C38" s="16">
        <f>K39</f>
        <v>0.16132264529058116</v>
      </c>
      <c r="D38" s="16">
        <f>L39</f>
        <v>0.17530487804878048</v>
      </c>
      <c r="E38" s="16">
        <f>M39</f>
        <v>0.14285714285714285</v>
      </c>
      <c r="F38" s="16">
        <f>N39</f>
        <v>0.12121212121212122</v>
      </c>
      <c r="G38" s="16"/>
      <c r="J38" t="s">
        <v>37</v>
      </c>
      <c r="K38" s="19">
        <f>W38/W42</f>
        <v>0.34468937875751504</v>
      </c>
      <c r="L38" s="19">
        <f>T38/T42</f>
        <v>0.37804878048780488</v>
      </c>
      <c r="M38" s="19">
        <f>U38/U42</f>
        <v>0.25238095238095237</v>
      </c>
      <c r="N38" s="19">
        <f>V38/V42</f>
        <v>0.32575757575757575</v>
      </c>
      <c r="O38" s="19"/>
      <c r="S38" t="s">
        <v>37</v>
      </c>
      <c r="T38">
        <v>248</v>
      </c>
      <c r="U38">
        <v>53</v>
      </c>
      <c r="V38">
        <v>43</v>
      </c>
      <c r="W38">
        <v>344</v>
      </c>
    </row>
    <row r="39" spans="1:23" x14ac:dyDescent="0.25">
      <c r="B39" t="s">
        <v>42</v>
      </c>
      <c r="C39" s="16">
        <f>K40+K41</f>
        <v>0.14028056112224449</v>
      </c>
      <c r="D39" s="16">
        <f>L40+L41</f>
        <v>0.14634146341463417</v>
      </c>
      <c r="E39" s="16">
        <f>M40+M41</f>
        <v>0.10952380952380952</v>
      </c>
      <c r="F39" s="16">
        <f>N40+N41</f>
        <v>0.15909090909090909</v>
      </c>
      <c r="G39" s="16"/>
      <c r="J39" t="s">
        <v>38</v>
      </c>
      <c r="K39" s="19">
        <f>W39/W42</f>
        <v>0.16132264529058116</v>
      </c>
      <c r="L39" s="19">
        <f>T39/T42</f>
        <v>0.17530487804878048</v>
      </c>
      <c r="M39" s="19">
        <f>U39/U42</f>
        <v>0.14285714285714285</v>
      </c>
      <c r="N39" s="19">
        <f>V39/V42</f>
        <v>0.12121212121212122</v>
      </c>
      <c r="O39" s="19"/>
      <c r="S39" t="s">
        <v>38</v>
      </c>
      <c r="T39">
        <v>115</v>
      </c>
      <c r="U39">
        <v>30</v>
      </c>
      <c r="V39">
        <v>16</v>
      </c>
      <c r="W39">
        <v>161</v>
      </c>
    </row>
    <row r="40" spans="1:23" x14ac:dyDescent="0.25">
      <c r="C40" s="13"/>
      <c r="D40" s="13"/>
      <c r="E40" s="13"/>
      <c r="F40" s="13"/>
      <c r="G40" s="13"/>
      <c r="J40" t="s">
        <v>39</v>
      </c>
      <c r="K40" s="19">
        <f>W40/W42</f>
        <v>0.11122244488977956</v>
      </c>
      <c r="L40" s="19">
        <f>T40/T42</f>
        <v>0.11585365853658537</v>
      </c>
      <c r="M40" s="19">
        <f>U40/U42</f>
        <v>9.5238095238095233E-2</v>
      </c>
      <c r="N40" s="19">
        <f>V40/V42</f>
        <v>0.11363636363636363</v>
      </c>
      <c r="O40" s="19"/>
      <c r="S40" t="s">
        <v>39</v>
      </c>
      <c r="T40">
        <v>76</v>
      </c>
      <c r="U40">
        <v>20</v>
      </c>
      <c r="V40">
        <v>15</v>
      </c>
      <c r="W40">
        <v>111</v>
      </c>
    </row>
    <row r="41" spans="1:23" x14ac:dyDescent="0.25">
      <c r="C41" s="13"/>
      <c r="D41" s="13"/>
      <c r="E41" s="13"/>
      <c r="F41" s="13"/>
      <c r="G41" s="13"/>
      <c r="J41" t="s">
        <v>40</v>
      </c>
      <c r="K41" s="19">
        <f>W41/W42</f>
        <v>2.9058116232464931E-2</v>
      </c>
      <c r="L41" s="19">
        <f>T41/T42</f>
        <v>3.048780487804878E-2</v>
      </c>
      <c r="M41" s="19">
        <f>U41/U42</f>
        <v>1.4285714285714285E-2</v>
      </c>
      <c r="N41" s="19">
        <f>V41/V42</f>
        <v>4.5454545454545456E-2</v>
      </c>
      <c r="O41" s="19"/>
      <c r="S41" t="s">
        <v>40</v>
      </c>
      <c r="T41">
        <v>20</v>
      </c>
      <c r="U41">
        <v>3</v>
      </c>
      <c r="V41">
        <v>6</v>
      </c>
      <c r="W41">
        <v>29</v>
      </c>
    </row>
    <row r="42" spans="1:23" x14ac:dyDescent="0.25">
      <c r="C42" s="13"/>
      <c r="D42" s="13"/>
      <c r="E42" s="13"/>
      <c r="F42" s="13"/>
      <c r="G42" s="13"/>
      <c r="K42" s="13"/>
      <c r="L42" s="13"/>
      <c r="M42" s="13"/>
      <c r="N42" s="13"/>
      <c r="O42" s="13"/>
      <c r="R42" t="s">
        <v>2</v>
      </c>
      <c r="T42">
        <v>656</v>
      </c>
      <c r="U42">
        <v>210</v>
      </c>
      <c r="V42">
        <v>132</v>
      </c>
      <c r="W42">
        <v>998</v>
      </c>
    </row>
    <row r="43" spans="1:23" x14ac:dyDescent="0.25">
      <c r="C43" s="13"/>
      <c r="D43" s="13"/>
      <c r="E43" s="13"/>
      <c r="F43" s="13"/>
      <c r="G43" s="13"/>
      <c r="K43" s="13"/>
      <c r="L43" s="13"/>
      <c r="M43" s="13"/>
      <c r="N43" s="13"/>
      <c r="O43" s="13"/>
    </row>
    <row r="44" spans="1:23" x14ac:dyDescent="0.25">
      <c r="C44" s="13"/>
      <c r="D44" s="13"/>
      <c r="E44" s="13"/>
      <c r="F44" s="13"/>
      <c r="G44" s="13"/>
      <c r="K44" s="13"/>
      <c r="L44" s="13"/>
      <c r="M44" s="13"/>
      <c r="N44" s="13"/>
      <c r="O44" s="13"/>
    </row>
    <row r="45" spans="1:23" x14ac:dyDescent="0.25">
      <c r="C45" s="13"/>
      <c r="D45" s="13"/>
      <c r="E45" s="13"/>
      <c r="F45" s="13"/>
      <c r="G45" s="13"/>
      <c r="K45" s="13"/>
      <c r="L45" s="13"/>
      <c r="M45" s="13"/>
      <c r="N45" s="13"/>
      <c r="O45" s="13"/>
    </row>
    <row r="46" spans="1:23" x14ac:dyDescent="0.25">
      <c r="C46" s="13"/>
      <c r="D46" s="13"/>
      <c r="E46" s="13"/>
      <c r="F46" s="13"/>
      <c r="G46" s="13"/>
      <c r="K46" s="13"/>
      <c r="L46" s="13"/>
      <c r="M46" s="13"/>
      <c r="N46" s="13"/>
      <c r="O46" s="13"/>
    </row>
    <row r="47" spans="1:23" x14ac:dyDescent="0.25">
      <c r="C47" s="13"/>
      <c r="D47" s="13"/>
      <c r="E47" s="13"/>
      <c r="F47" s="13"/>
      <c r="G47" s="13"/>
      <c r="K47" s="13"/>
      <c r="L47" s="13"/>
      <c r="M47" s="13"/>
      <c r="N47" s="13"/>
      <c r="O47" s="13"/>
    </row>
    <row r="48" spans="1:23" x14ac:dyDescent="0.25">
      <c r="A48" s="14" t="str">
        <f>R48</f>
        <v>Concern as of today -- The overall price of gasoline and energy * Education Collapsed Crosstabulation</v>
      </c>
      <c r="C48" s="13"/>
      <c r="D48" s="13"/>
      <c r="E48" s="13"/>
      <c r="F48" s="13"/>
      <c r="G48" s="13"/>
      <c r="K48" s="13"/>
      <c r="L48" s="13"/>
      <c r="M48" s="13"/>
      <c r="N48" s="13"/>
      <c r="O48" s="13"/>
      <c r="R48" t="s">
        <v>142</v>
      </c>
    </row>
    <row r="49" spans="1:23" x14ac:dyDescent="0.25">
      <c r="C49" s="13"/>
      <c r="D49" s="13"/>
      <c r="E49" s="13"/>
      <c r="F49" s="13"/>
      <c r="G49" s="13"/>
      <c r="K49" s="13"/>
      <c r="L49" s="13"/>
      <c r="M49" s="13"/>
      <c r="N49" s="13"/>
      <c r="O49" s="13"/>
      <c r="R49" t="s">
        <v>0</v>
      </c>
    </row>
    <row r="50" spans="1:23" x14ac:dyDescent="0.25">
      <c r="C50" s="13"/>
      <c r="D50" s="13"/>
      <c r="E50" s="13"/>
      <c r="F50" s="13"/>
      <c r="G50" s="13"/>
      <c r="K50" s="13"/>
      <c r="L50" s="13"/>
      <c r="M50" s="13"/>
      <c r="N50" s="13"/>
      <c r="O50" s="13"/>
      <c r="T50" t="s">
        <v>17</v>
      </c>
      <c r="W50" t="s">
        <v>2</v>
      </c>
    </row>
    <row r="51" spans="1:23" ht="60" x14ac:dyDescent="0.25">
      <c r="B51" s="2"/>
      <c r="C51" s="15" t="s">
        <v>7</v>
      </c>
      <c r="D51" s="15" t="s">
        <v>18</v>
      </c>
      <c r="E51" s="15" t="s">
        <v>19</v>
      </c>
      <c r="F51" s="15" t="s">
        <v>20</v>
      </c>
      <c r="G51" s="15"/>
      <c r="J51" s="2"/>
      <c r="K51" s="15" t="s">
        <v>7</v>
      </c>
      <c r="L51" s="15" t="s">
        <v>18</v>
      </c>
      <c r="M51" s="15" t="s">
        <v>19</v>
      </c>
      <c r="N51" s="15" t="s">
        <v>20</v>
      </c>
      <c r="O51" s="15"/>
      <c r="P51" s="2"/>
      <c r="Q51" s="2"/>
      <c r="T51" t="s">
        <v>18</v>
      </c>
      <c r="U51" t="s">
        <v>19</v>
      </c>
      <c r="V51" t="s">
        <v>20</v>
      </c>
    </row>
    <row r="52" spans="1:23" x14ac:dyDescent="0.25">
      <c r="B52" t="s">
        <v>41</v>
      </c>
      <c r="C52" s="16">
        <f>K52+K53</f>
        <v>0.69730269730269734</v>
      </c>
      <c r="D52" s="16">
        <f>L52+L53</f>
        <v>0.73130193905817176</v>
      </c>
      <c r="E52" s="16">
        <f>M52+M53</f>
        <v>0.71061093247588425</v>
      </c>
      <c r="F52" s="16">
        <f>N52+N53</f>
        <v>0.64741641337386024</v>
      </c>
      <c r="G52" s="13"/>
      <c r="J52" t="s">
        <v>36</v>
      </c>
      <c r="K52" s="19">
        <f>W52/W57</f>
        <v>0.35364635364635366</v>
      </c>
      <c r="L52" s="19">
        <f>T52/T57</f>
        <v>0.44598337950138506</v>
      </c>
      <c r="M52" s="19">
        <f>U52/U57</f>
        <v>0.37299035369774919</v>
      </c>
      <c r="N52" s="19">
        <f>V52/V57</f>
        <v>0.23404255319148937</v>
      </c>
      <c r="O52" s="19"/>
      <c r="R52" t="s">
        <v>139</v>
      </c>
      <c r="S52" t="s">
        <v>36</v>
      </c>
      <c r="T52">
        <v>161</v>
      </c>
      <c r="U52">
        <v>116</v>
      </c>
      <c r="V52">
        <v>77</v>
      </c>
      <c r="W52">
        <v>354</v>
      </c>
    </row>
    <row r="53" spans="1:23" x14ac:dyDescent="0.25">
      <c r="B53" t="s">
        <v>38</v>
      </c>
      <c r="C53" s="16">
        <f>K54</f>
        <v>0.16183816183816183</v>
      </c>
      <c r="D53" s="16">
        <f>L54</f>
        <v>0.15512465373961218</v>
      </c>
      <c r="E53" s="16">
        <f>M54</f>
        <v>0.16077170418006431</v>
      </c>
      <c r="F53" s="16">
        <f>N54</f>
        <v>0.1702127659574468</v>
      </c>
      <c r="G53" s="13"/>
      <c r="J53" t="s">
        <v>37</v>
      </c>
      <c r="K53" s="19">
        <f>W53/W57</f>
        <v>0.34365634365634368</v>
      </c>
      <c r="L53" s="19">
        <f>T53/T57</f>
        <v>0.2853185595567867</v>
      </c>
      <c r="M53" s="19">
        <f>U53/U57</f>
        <v>0.33762057877813506</v>
      </c>
      <c r="N53" s="19">
        <f>V53/V57</f>
        <v>0.41337386018237082</v>
      </c>
      <c r="O53" s="19"/>
      <c r="S53" t="s">
        <v>37</v>
      </c>
      <c r="T53">
        <v>103</v>
      </c>
      <c r="U53">
        <v>105</v>
      </c>
      <c r="V53">
        <v>136</v>
      </c>
      <c r="W53">
        <v>344</v>
      </c>
    </row>
    <row r="54" spans="1:23" x14ac:dyDescent="0.25">
      <c r="B54" t="s">
        <v>42</v>
      </c>
      <c r="C54" s="16">
        <f>K55+K56</f>
        <v>0.14085914085914086</v>
      </c>
      <c r="D54" s="16">
        <f>L55+L56</f>
        <v>0.11357340720221606</v>
      </c>
      <c r="E54" s="16">
        <f>M55+M56</f>
        <v>0.12861736334405144</v>
      </c>
      <c r="F54" s="16">
        <f>N55+N56</f>
        <v>0.18237082066869301</v>
      </c>
      <c r="G54" s="13"/>
      <c r="J54" t="s">
        <v>38</v>
      </c>
      <c r="K54" s="19">
        <f>W54/W57</f>
        <v>0.16183816183816183</v>
      </c>
      <c r="L54" s="19">
        <f>T54/T57</f>
        <v>0.15512465373961218</v>
      </c>
      <c r="M54" s="19">
        <f>U54/U57</f>
        <v>0.16077170418006431</v>
      </c>
      <c r="N54" s="19">
        <f>V54/V57</f>
        <v>0.1702127659574468</v>
      </c>
      <c r="O54" s="19"/>
      <c r="S54" t="s">
        <v>38</v>
      </c>
      <c r="T54">
        <v>56</v>
      </c>
      <c r="U54">
        <v>50</v>
      </c>
      <c r="V54">
        <v>56</v>
      </c>
      <c r="W54">
        <v>162</v>
      </c>
    </row>
    <row r="55" spans="1:23" x14ac:dyDescent="0.25">
      <c r="C55" s="13"/>
      <c r="D55" s="13"/>
      <c r="E55" s="13"/>
      <c r="F55" s="13"/>
      <c r="G55" s="13"/>
      <c r="J55" t="s">
        <v>39</v>
      </c>
      <c r="K55" s="19">
        <f>W55/W57</f>
        <v>0.1108891108891109</v>
      </c>
      <c r="L55" s="19">
        <f>T55/T57</f>
        <v>8.8642659279778394E-2</v>
      </c>
      <c r="M55" s="19">
        <f>U55/U57</f>
        <v>9.3247588424437297E-2</v>
      </c>
      <c r="N55" s="19">
        <f>V55/V57</f>
        <v>0.1519756838905775</v>
      </c>
      <c r="O55" s="19"/>
      <c r="S55" t="s">
        <v>39</v>
      </c>
      <c r="T55">
        <v>32</v>
      </c>
      <c r="U55">
        <v>29</v>
      </c>
      <c r="V55">
        <v>50</v>
      </c>
      <c r="W55">
        <v>111</v>
      </c>
    </row>
    <row r="56" spans="1:23" x14ac:dyDescent="0.25">
      <c r="C56" s="13"/>
      <c r="D56" s="13"/>
      <c r="E56" s="13"/>
      <c r="F56" s="13"/>
      <c r="G56" s="13"/>
      <c r="J56" t="s">
        <v>40</v>
      </c>
      <c r="K56" s="19">
        <f>W56/W57</f>
        <v>2.9970029970029972E-2</v>
      </c>
      <c r="L56" s="19">
        <f>T56/T57</f>
        <v>2.4930747922437674E-2</v>
      </c>
      <c r="M56" s="19">
        <f>U56/U57</f>
        <v>3.5369774919614148E-2</v>
      </c>
      <c r="N56" s="19">
        <f>V56/V57</f>
        <v>3.0395136778115502E-2</v>
      </c>
      <c r="O56" s="19"/>
      <c r="S56" t="s">
        <v>40</v>
      </c>
      <c r="T56">
        <v>9</v>
      </c>
      <c r="U56">
        <v>11</v>
      </c>
      <c r="V56">
        <v>10</v>
      </c>
      <c r="W56">
        <v>30</v>
      </c>
    </row>
    <row r="57" spans="1:23" x14ac:dyDescent="0.25">
      <c r="C57" s="13"/>
      <c r="D57" s="13"/>
      <c r="E57" s="13"/>
      <c r="F57" s="13"/>
      <c r="G57" s="13"/>
      <c r="K57" s="13"/>
      <c r="L57" s="13"/>
      <c r="M57" s="13"/>
      <c r="N57" s="13"/>
      <c r="O57" s="13"/>
      <c r="R57" t="s">
        <v>2</v>
      </c>
      <c r="T57">
        <v>361</v>
      </c>
      <c r="U57">
        <v>311</v>
      </c>
      <c r="V57">
        <v>329</v>
      </c>
      <c r="W57">
        <v>1001</v>
      </c>
    </row>
    <row r="58" spans="1:23" x14ac:dyDescent="0.25">
      <c r="C58" s="13"/>
      <c r="D58" s="13"/>
      <c r="E58" s="13"/>
      <c r="F58" s="13"/>
      <c r="G58" s="13"/>
      <c r="K58" s="13"/>
      <c r="L58" s="13"/>
      <c r="M58" s="13"/>
      <c r="N58" s="13"/>
      <c r="O58" s="13"/>
    </row>
    <row r="59" spans="1:23" x14ac:dyDescent="0.25">
      <c r="C59" s="13"/>
      <c r="D59" s="13"/>
      <c r="E59" s="13"/>
      <c r="F59" s="13"/>
      <c r="G59" s="13"/>
      <c r="K59" s="13"/>
      <c r="L59" s="13"/>
      <c r="M59" s="13"/>
      <c r="N59" s="13"/>
      <c r="O59" s="13"/>
    </row>
    <row r="60" spans="1:23" x14ac:dyDescent="0.25">
      <c r="C60" s="13"/>
      <c r="D60" s="13"/>
      <c r="E60" s="13"/>
      <c r="F60" s="13"/>
      <c r="G60" s="13"/>
      <c r="K60" s="13"/>
      <c r="L60" s="13"/>
      <c r="M60" s="13"/>
      <c r="N60" s="13"/>
      <c r="O60" s="13"/>
    </row>
    <row r="61" spans="1:23" x14ac:dyDescent="0.25">
      <c r="C61" s="13"/>
      <c r="D61" s="13"/>
      <c r="E61" s="13"/>
      <c r="F61" s="13"/>
      <c r="G61" s="13"/>
      <c r="K61" s="13"/>
      <c r="L61" s="13"/>
      <c r="M61" s="13"/>
      <c r="N61" s="13"/>
      <c r="O61" s="13"/>
    </row>
    <row r="62" spans="1:23" x14ac:dyDescent="0.25">
      <c r="C62" s="13"/>
      <c r="D62" s="13"/>
      <c r="E62" s="13"/>
      <c r="F62" s="13"/>
      <c r="G62" s="13"/>
      <c r="K62" s="13"/>
      <c r="L62" s="13"/>
      <c r="M62" s="13"/>
      <c r="N62" s="13"/>
      <c r="O62" s="13"/>
    </row>
    <row r="63" spans="1:23" x14ac:dyDescent="0.25">
      <c r="A63" s="14" t="str">
        <f>R63</f>
        <v>Concern as of today -- The overall price of gasoline and energy * NC Region based on Zip Code Crosstabulation</v>
      </c>
      <c r="C63" s="13"/>
      <c r="D63" s="13"/>
      <c r="E63" s="13"/>
      <c r="F63" s="13"/>
      <c r="G63" s="13"/>
      <c r="K63" s="13"/>
      <c r="L63" s="13"/>
      <c r="M63" s="13"/>
      <c r="N63" s="13"/>
      <c r="O63" s="13"/>
      <c r="R63" t="s">
        <v>143</v>
      </c>
    </row>
    <row r="64" spans="1:23" x14ac:dyDescent="0.25">
      <c r="C64" s="13"/>
      <c r="D64" s="13"/>
      <c r="E64" s="13"/>
      <c r="F64" s="13"/>
      <c r="G64" s="13"/>
      <c r="K64" s="13"/>
      <c r="L64" s="13"/>
      <c r="M64" s="13"/>
      <c r="N64" s="13"/>
      <c r="O64" s="13"/>
      <c r="R64" t="s">
        <v>0</v>
      </c>
    </row>
    <row r="65" spans="1:24" x14ac:dyDescent="0.25">
      <c r="C65" s="13"/>
      <c r="D65" s="13"/>
      <c r="E65" s="13"/>
      <c r="F65" s="13"/>
      <c r="G65" s="13"/>
      <c r="K65" s="13"/>
      <c r="L65" s="13"/>
      <c r="M65" s="13"/>
      <c r="N65" s="13"/>
      <c r="O65" s="13"/>
      <c r="T65" t="s">
        <v>21</v>
      </c>
      <c r="X65" t="s">
        <v>2</v>
      </c>
    </row>
    <row r="66" spans="1:24" ht="60" x14ac:dyDescent="0.25">
      <c r="B66" s="2"/>
      <c r="C66" s="15" t="s">
        <v>7</v>
      </c>
      <c r="D66" s="15" t="s">
        <v>22</v>
      </c>
      <c r="E66" s="15" t="s">
        <v>23</v>
      </c>
      <c r="F66" s="15" t="s">
        <v>24</v>
      </c>
      <c r="G66" s="15" t="s">
        <v>25</v>
      </c>
      <c r="J66" s="2"/>
      <c r="K66" s="15" t="s">
        <v>7</v>
      </c>
      <c r="L66" s="15" t="s">
        <v>22</v>
      </c>
      <c r="M66" s="15" t="s">
        <v>23</v>
      </c>
      <c r="N66" s="15" t="s">
        <v>24</v>
      </c>
      <c r="O66" s="15" t="s">
        <v>25</v>
      </c>
      <c r="P66" s="2"/>
      <c r="Q66" s="2"/>
      <c r="T66" t="s">
        <v>22</v>
      </c>
      <c r="U66" t="s">
        <v>23</v>
      </c>
      <c r="V66" t="s">
        <v>24</v>
      </c>
      <c r="W66" t="s">
        <v>25</v>
      </c>
    </row>
    <row r="67" spans="1:24" x14ac:dyDescent="0.25">
      <c r="B67" t="s">
        <v>41</v>
      </c>
      <c r="C67" s="16">
        <f>K67+K68</f>
        <v>0.69939879759519041</v>
      </c>
      <c r="D67" s="16">
        <f>L67+L68</f>
        <v>0.7</v>
      </c>
      <c r="E67" s="16">
        <f>M67+M68</f>
        <v>0.69465648854961826</v>
      </c>
      <c r="F67" s="16">
        <f>N67+N68</f>
        <v>0.70238095238095233</v>
      </c>
      <c r="G67" s="16">
        <f>O67+O68</f>
        <v>0.7009803921568627</v>
      </c>
      <c r="J67" t="s">
        <v>36</v>
      </c>
      <c r="K67" s="19">
        <f>X67/X72</f>
        <v>0.35470941883767537</v>
      </c>
      <c r="L67" s="19">
        <f>T67/T72</f>
        <v>0.33571428571428569</v>
      </c>
      <c r="M67" s="19">
        <f>U67/U72</f>
        <v>0.29389312977099236</v>
      </c>
      <c r="N67" s="19">
        <f>V67/V72</f>
        <v>0.3531746031746032</v>
      </c>
      <c r="O67" s="19">
        <f>W67/W72</f>
        <v>0.46078431372549017</v>
      </c>
      <c r="R67" t="s">
        <v>139</v>
      </c>
      <c r="S67" t="s">
        <v>36</v>
      </c>
      <c r="T67">
        <v>94</v>
      </c>
      <c r="U67">
        <v>77</v>
      </c>
      <c r="V67">
        <v>89</v>
      </c>
      <c r="W67">
        <v>94</v>
      </c>
      <c r="X67">
        <v>354</v>
      </c>
    </row>
    <row r="68" spans="1:24" x14ac:dyDescent="0.25">
      <c r="B68" t="s">
        <v>38</v>
      </c>
      <c r="C68" s="16">
        <f>K69</f>
        <v>0.16032064128256512</v>
      </c>
      <c r="D68" s="16">
        <f>L69</f>
        <v>0.18928571428571428</v>
      </c>
      <c r="E68" s="16">
        <f>M69</f>
        <v>0.15267175572519084</v>
      </c>
      <c r="F68" s="16">
        <f>N69</f>
        <v>0.14682539682539683</v>
      </c>
      <c r="G68" s="16">
        <f>O69</f>
        <v>0.14705882352941177</v>
      </c>
      <c r="J68" t="s">
        <v>37</v>
      </c>
      <c r="K68" s="19">
        <f>X68/X72</f>
        <v>0.34468937875751504</v>
      </c>
      <c r="L68" s="19">
        <f>T68/T72</f>
        <v>0.36428571428571427</v>
      </c>
      <c r="M68" s="19">
        <f>U68/U72</f>
        <v>0.40076335877862596</v>
      </c>
      <c r="N68" s="19">
        <f>V68/V72</f>
        <v>0.34920634920634919</v>
      </c>
      <c r="O68" s="19">
        <f>W68/W72</f>
        <v>0.24019607843137256</v>
      </c>
      <c r="S68" t="s">
        <v>37</v>
      </c>
      <c r="T68">
        <v>102</v>
      </c>
      <c r="U68">
        <v>105</v>
      </c>
      <c r="V68">
        <v>88</v>
      </c>
      <c r="W68">
        <v>49</v>
      </c>
      <c r="X68">
        <v>344</v>
      </c>
    </row>
    <row r="69" spans="1:24" x14ac:dyDescent="0.25">
      <c r="B69" t="s">
        <v>42</v>
      </c>
      <c r="C69" s="16">
        <f>K70+K71</f>
        <v>0.14028056112224449</v>
      </c>
      <c r="D69" s="16">
        <f>L70+L71</f>
        <v>0.11071428571428571</v>
      </c>
      <c r="E69" s="16">
        <f>M70+M71</f>
        <v>0.15267175572519084</v>
      </c>
      <c r="F69" s="16">
        <f>N70+N71</f>
        <v>0.15079365079365079</v>
      </c>
      <c r="G69" s="16">
        <f>O70+O71</f>
        <v>0.15196078431372548</v>
      </c>
      <c r="J69" t="s">
        <v>38</v>
      </c>
      <c r="K69" s="19">
        <f>X69/X72</f>
        <v>0.16032064128256512</v>
      </c>
      <c r="L69" s="19">
        <f>T69/T72</f>
        <v>0.18928571428571428</v>
      </c>
      <c r="M69" s="19">
        <f>U69/U72</f>
        <v>0.15267175572519084</v>
      </c>
      <c r="N69" s="19">
        <f>V69/V72</f>
        <v>0.14682539682539683</v>
      </c>
      <c r="O69" s="19">
        <f>W69/W72</f>
        <v>0.14705882352941177</v>
      </c>
      <c r="S69" t="s">
        <v>38</v>
      </c>
      <c r="T69">
        <v>53</v>
      </c>
      <c r="U69">
        <v>40</v>
      </c>
      <c r="V69">
        <v>37</v>
      </c>
      <c r="W69">
        <v>30</v>
      </c>
      <c r="X69">
        <v>160</v>
      </c>
    </row>
    <row r="70" spans="1:24" x14ac:dyDescent="0.25">
      <c r="C70" s="13"/>
      <c r="D70" s="13"/>
      <c r="E70" s="13"/>
      <c r="F70" s="13"/>
      <c r="G70" s="13"/>
      <c r="J70" t="s">
        <v>39</v>
      </c>
      <c r="K70" s="19">
        <f>X70/X72</f>
        <v>0.11022044088176353</v>
      </c>
      <c r="L70" s="19">
        <f>T70/T72</f>
        <v>8.2142857142857142E-2</v>
      </c>
      <c r="M70" s="19">
        <f>U70/U72</f>
        <v>0.12977099236641221</v>
      </c>
      <c r="N70" s="19">
        <f>V70/V72</f>
        <v>0.1111111111111111</v>
      </c>
      <c r="O70" s="19">
        <f>W70/W72</f>
        <v>0.12254901960784313</v>
      </c>
      <c r="S70" t="s">
        <v>39</v>
      </c>
      <c r="T70">
        <v>23</v>
      </c>
      <c r="U70">
        <v>34</v>
      </c>
      <c r="V70">
        <v>28</v>
      </c>
      <c r="W70">
        <v>25</v>
      </c>
      <c r="X70">
        <v>110</v>
      </c>
    </row>
    <row r="71" spans="1:24" x14ac:dyDescent="0.25">
      <c r="C71" s="13"/>
      <c r="D71" s="13"/>
      <c r="E71" s="13"/>
      <c r="F71" s="13"/>
      <c r="G71" s="13"/>
      <c r="J71" t="s">
        <v>40</v>
      </c>
      <c r="K71" s="19">
        <f>X71/X72</f>
        <v>3.0060120240480961E-2</v>
      </c>
      <c r="L71" s="19">
        <f>T71/T72</f>
        <v>2.8571428571428571E-2</v>
      </c>
      <c r="M71" s="19">
        <f>U71/U72</f>
        <v>2.2900763358778626E-2</v>
      </c>
      <c r="N71" s="19">
        <f>V71/V72</f>
        <v>3.968253968253968E-2</v>
      </c>
      <c r="O71" s="19">
        <f>W71/W72</f>
        <v>2.9411764705882353E-2</v>
      </c>
      <c r="S71" t="s">
        <v>40</v>
      </c>
      <c r="T71">
        <v>8</v>
      </c>
      <c r="U71">
        <v>6</v>
      </c>
      <c r="V71">
        <v>10</v>
      </c>
      <c r="W71">
        <v>6</v>
      </c>
      <c r="X71">
        <v>30</v>
      </c>
    </row>
    <row r="72" spans="1:24" x14ac:dyDescent="0.25">
      <c r="C72" s="13"/>
      <c r="D72" s="13"/>
      <c r="E72" s="13"/>
      <c r="F72" s="13"/>
      <c r="G72" s="13"/>
      <c r="K72" s="13"/>
      <c r="L72" s="13"/>
      <c r="M72" s="13"/>
      <c r="N72" s="13"/>
      <c r="O72" s="13"/>
      <c r="R72" t="s">
        <v>2</v>
      </c>
      <c r="T72">
        <v>280</v>
      </c>
      <c r="U72">
        <v>262</v>
      </c>
      <c r="V72">
        <v>252</v>
      </c>
      <c r="W72">
        <v>204</v>
      </c>
      <c r="X72">
        <v>998</v>
      </c>
    </row>
    <row r="73" spans="1:24" x14ac:dyDescent="0.25">
      <c r="C73" s="13"/>
      <c r="D73" s="13"/>
      <c r="E73" s="13"/>
      <c r="F73" s="13"/>
      <c r="G73" s="13"/>
      <c r="K73" s="13"/>
      <c r="L73" s="13"/>
      <c r="M73" s="13"/>
      <c r="N73" s="13"/>
      <c r="O73" s="13"/>
    </row>
    <row r="74" spans="1:24" x14ac:dyDescent="0.25">
      <c r="C74" s="13"/>
      <c r="D74" s="13"/>
      <c r="E74" s="13"/>
      <c r="F74" s="13"/>
      <c r="G74" s="13"/>
      <c r="K74" s="13"/>
      <c r="L74" s="13"/>
      <c r="M74" s="13"/>
      <c r="N74" s="13"/>
      <c r="O74" s="13"/>
    </row>
    <row r="75" spans="1:24" x14ac:dyDescent="0.25">
      <c r="C75" s="13"/>
      <c r="D75" s="13"/>
      <c r="E75" s="13"/>
      <c r="F75" s="13"/>
      <c r="G75" s="13"/>
      <c r="K75" s="13"/>
      <c r="L75" s="13"/>
      <c r="M75" s="13"/>
      <c r="N75" s="13"/>
      <c r="O75" s="13"/>
    </row>
    <row r="76" spans="1:24" x14ac:dyDescent="0.25">
      <c r="C76" s="13"/>
      <c r="D76" s="13"/>
      <c r="E76" s="13"/>
      <c r="F76" s="13"/>
      <c r="G76" s="13"/>
      <c r="K76" s="13"/>
      <c r="L76" s="13"/>
      <c r="M76" s="13"/>
      <c r="N76" s="13"/>
      <c r="O76" s="13"/>
    </row>
    <row r="77" spans="1:24" x14ac:dyDescent="0.25">
      <c r="C77" s="13"/>
      <c r="D77" s="13"/>
      <c r="E77" s="13"/>
      <c r="F77" s="13"/>
      <c r="G77" s="13"/>
      <c r="K77" s="13"/>
      <c r="L77" s="13"/>
      <c r="M77" s="13"/>
      <c r="N77" s="13"/>
      <c r="O77" s="13"/>
    </row>
    <row r="78" spans="1:24" x14ac:dyDescent="0.25">
      <c r="A78" s="14" t="str">
        <f>R78</f>
        <v>Concern as of today -- The overall price of gasoline and energy * Generation Cohorts Collapsed Crosstabulation</v>
      </c>
      <c r="C78" s="13"/>
      <c r="D78" s="13"/>
      <c r="E78" s="13"/>
      <c r="F78" s="13"/>
      <c r="G78" s="13"/>
      <c r="K78" s="13"/>
      <c r="L78" s="13"/>
      <c r="M78" s="13"/>
      <c r="N78" s="13"/>
      <c r="O78" s="13"/>
      <c r="R78" t="s">
        <v>144</v>
      </c>
    </row>
    <row r="79" spans="1:24" x14ac:dyDescent="0.25">
      <c r="C79" s="13"/>
      <c r="D79" s="13"/>
      <c r="E79" s="13"/>
      <c r="F79" s="13"/>
      <c r="G79" s="13"/>
      <c r="K79" s="13"/>
      <c r="L79" s="13"/>
      <c r="M79" s="13"/>
      <c r="N79" s="13"/>
      <c r="O79" s="13"/>
      <c r="R79" t="s">
        <v>0</v>
      </c>
    </row>
    <row r="80" spans="1:24" x14ac:dyDescent="0.25">
      <c r="C80" s="13"/>
      <c r="D80" s="13"/>
      <c r="E80" s="13"/>
      <c r="F80" s="13"/>
      <c r="G80" s="13"/>
      <c r="K80" s="13"/>
      <c r="L80" s="13"/>
      <c r="M80" s="13"/>
      <c r="N80" s="13"/>
      <c r="O80" s="13"/>
      <c r="T80" t="s">
        <v>26</v>
      </c>
      <c r="W80" t="s">
        <v>2</v>
      </c>
    </row>
    <row r="81" spans="1:33" ht="80" x14ac:dyDescent="0.25">
      <c r="B81" s="2"/>
      <c r="C81" s="15" t="s">
        <v>7</v>
      </c>
      <c r="D81" s="15" t="s">
        <v>107</v>
      </c>
      <c r="E81" s="15" t="s">
        <v>28</v>
      </c>
      <c r="F81" s="15" t="s">
        <v>110</v>
      </c>
      <c r="G81" s="15"/>
      <c r="J81" s="2"/>
      <c r="K81" s="15" t="s">
        <v>7</v>
      </c>
      <c r="L81" s="15" t="s">
        <v>107</v>
      </c>
      <c r="M81" s="15" t="s">
        <v>28</v>
      </c>
      <c r="N81" s="15" t="s">
        <v>110</v>
      </c>
      <c r="O81" s="15"/>
      <c r="P81" s="2"/>
      <c r="Q81" s="2"/>
      <c r="T81" t="s">
        <v>107</v>
      </c>
      <c r="U81" t="s">
        <v>28</v>
      </c>
      <c r="V81" t="s">
        <v>110</v>
      </c>
    </row>
    <row r="82" spans="1:33" x14ac:dyDescent="0.25">
      <c r="B82" t="s">
        <v>41</v>
      </c>
      <c r="C82" s="16">
        <f>K82+K83</f>
        <v>0.6996996996996997</v>
      </c>
      <c r="D82" s="16">
        <f>L82+L83</f>
        <v>0.7</v>
      </c>
      <c r="E82" s="16">
        <f>M82+M83</f>
        <v>0.71317829457364335</v>
      </c>
      <c r="F82" s="16">
        <f>N82+N83</f>
        <v>0.691415313225058</v>
      </c>
      <c r="G82" s="13"/>
      <c r="J82" t="s">
        <v>36</v>
      </c>
      <c r="K82" s="19">
        <f>W82/W87</f>
        <v>0.35435435435435436</v>
      </c>
      <c r="L82" s="19">
        <f>T82/T87</f>
        <v>0.35161290322580646</v>
      </c>
      <c r="M82" s="19">
        <f>U82/U87</f>
        <v>0.37596899224806202</v>
      </c>
      <c r="N82" s="19">
        <f>V82/V87</f>
        <v>0.3433874709976798</v>
      </c>
      <c r="O82" s="19"/>
      <c r="R82" t="s">
        <v>139</v>
      </c>
      <c r="S82" t="s">
        <v>36</v>
      </c>
      <c r="T82">
        <v>109</v>
      </c>
      <c r="U82">
        <v>97</v>
      </c>
      <c r="V82">
        <v>148</v>
      </c>
      <c r="W82">
        <v>354</v>
      </c>
    </row>
    <row r="83" spans="1:33" x14ac:dyDescent="0.25">
      <c r="B83" t="s">
        <v>38</v>
      </c>
      <c r="C83" s="16">
        <f>K84</f>
        <v>0.16116116116116116</v>
      </c>
      <c r="D83" s="16">
        <f>L84</f>
        <v>0.13548387096774195</v>
      </c>
      <c r="E83" s="16">
        <f>M84</f>
        <v>0.16279069767441862</v>
      </c>
      <c r="F83" s="16">
        <f>N84</f>
        <v>0.17865429234338748</v>
      </c>
      <c r="G83" s="13"/>
      <c r="J83" t="s">
        <v>37</v>
      </c>
      <c r="K83" s="19">
        <f>W83/W87</f>
        <v>0.34534534534534533</v>
      </c>
      <c r="L83" s="19">
        <f>T83/T87</f>
        <v>0.34838709677419355</v>
      </c>
      <c r="M83" s="19">
        <f>U83/U87</f>
        <v>0.33720930232558138</v>
      </c>
      <c r="N83" s="19">
        <f>V83/V87</f>
        <v>0.3480278422273782</v>
      </c>
      <c r="O83" s="19"/>
      <c r="S83" t="s">
        <v>37</v>
      </c>
      <c r="T83">
        <v>108</v>
      </c>
      <c r="U83">
        <v>87</v>
      </c>
      <c r="V83">
        <v>150</v>
      </c>
      <c r="W83">
        <v>345</v>
      </c>
    </row>
    <row r="84" spans="1:33" x14ac:dyDescent="0.25">
      <c r="B84" t="s">
        <v>42</v>
      </c>
      <c r="C84" s="16">
        <f>K85+K86</f>
        <v>0.13913913913913914</v>
      </c>
      <c r="D84" s="16">
        <f>L85+L86</f>
        <v>0.16451612903225804</v>
      </c>
      <c r="E84" s="16">
        <f>M85+M86</f>
        <v>0.12403100775193798</v>
      </c>
      <c r="F84" s="16">
        <f>N85+N86</f>
        <v>0.12993039443155452</v>
      </c>
      <c r="G84" s="13"/>
      <c r="J84" t="s">
        <v>38</v>
      </c>
      <c r="K84" s="19">
        <f>W84/W87</f>
        <v>0.16116116116116116</v>
      </c>
      <c r="L84" s="19">
        <f>T84/T87</f>
        <v>0.13548387096774195</v>
      </c>
      <c r="M84" s="19">
        <f>U84/U87</f>
        <v>0.16279069767441862</v>
      </c>
      <c r="N84" s="19">
        <f>V84/V87</f>
        <v>0.17865429234338748</v>
      </c>
      <c r="O84" s="19"/>
      <c r="S84" t="s">
        <v>38</v>
      </c>
      <c r="T84">
        <v>42</v>
      </c>
      <c r="U84">
        <v>42</v>
      </c>
      <c r="V84">
        <v>77</v>
      </c>
      <c r="W84">
        <v>161</v>
      </c>
    </row>
    <row r="85" spans="1:33" x14ac:dyDescent="0.25">
      <c r="C85" s="13"/>
      <c r="D85" s="13"/>
      <c r="E85" s="13"/>
      <c r="F85" s="13"/>
      <c r="G85" s="13"/>
      <c r="J85" t="s">
        <v>39</v>
      </c>
      <c r="K85" s="19">
        <f>W85/W87</f>
        <v>0.11011011011011011</v>
      </c>
      <c r="L85" s="19">
        <f>T85/T87</f>
        <v>0.12580645161290321</v>
      </c>
      <c r="M85" s="19">
        <f>U85/U87</f>
        <v>0.10077519379844961</v>
      </c>
      <c r="N85" s="19">
        <f>V85/V87</f>
        <v>0.10440835266821345</v>
      </c>
      <c r="O85" s="19"/>
      <c r="S85" t="s">
        <v>39</v>
      </c>
      <c r="T85">
        <v>39</v>
      </c>
      <c r="U85">
        <v>26</v>
      </c>
      <c r="V85">
        <v>45</v>
      </c>
      <c r="W85">
        <v>110</v>
      </c>
    </row>
    <row r="86" spans="1:33" x14ac:dyDescent="0.25">
      <c r="C86" s="13"/>
      <c r="D86" s="13"/>
      <c r="E86" s="13"/>
      <c r="F86" s="13"/>
      <c r="G86" s="13"/>
      <c r="J86" t="s">
        <v>40</v>
      </c>
      <c r="K86" s="19">
        <f>W86/W87</f>
        <v>2.9029029029029031E-2</v>
      </c>
      <c r="L86" s="19">
        <f>T86/T87</f>
        <v>3.870967741935484E-2</v>
      </c>
      <c r="M86" s="19">
        <f>U86/U87</f>
        <v>2.3255813953488372E-2</v>
      </c>
      <c r="N86" s="19">
        <f>V86/V87</f>
        <v>2.5522041763341066E-2</v>
      </c>
      <c r="O86" s="19"/>
      <c r="S86" t="s">
        <v>40</v>
      </c>
      <c r="T86">
        <v>12</v>
      </c>
      <c r="U86">
        <v>6</v>
      </c>
      <c r="V86">
        <v>11</v>
      </c>
      <c r="W86">
        <v>29</v>
      </c>
    </row>
    <row r="87" spans="1:33" x14ac:dyDescent="0.25">
      <c r="C87" s="13"/>
      <c r="D87" s="13"/>
      <c r="E87" s="13"/>
      <c r="F87" s="13"/>
      <c r="G87" s="13"/>
      <c r="K87" s="13"/>
      <c r="L87" s="13"/>
      <c r="M87" s="13"/>
      <c r="N87" s="13"/>
      <c r="O87" s="13"/>
      <c r="R87" t="s">
        <v>2</v>
      </c>
      <c r="T87">
        <v>310</v>
      </c>
      <c r="U87">
        <v>258</v>
      </c>
      <c r="V87">
        <v>431</v>
      </c>
      <c r="W87">
        <v>999</v>
      </c>
    </row>
    <row r="88" spans="1:33" x14ac:dyDescent="0.25">
      <c r="C88" s="13"/>
      <c r="D88" s="13"/>
      <c r="E88" s="13"/>
      <c r="F88" s="13"/>
      <c r="G88" s="13"/>
      <c r="K88" s="13"/>
      <c r="L88" s="13"/>
      <c r="M88" s="13"/>
      <c r="N88" s="13"/>
      <c r="O88" s="13"/>
    </row>
    <row r="89" spans="1:33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1:33" x14ac:dyDescent="0.25">
      <c r="C90" s="13"/>
      <c r="D90" s="13"/>
      <c r="E90" s="13"/>
      <c r="F90" s="13"/>
      <c r="G90" s="13"/>
      <c r="K90" s="13"/>
      <c r="L90" s="13"/>
      <c r="M90" s="13"/>
      <c r="N90" s="13"/>
      <c r="O90" s="13"/>
    </row>
    <row r="91" spans="1:33" x14ac:dyDescent="0.25">
      <c r="C91" s="13"/>
      <c r="D91" s="13"/>
      <c r="E91" s="13"/>
      <c r="F91" s="13"/>
      <c r="G91" s="13"/>
      <c r="K91" s="13"/>
      <c r="L91" s="13"/>
      <c r="M91" s="13"/>
      <c r="N91" s="13"/>
      <c r="O91" s="13"/>
    </row>
    <row r="92" spans="1:33" x14ac:dyDescent="0.25">
      <c r="C92" s="13"/>
      <c r="D92" s="13"/>
      <c r="E92" s="13"/>
      <c r="F92" s="13"/>
      <c r="G92" s="13"/>
      <c r="K92" s="13"/>
      <c r="L92" s="13"/>
      <c r="M92" s="13"/>
      <c r="N92" s="13"/>
      <c r="O92" s="13"/>
    </row>
    <row r="93" spans="1:33" x14ac:dyDescent="0.25">
      <c r="A93" s="14" t="str">
        <f>R93</f>
        <v>Concern as of today -- The overall price of gasoline and energy * Collapsed Presidential Vote in 2024 collapsed Crosstabulation</v>
      </c>
      <c r="C93" s="13"/>
      <c r="D93" s="13"/>
      <c r="E93" s="13"/>
      <c r="F93" s="13"/>
      <c r="G93" s="13"/>
      <c r="K93" s="13"/>
      <c r="L93" s="13"/>
      <c r="M93" s="13"/>
      <c r="N93" s="13"/>
      <c r="O93" s="13"/>
      <c r="R93" t="s">
        <v>145</v>
      </c>
    </row>
    <row r="94" spans="1:33" x14ac:dyDescent="0.25">
      <c r="C94" s="13"/>
      <c r="D94" s="13"/>
      <c r="E94" s="13"/>
      <c r="F94" s="13"/>
      <c r="G94" s="13"/>
      <c r="K94" s="13"/>
      <c r="L94" s="13"/>
      <c r="M94" s="13"/>
      <c r="N94" s="13"/>
      <c r="O94" s="13"/>
      <c r="R94" t="s">
        <v>0</v>
      </c>
    </row>
    <row r="95" spans="1:33" x14ac:dyDescent="0.25">
      <c r="C95" s="13"/>
      <c r="D95" s="13"/>
      <c r="E95" s="13"/>
      <c r="F95" s="13"/>
      <c r="G95" s="13"/>
      <c r="K95" s="13"/>
      <c r="L95" s="13"/>
      <c r="M95" s="13"/>
      <c r="N95" s="13"/>
      <c r="O95" s="13"/>
      <c r="T95" t="s">
        <v>30</v>
      </c>
      <c r="X95" t="s">
        <v>2</v>
      </c>
    </row>
    <row r="96" spans="1:33" ht="60" x14ac:dyDescent="0.25">
      <c r="B96" s="2"/>
      <c r="C96" s="15" t="s">
        <v>7</v>
      </c>
      <c r="D96" s="15" t="s">
        <v>31</v>
      </c>
      <c r="E96" s="15" t="s">
        <v>32</v>
      </c>
      <c r="F96" s="15" t="s">
        <v>33</v>
      </c>
      <c r="G96" s="15" t="s">
        <v>34</v>
      </c>
      <c r="J96" s="2"/>
      <c r="K96" s="15" t="s">
        <v>7</v>
      </c>
      <c r="L96" s="15" t="s">
        <v>31</v>
      </c>
      <c r="M96" s="15" t="s">
        <v>32</v>
      </c>
      <c r="N96" s="15" t="s">
        <v>33</v>
      </c>
      <c r="O96" s="15" t="s">
        <v>34</v>
      </c>
      <c r="P96" s="2"/>
      <c r="Q96" s="2"/>
      <c r="T96" t="s">
        <v>31</v>
      </c>
      <c r="U96" t="s">
        <v>32</v>
      </c>
      <c r="V96" t="s">
        <v>225</v>
      </c>
      <c r="W96" t="s">
        <v>34</v>
      </c>
      <c r="Y96" s="2"/>
      <c r="Z96" s="2"/>
      <c r="AA96" s="2"/>
      <c r="AB96" s="2"/>
      <c r="AC96" s="2"/>
      <c r="AD96" s="2"/>
      <c r="AE96" s="2"/>
      <c r="AF96" s="2"/>
      <c r="AG96" s="2"/>
    </row>
    <row r="97" spans="1:24" x14ac:dyDescent="0.25">
      <c r="B97" t="s">
        <v>41</v>
      </c>
      <c r="C97" s="16">
        <f>K97+K98</f>
        <v>0.69860279441117767</v>
      </c>
      <c r="D97" s="16">
        <f>L97+L98</f>
        <v>0.74607329842931935</v>
      </c>
      <c r="E97" s="16">
        <f>M97+M98</f>
        <v>0.63834951456310685</v>
      </c>
      <c r="F97" s="16">
        <f>N97+N98</f>
        <v>0.76923076923076927</v>
      </c>
      <c r="G97" s="16">
        <f>O97+O98</f>
        <v>0.72820512820512828</v>
      </c>
      <c r="J97" t="s">
        <v>36</v>
      </c>
      <c r="K97" s="19">
        <f>X97/X102</f>
        <v>0.3532934131736527</v>
      </c>
      <c r="L97" s="19">
        <f>T97/T102</f>
        <v>0.3900523560209424</v>
      </c>
      <c r="M97" s="19">
        <f>U97/U102</f>
        <v>0.29611650485436891</v>
      </c>
      <c r="N97" s="19">
        <f>V97/V102</f>
        <v>0.38461538461538464</v>
      </c>
      <c r="O97" s="19">
        <f>W97/W102</f>
        <v>0.4</v>
      </c>
      <c r="R97" t="s">
        <v>139</v>
      </c>
      <c r="S97" t="s">
        <v>36</v>
      </c>
      <c r="T97">
        <v>149</v>
      </c>
      <c r="U97">
        <v>122</v>
      </c>
      <c r="V97">
        <v>5</v>
      </c>
      <c r="W97">
        <v>78</v>
      </c>
      <c r="X97">
        <v>354</v>
      </c>
    </row>
    <row r="98" spans="1:24" x14ac:dyDescent="0.25">
      <c r="B98" t="s">
        <v>38</v>
      </c>
      <c r="C98" s="16">
        <f>K99</f>
        <v>0.16067864271457086</v>
      </c>
      <c r="D98" s="16">
        <f>L99</f>
        <v>0.14921465968586387</v>
      </c>
      <c r="E98" s="16">
        <f>M99</f>
        <v>0.16747572815533981</v>
      </c>
      <c r="F98" s="16">
        <f>N99</f>
        <v>0.15384615384615385</v>
      </c>
      <c r="G98" s="16">
        <f>O99</f>
        <v>0.16923076923076924</v>
      </c>
      <c r="J98" t="s">
        <v>37</v>
      </c>
      <c r="K98" s="19">
        <f>X98/X102</f>
        <v>0.34530938123752497</v>
      </c>
      <c r="L98" s="19">
        <f>T98/T102</f>
        <v>0.35602094240837695</v>
      </c>
      <c r="M98" s="19">
        <f>U98/U102</f>
        <v>0.34223300970873788</v>
      </c>
      <c r="N98" s="19">
        <f>V98/V102</f>
        <v>0.38461538461538464</v>
      </c>
      <c r="O98" s="19">
        <f>W98/W102</f>
        <v>0.3282051282051282</v>
      </c>
      <c r="S98" t="s">
        <v>37</v>
      </c>
      <c r="T98">
        <v>136</v>
      </c>
      <c r="U98">
        <v>141</v>
      </c>
      <c r="V98">
        <v>5</v>
      </c>
      <c r="W98">
        <v>64</v>
      </c>
      <c r="X98">
        <v>346</v>
      </c>
    </row>
    <row r="99" spans="1:24" x14ac:dyDescent="0.25">
      <c r="B99" t="s">
        <v>42</v>
      </c>
      <c r="C99" s="16">
        <f>K100+K101</f>
        <v>0.1407185628742515</v>
      </c>
      <c r="D99" s="16">
        <f>L100+L101</f>
        <v>0.10471204188481675</v>
      </c>
      <c r="E99" s="16">
        <f>M100+M101</f>
        <v>0.19417475728155337</v>
      </c>
      <c r="F99" s="16">
        <f>N100+N101</f>
        <v>7.6923076923076927E-2</v>
      </c>
      <c r="G99" s="16">
        <f>O100+O101</f>
        <v>0.10256410256410256</v>
      </c>
      <c r="J99" t="s">
        <v>38</v>
      </c>
      <c r="K99" s="19">
        <f>X99/X102</f>
        <v>0.16067864271457086</v>
      </c>
      <c r="L99" s="19">
        <f>T99/T102</f>
        <v>0.14921465968586387</v>
      </c>
      <c r="M99" s="19">
        <f>U99/U102</f>
        <v>0.16747572815533981</v>
      </c>
      <c r="N99" s="19">
        <f>V99/V102</f>
        <v>0.15384615384615385</v>
      </c>
      <c r="O99" s="19">
        <f>W99/W102</f>
        <v>0.16923076923076924</v>
      </c>
      <c r="S99" t="s">
        <v>38</v>
      </c>
      <c r="T99">
        <v>57</v>
      </c>
      <c r="U99">
        <v>69</v>
      </c>
      <c r="V99">
        <v>2</v>
      </c>
      <c r="W99">
        <v>33</v>
      </c>
      <c r="X99">
        <v>161</v>
      </c>
    </row>
    <row r="100" spans="1:24" x14ac:dyDescent="0.25">
      <c r="C100" s="13"/>
      <c r="D100" s="13"/>
      <c r="E100" s="13"/>
      <c r="F100" s="13"/>
      <c r="G100" s="13"/>
      <c r="J100" t="s">
        <v>39</v>
      </c>
      <c r="K100" s="19">
        <f>X100/X102</f>
        <v>0.11077844311377245</v>
      </c>
      <c r="L100" s="19">
        <f>T100/T102</f>
        <v>7.8534031413612565E-2</v>
      </c>
      <c r="M100" s="19">
        <f>U100/U102</f>
        <v>0.1553398058252427</v>
      </c>
      <c r="N100" s="19">
        <f>V100/V102</f>
        <v>0</v>
      </c>
      <c r="O100" s="19">
        <f>W100/W102</f>
        <v>8.7179487179487175E-2</v>
      </c>
      <c r="S100" t="s">
        <v>39</v>
      </c>
      <c r="T100">
        <v>30</v>
      </c>
      <c r="U100">
        <v>64</v>
      </c>
      <c r="V100">
        <v>0</v>
      </c>
      <c r="W100">
        <v>17</v>
      </c>
      <c r="X100">
        <v>111</v>
      </c>
    </row>
    <row r="101" spans="1:24" x14ac:dyDescent="0.25">
      <c r="C101" s="13"/>
      <c r="D101" s="13"/>
      <c r="E101" s="13"/>
      <c r="F101" s="13"/>
      <c r="G101" s="13"/>
      <c r="J101" t="s">
        <v>40</v>
      </c>
      <c r="K101" s="19">
        <f>X101/X102</f>
        <v>2.9940119760479042E-2</v>
      </c>
      <c r="L101" s="19">
        <f>T101/T102</f>
        <v>2.6178010471204188E-2</v>
      </c>
      <c r="M101" s="19">
        <f>U101/U102</f>
        <v>3.8834951456310676E-2</v>
      </c>
      <c r="N101" s="19">
        <f>V101/V102</f>
        <v>7.6923076923076927E-2</v>
      </c>
      <c r="O101" s="19">
        <f>W101/W102</f>
        <v>1.5384615384615385E-2</v>
      </c>
      <c r="S101" t="s">
        <v>40</v>
      </c>
      <c r="T101">
        <v>10</v>
      </c>
      <c r="U101">
        <v>16</v>
      </c>
      <c r="V101">
        <v>1</v>
      </c>
      <c r="W101">
        <v>3</v>
      </c>
      <c r="X101">
        <v>30</v>
      </c>
    </row>
    <row r="102" spans="1:24" x14ac:dyDescent="0.25">
      <c r="C102" s="13"/>
      <c r="D102" s="13"/>
      <c r="E102" s="13"/>
      <c r="F102" s="13"/>
      <c r="G102" s="13"/>
      <c r="K102" s="19"/>
      <c r="L102" s="19"/>
      <c r="M102" s="19"/>
      <c r="N102" s="19"/>
      <c r="O102" s="19"/>
      <c r="R102" t="s">
        <v>2</v>
      </c>
      <c r="T102">
        <v>382</v>
      </c>
      <c r="U102">
        <v>412</v>
      </c>
      <c r="V102">
        <v>13</v>
      </c>
      <c r="W102">
        <v>195</v>
      </c>
      <c r="X102">
        <v>1002</v>
      </c>
    </row>
    <row r="103" spans="1:24" x14ac:dyDescent="0.25">
      <c r="C103" s="13"/>
      <c r="D103" s="13"/>
      <c r="E103" s="13"/>
      <c r="F103" s="13"/>
      <c r="G103" s="13"/>
      <c r="K103" s="13"/>
      <c r="L103" s="13"/>
      <c r="M103" s="13"/>
      <c r="N103" s="13"/>
      <c r="O103" s="13"/>
    </row>
    <row r="104" spans="1:24" s="10" customFormat="1" x14ac:dyDescent="0.25">
      <c r="C104" s="17"/>
      <c r="D104" s="17"/>
      <c r="E104" s="17"/>
      <c r="F104" s="17"/>
      <c r="G104" s="17"/>
      <c r="K104" s="17"/>
      <c r="L104" s="17"/>
      <c r="M104" s="17"/>
      <c r="N104" s="17"/>
      <c r="O104" s="17"/>
    </row>
    <row r="105" spans="1:24" s="10" customFormat="1" x14ac:dyDescent="0.25">
      <c r="C105" s="17"/>
      <c r="D105" s="17"/>
      <c r="E105" s="17"/>
      <c r="F105" s="17"/>
      <c r="G105" s="17"/>
      <c r="K105" s="17"/>
      <c r="L105" s="17"/>
      <c r="M105" s="17"/>
      <c r="N105" s="17"/>
      <c r="O105" s="17"/>
    </row>
    <row r="106" spans="1:24" x14ac:dyDescent="0.25">
      <c r="A106" t="s">
        <v>219</v>
      </c>
      <c r="B106" s="12" t="s">
        <v>221</v>
      </c>
      <c r="C106" s="13"/>
      <c r="D106" s="13"/>
      <c r="E106" s="13"/>
      <c r="F106" s="13"/>
      <c r="G106" s="13"/>
      <c r="K106" s="13"/>
      <c r="L106" s="13"/>
      <c r="M106" s="13"/>
      <c r="N106" s="13"/>
      <c r="O106" s="13"/>
    </row>
    <row r="107" spans="1:24" x14ac:dyDescent="0.25">
      <c r="C107" s="13"/>
      <c r="D107" s="13"/>
      <c r="E107" s="13"/>
      <c r="F107" s="13"/>
      <c r="G107" s="13"/>
      <c r="K107" s="13"/>
      <c r="L107" s="13"/>
      <c r="M107" s="13"/>
      <c r="N107" s="13"/>
      <c r="O107" s="13"/>
    </row>
    <row r="108" spans="1:24" x14ac:dyDescent="0.25">
      <c r="C108" s="13"/>
      <c r="D108" s="13"/>
      <c r="E108" s="13"/>
      <c r="F108" s="13"/>
      <c r="G108" s="13"/>
      <c r="K108" s="13"/>
      <c r="L108" s="13"/>
      <c r="M108" s="13"/>
      <c r="N108" s="13"/>
      <c r="O108" s="13"/>
    </row>
    <row r="109" spans="1:24" x14ac:dyDescent="0.25">
      <c r="A109" s="14" t="str">
        <f>R109</f>
        <v>Concern over the next six months -- The overall price of gasoline and energy * 3-point Party Identification Crosstabulation</v>
      </c>
      <c r="C109" s="13"/>
      <c r="D109" s="13"/>
      <c r="E109" s="13"/>
      <c r="F109" s="13"/>
      <c r="G109" s="13"/>
      <c r="K109" s="13"/>
      <c r="L109" s="13"/>
      <c r="M109" s="13"/>
      <c r="N109" s="13"/>
      <c r="O109" s="13"/>
      <c r="R109" t="s">
        <v>79</v>
      </c>
    </row>
    <row r="110" spans="1:24" x14ac:dyDescent="0.25">
      <c r="C110" s="13"/>
      <c r="D110" s="13"/>
      <c r="E110" s="13"/>
      <c r="F110" s="13"/>
      <c r="G110" s="13"/>
      <c r="K110" s="13"/>
      <c r="L110" s="13"/>
      <c r="M110" s="13"/>
      <c r="N110" s="13"/>
      <c r="O110" s="13"/>
      <c r="R110" t="s">
        <v>0</v>
      </c>
    </row>
    <row r="111" spans="1:24" x14ac:dyDescent="0.25">
      <c r="C111" s="13"/>
      <c r="D111" s="13"/>
      <c r="E111" s="13"/>
      <c r="F111" s="13"/>
      <c r="G111" s="13"/>
      <c r="K111" s="13"/>
      <c r="L111" s="13"/>
      <c r="M111" s="13"/>
      <c r="N111" s="13"/>
      <c r="O111" s="13"/>
      <c r="T111" t="s">
        <v>1</v>
      </c>
      <c r="X111" t="s">
        <v>2</v>
      </c>
    </row>
    <row r="112" spans="1:24" s="2" customFormat="1" ht="40" x14ac:dyDescent="0.25">
      <c r="C112" s="15" t="s">
        <v>7</v>
      </c>
      <c r="D112" s="15" t="s">
        <v>3</v>
      </c>
      <c r="E112" s="15" t="s">
        <v>4</v>
      </c>
      <c r="F112" s="15" t="s">
        <v>5</v>
      </c>
      <c r="G112" s="15" t="s">
        <v>6</v>
      </c>
      <c r="K112" s="15" t="s">
        <v>7</v>
      </c>
      <c r="L112" s="15" t="s">
        <v>3</v>
      </c>
      <c r="M112" s="15" t="s">
        <v>4</v>
      </c>
      <c r="N112" s="15" t="s">
        <v>5</v>
      </c>
      <c r="O112" s="15" t="s">
        <v>6</v>
      </c>
      <c r="T112" s="2" t="s">
        <v>3</v>
      </c>
      <c r="U112" s="2" t="s">
        <v>4</v>
      </c>
      <c r="V112" s="2" t="s">
        <v>5</v>
      </c>
      <c r="W112" s="2" t="s">
        <v>6</v>
      </c>
    </row>
    <row r="113" spans="1:24" x14ac:dyDescent="0.25">
      <c r="B113" t="s">
        <v>41</v>
      </c>
      <c r="C113" s="16">
        <f>K113+K114</f>
        <v>0.72727272727272729</v>
      </c>
      <c r="D113" s="16">
        <f>L113+L114</f>
        <v>0.85365853658536583</v>
      </c>
      <c r="E113" s="16">
        <f>M113+M114</f>
        <v>0.71202531645569622</v>
      </c>
      <c r="F113" s="16">
        <f>N113+N114</f>
        <v>0.63862928348909653</v>
      </c>
      <c r="G113" s="16">
        <f>O113+O114</f>
        <v>0.68831168831168832</v>
      </c>
      <c r="J113" t="s">
        <v>36</v>
      </c>
      <c r="K113" s="19">
        <f>X113/X118</f>
        <v>0.38161838161838163</v>
      </c>
      <c r="L113" s="19">
        <f>T113/T118</f>
        <v>0.4808362369337979</v>
      </c>
      <c r="M113" s="19">
        <f>U113/U118</f>
        <v>0.38607594936708861</v>
      </c>
      <c r="N113" s="19">
        <f>V113/V118</f>
        <v>0.30841121495327101</v>
      </c>
      <c r="O113" s="19">
        <f>W113/W118</f>
        <v>0.29870129870129869</v>
      </c>
      <c r="S113" t="s">
        <v>36</v>
      </c>
      <c r="T113">
        <v>138</v>
      </c>
      <c r="U113">
        <v>122</v>
      </c>
      <c r="V113">
        <v>99</v>
      </c>
      <c r="W113">
        <v>23</v>
      </c>
      <c r="X113">
        <v>382</v>
      </c>
    </row>
    <row r="114" spans="1:24" x14ac:dyDescent="0.25">
      <c r="B114" t="s">
        <v>38</v>
      </c>
      <c r="C114" s="16">
        <f>K115</f>
        <v>0.13686313686313686</v>
      </c>
      <c r="D114" s="16">
        <f>L115</f>
        <v>8.0139372822299645E-2</v>
      </c>
      <c r="E114" s="16">
        <f>M115</f>
        <v>0.15189873417721519</v>
      </c>
      <c r="F114" s="16">
        <f>N115</f>
        <v>0.15887850467289719</v>
      </c>
      <c r="G114" s="16">
        <f>O115</f>
        <v>0.19480519480519481</v>
      </c>
      <c r="J114" t="s">
        <v>37</v>
      </c>
      <c r="K114" s="19">
        <f>X114/X118</f>
        <v>0.34565434565434566</v>
      </c>
      <c r="L114" s="19">
        <f>T114/T118</f>
        <v>0.37282229965156793</v>
      </c>
      <c r="M114" s="19">
        <f>U114/U118</f>
        <v>0.32594936708860761</v>
      </c>
      <c r="N114" s="19">
        <f>V114/V118</f>
        <v>0.33021806853582553</v>
      </c>
      <c r="O114" s="19">
        <f>W114/W118</f>
        <v>0.38961038961038963</v>
      </c>
      <c r="S114" t="s">
        <v>37</v>
      </c>
      <c r="T114">
        <v>107</v>
      </c>
      <c r="U114">
        <v>103</v>
      </c>
      <c r="V114">
        <v>106</v>
      </c>
      <c r="W114">
        <v>30</v>
      </c>
      <c r="X114">
        <v>346</v>
      </c>
    </row>
    <row r="115" spans="1:24" x14ac:dyDescent="0.25">
      <c r="B115" t="s">
        <v>42</v>
      </c>
      <c r="C115" s="16">
        <f>K116+K117</f>
        <v>0.13586413586413587</v>
      </c>
      <c r="D115" s="16">
        <f>L116+L117</f>
        <v>6.6202090592334506E-2</v>
      </c>
      <c r="E115" s="16">
        <f>M116+M117</f>
        <v>0.13607594936708861</v>
      </c>
      <c r="F115" s="16">
        <f>N116+N117</f>
        <v>0.20249221183800623</v>
      </c>
      <c r="G115" s="16">
        <f>O116+O117</f>
        <v>0.11688311688311688</v>
      </c>
      <c r="J115" t="s">
        <v>38</v>
      </c>
      <c r="K115" s="19">
        <f>X115/X118</f>
        <v>0.13686313686313686</v>
      </c>
      <c r="L115" s="19">
        <f>T115/T118</f>
        <v>8.0139372822299645E-2</v>
      </c>
      <c r="M115" s="19">
        <f>U115/U118</f>
        <v>0.15189873417721519</v>
      </c>
      <c r="N115" s="19">
        <f>V115/V118</f>
        <v>0.15887850467289719</v>
      </c>
      <c r="O115" s="19">
        <f>W115/W118</f>
        <v>0.19480519480519481</v>
      </c>
      <c r="S115" t="s">
        <v>38</v>
      </c>
      <c r="T115">
        <v>23</v>
      </c>
      <c r="U115">
        <v>48</v>
      </c>
      <c r="V115">
        <v>51</v>
      </c>
      <c r="W115">
        <v>15</v>
      </c>
      <c r="X115">
        <v>137</v>
      </c>
    </row>
    <row r="116" spans="1:24" x14ac:dyDescent="0.25">
      <c r="C116" s="13"/>
      <c r="D116" s="13"/>
      <c r="E116" s="13"/>
      <c r="F116" s="13"/>
      <c r="G116" s="13"/>
      <c r="J116" t="s">
        <v>39</v>
      </c>
      <c r="K116" s="19">
        <f>X116/X118</f>
        <v>9.6903096903096897E-2</v>
      </c>
      <c r="L116" s="19">
        <f>T116/T118</f>
        <v>4.5296167247386762E-2</v>
      </c>
      <c r="M116" s="19">
        <f>U116/U118</f>
        <v>0.10443037974683544</v>
      </c>
      <c r="N116" s="19">
        <f>V116/V118</f>
        <v>0.14018691588785046</v>
      </c>
      <c r="O116" s="19">
        <f>W116/W118</f>
        <v>7.792207792207792E-2</v>
      </c>
      <c r="S116" t="s">
        <v>39</v>
      </c>
      <c r="T116">
        <v>13</v>
      </c>
      <c r="U116">
        <v>33</v>
      </c>
      <c r="V116">
        <v>45</v>
      </c>
      <c r="W116">
        <v>6</v>
      </c>
      <c r="X116">
        <v>97</v>
      </c>
    </row>
    <row r="117" spans="1:24" x14ac:dyDescent="0.25">
      <c r="C117" s="13"/>
      <c r="D117" s="13"/>
      <c r="E117" s="13"/>
      <c r="F117" s="13"/>
      <c r="G117" s="13"/>
      <c r="J117" t="s">
        <v>40</v>
      </c>
      <c r="K117" s="19">
        <f>X117/X118</f>
        <v>3.896103896103896E-2</v>
      </c>
      <c r="L117" s="19">
        <f>T117/T118</f>
        <v>2.0905923344947737E-2</v>
      </c>
      <c r="M117" s="19">
        <f>U117/U118</f>
        <v>3.1645569620253167E-2</v>
      </c>
      <c r="N117" s="19">
        <f>V117/V118</f>
        <v>6.2305295950155763E-2</v>
      </c>
      <c r="O117" s="19">
        <f>W117/W118</f>
        <v>3.896103896103896E-2</v>
      </c>
      <c r="S117" t="s">
        <v>40</v>
      </c>
      <c r="T117">
        <v>6</v>
      </c>
      <c r="U117">
        <v>10</v>
      </c>
      <c r="V117">
        <v>20</v>
      </c>
      <c r="W117">
        <v>3</v>
      </c>
      <c r="X117">
        <v>39</v>
      </c>
    </row>
    <row r="118" spans="1:24" x14ac:dyDescent="0.25">
      <c r="C118" s="13"/>
      <c r="D118" s="13"/>
      <c r="E118" s="13"/>
      <c r="F118" s="13"/>
      <c r="G118" s="13"/>
      <c r="K118" s="13"/>
      <c r="L118" s="13"/>
      <c r="M118" s="13"/>
      <c r="N118" s="13"/>
      <c r="O118" s="13"/>
      <c r="R118" t="s">
        <v>2</v>
      </c>
      <c r="T118">
        <v>287</v>
      </c>
      <c r="U118">
        <v>316</v>
      </c>
      <c r="V118">
        <v>321</v>
      </c>
      <c r="W118">
        <v>77</v>
      </c>
      <c r="X118">
        <v>1001</v>
      </c>
    </row>
    <row r="119" spans="1:24" x14ac:dyDescent="0.25">
      <c r="C119" s="13"/>
      <c r="D119" s="13"/>
      <c r="E119" s="13"/>
      <c r="F119" s="13"/>
      <c r="G119" s="13"/>
      <c r="K119" s="13"/>
      <c r="L119" s="13"/>
      <c r="M119" s="13"/>
      <c r="N119" s="13"/>
      <c r="O119" s="13"/>
    </row>
    <row r="120" spans="1:24" x14ac:dyDescent="0.25">
      <c r="C120" s="13"/>
      <c r="D120" s="13"/>
      <c r="E120" s="13"/>
      <c r="F120" s="13"/>
      <c r="G120" s="13"/>
      <c r="K120" s="13"/>
      <c r="L120" s="13"/>
      <c r="M120" s="13"/>
      <c r="N120" s="13"/>
      <c r="O120" s="13"/>
    </row>
    <row r="121" spans="1:24" x14ac:dyDescent="0.25">
      <c r="C121" s="13"/>
      <c r="D121" s="13"/>
      <c r="E121" s="13"/>
      <c r="F121" s="13"/>
      <c r="G121" s="13"/>
      <c r="K121" s="13"/>
      <c r="L121" s="13"/>
      <c r="M121" s="13"/>
      <c r="N121" s="13"/>
      <c r="O121" s="13"/>
    </row>
    <row r="122" spans="1:24" x14ac:dyDescent="0.25">
      <c r="C122" s="13"/>
      <c r="D122" s="13"/>
      <c r="E122" s="13"/>
      <c r="F122" s="13"/>
      <c r="G122" s="13"/>
      <c r="K122" s="13"/>
      <c r="L122" s="13"/>
      <c r="M122" s="13"/>
      <c r="N122" s="13"/>
      <c r="O122" s="13"/>
    </row>
    <row r="123" spans="1:24" x14ac:dyDescent="0.25">
      <c r="A123" s="14" t="str">
        <f>R123</f>
        <v>Concern over the next six months -- The overall price of gasoline and energy * Ideology collapsed Crosstabulation</v>
      </c>
      <c r="C123" s="13"/>
      <c r="D123" s="13"/>
      <c r="E123" s="13"/>
      <c r="F123" s="13"/>
      <c r="G123" s="13"/>
      <c r="K123" s="13"/>
      <c r="L123" s="13"/>
      <c r="M123" s="13"/>
      <c r="N123" s="13"/>
      <c r="O123" s="13"/>
      <c r="R123" t="s">
        <v>80</v>
      </c>
    </row>
    <row r="124" spans="1:24" x14ac:dyDescent="0.25">
      <c r="C124" s="13"/>
      <c r="D124" s="13"/>
      <c r="E124" s="13"/>
      <c r="F124" s="13"/>
      <c r="G124" s="13"/>
      <c r="K124" s="13"/>
      <c r="L124" s="13"/>
      <c r="M124" s="13"/>
      <c r="N124" s="13"/>
      <c r="O124" s="13"/>
      <c r="R124" t="s">
        <v>0</v>
      </c>
    </row>
    <row r="125" spans="1:24" x14ac:dyDescent="0.25">
      <c r="C125" s="13"/>
      <c r="D125" s="13"/>
      <c r="E125" s="13"/>
      <c r="F125" s="13"/>
      <c r="G125" s="13"/>
      <c r="K125" s="13"/>
      <c r="L125" s="13"/>
      <c r="M125" s="13"/>
      <c r="N125" s="13"/>
      <c r="O125" s="13"/>
      <c r="T125" t="s">
        <v>8</v>
      </c>
      <c r="X125" t="s">
        <v>2</v>
      </c>
    </row>
    <row r="126" spans="1:24" s="2" customFormat="1" ht="80" x14ac:dyDescent="0.25">
      <c r="C126" s="15" t="s">
        <v>7</v>
      </c>
      <c r="D126" s="15" t="s">
        <v>9</v>
      </c>
      <c r="E126" s="15" t="s">
        <v>10</v>
      </c>
      <c r="F126" s="15" t="s">
        <v>109</v>
      </c>
      <c r="G126" s="15" t="s">
        <v>12</v>
      </c>
      <c r="K126" s="15" t="s">
        <v>7</v>
      </c>
      <c r="L126" s="15" t="s">
        <v>9</v>
      </c>
      <c r="M126" s="15" t="s">
        <v>10</v>
      </c>
      <c r="N126" s="15" t="s">
        <v>109</v>
      </c>
      <c r="O126" s="15" t="s">
        <v>12</v>
      </c>
      <c r="T126" s="2" t="s">
        <v>9</v>
      </c>
      <c r="U126" s="2" t="s">
        <v>10</v>
      </c>
      <c r="V126" s="2" t="s">
        <v>109</v>
      </c>
      <c r="W126" s="2" t="s">
        <v>12</v>
      </c>
    </row>
    <row r="127" spans="1:24" x14ac:dyDescent="0.25">
      <c r="B127" t="s">
        <v>41</v>
      </c>
      <c r="C127" s="16">
        <f>K127+K128</f>
        <v>0.72772772772772776</v>
      </c>
      <c r="D127" s="16">
        <f>L127+L128</f>
        <v>0.83529411764705874</v>
      </c>
      <c r="E127" s="16">
        <f>M127+M128</f>
        <v>0.749185667752443</v>
      </c>
      <c r="F127" s="16">
        <f>N127+N128</f>
        <v>0.63920454545454541</v>
      </c>
      <c r="G127" s="16">
        <f>O127+O128</f>
        <v>0.69411764705882351</v>
      </c>
      <c r="J127" t="s">
        <v>36</v>
      </c>
      <c r="K127" s="19">
        <f>X127/X132</f>
        <v>0.38138138138138139</v>
      </c>
      <c r="L127" s="19">
        <f>T127/T132</f>
        <v>0.45490196078431372</v>
      </c>
      <c r="M127" s="19">
        <f>U127/U132</f>
        <v>0.38110749185667753</v>
      </c>
      <c r="N127" s="19">
        <f>V127/V132</f>
        <v>0.30681818181818182</v>
      </c>
      <c r="O127" s="19">
        <f>W127/W132</f>
        <v>0.47058823529411764</v>
      </c>
      <c r="S127" t="s">
        <v>36</v>
      </c>
      <c r="T127">
        <v>116</v>
      </c>
      <c r="U127">
        <v>117</v>
      </c>
      <c r="V127">
        <v>108</v>
      </c>
      <c r="W127">
        <v>40</v>
      </c>
      <c r="X127">
        <v>381</v>
      </c>
    </row>
    <row r="128" spans="1:24" x14ac:dyDescent="0.25">
      <c r="B128" t="s">
        <v>38</v>
      </c>
      <c r="C128" s="16">
        <f>K129</f>
        <v>0.13613613613613615</v>
      </c>
      <c r="D128" s="16">
        <f>L129</f>
        <v>9.8039215686274508E-2</v>
      </c>
      <c r="E128" s="16">
        <f>M129</f>
        <v>0.13355048859934854</v>
      </c>
      <c r="F128" s="16">
        <f>N129</f>
        <v>0.13636363636363635</v>
      </c>
      <c r="G128" s="16">
        <f>O129</f>
        <v>0.25882352941176473</v>
      </c>
      <c r="J128" t="s">
        <v>37</v>
      </c>
      <c r="K128" s="19">
        <f>X128/X132</f>
        <v>0.34634634634634637</v>
      </c>
      <c r="L128" s="19">
        <f>T128/T132</f>
        <v>0.38039215686274508</v>
      </c>
      <c r="M128" s="19">
        <f>U128/U132</f>
        <v>0.36807817589576547</v>
      </c>
      <c r="N128" s="19">
        <f>V128/V132</f>
        <v>0.33238636363636365</v>
      </c>
      <c r="O128" s="19">
        <f>W128/W132</f>
        <v>0.22352941176470589</v>
      </c>
      <c r="S128" t="s">
        <v>37</v>
      </c>
      <c r="T128">
        <v>97</v>
      </c>
      <c r="U128">
        <v>113</v>
      </c>
      <c r="V128">
        <v>117</v>
      </c>
      <c r="W128">
        <v>19</v>
      </c>
      <c r="X128">
        <v>346</v>
      </c>
    </row>
    <row r="129" spans="1:24" x14ac:dyDescent="0.25">
      <c r="B129" t="s">
        <v>42</v>
      </c>
      <c r="C129" s="16">
        <f>K130+K131</f>
        <v>0.13613613613613612</v>
      </c>
      <c r="D129" s="16">
        <f>L130+L131</f>
        <v>6.6666666666666666E-2</v>
      </c>
      <c r="E129" s="16">
        <f>M130+M131</f>
        <v>0.11726384364820847</v>
      </c>
      <c r="F129" s="16">
        <f>N130+N131</f>
        <v>0.22443181818181818</v>
      </c>
      <c r="G129" s="16">
        <f>O130+O131</f>
        <v>4.7058823529411764E-2</v>
      </c>
      <c r="J129" t="s">
        <v>38</v>
      </c>
      <c r="K129" s="19">
        <f>X129/X132</f>
        <v>0.13613613613613615</v>
      </c>
      <c r="L129" s="19">
        <f>T129/T132</f>
        <v>9.8039215686274508E-2</v>
      </c>
      <c r="M129" s="19">
        <f>U129/U132</f>
        <v>0.13355048859934854</v>
      </c>
      <c r="N129" s="19">
        <f>V129/V132</f>
        <v>0.13636363636363635</v>
      </c>
      <c r="O129" s="19">
        <f>W129/W132</f>
        <v>0.25882352941176473</v>
      </c>
      <c r="S129" t="s">
        <v>38</v>
      </c>
      <c r="T129">
        <v>25</v>
      </c>
      <c r="U129">
        <v>41</v>
      </c>
      <c r="V129">
        <v>48</v>
      </c>
      <c r="W129">
        <v>22</v>
      </c>
      <c r="X129">
        <v>136</v>
      </c>
    </row>
    <row r="130" spans="1:24" x14ac:dyDescent="0.25">
      <c r="C130" s="13"/>
      <c r="D130" s="13"/>
      <c r="E130" s="13"/>
      <c r="F130" s="13"/>
      <c r="G130" s="13"/>
      <c r="J130" t="s">
        <v>39</v>
      </c>
      <c r="K130" s="19">
        <f>X130/X132</f>
        <v>9.6096096096096095E-2</v>
      </c>
      <c r="L130" s="19">
        <f>T130/T132</f>
        <v>5.8823529411764705E-2</v>
      </c>
      <c r="M130" s="19">
        <f>U130/U132</f>
        <v>9.1205211726384364E-2</v>
      </c>
      <c r="N130" s="19">
        <f>V130/V132</f>
        <v>0.14204545454545456</v>
      </c>
      <c r="O130" s="19">
        <f>W130/W132</f>
        <v>3.5294117647058823E-2</v>
      </c>
      <c r="S130" t="s">
        <v>39</v>
      </c>
      <c r="T130">
        <v>15</v>
      </c>
      <c r="U130">
        <v>28</v>
      </c>
      <c r="V130">
        <v>50</v>
      </c>
      <c r="W130">
        <v>3</v>
      </c>
      <c r="X130">
        <v>96</v>
      </c>
    </row>
    <row r="131" spans="1:24" x14ac:dyDescent="0.25">
      <c r="C131" s="13"/>
      <c r="D131" s="13"/>
      <c r="E131" s="13"/>
      <c r="F131" s="13"/>
      <c r="G131" s="13"/>
      <c r="J131" t="s">
        <v>40</v>
      </c>
      <c r="K131" s="19">
        <f>X131/X132</f>
        <v>4.004004004004004E-2</v>
      </c>
      <c r="L131" s="19">
        <f>T131/T132</f>
        <v>7.8431372549019607E-3</v>
      </c>
      <c r="M131" s="19">
        <f>U131/U132</f>
        <v>2.6058631921824105E-2</v>
      </c>
      <c r="N131" s="19">
        <f>V131/V132</f>
        <v>8.2386363636363633E-2</v>
      </c>
      <c r="O131" s="19">
        <f>W131/W132</f>
        <v>1.1764705882352941E-2</v>
      </c>
      <c r="S131" t="s">
        <v>40</v>
      </c>
      <c r="T131">
        <v>2</v>
      </c>
      <c r="U131">
        <v>8</v>
      </c>
      <c r="V131">
        <v>29</v>
      </c>
      <c r="W131">
        <v>1</v>
      </c>
      <c r="X131">
        <v>40</v>
      </c>
    </row>
    <row r="132" spans="1:24" x14ac:dyDescent="0.25">
      <c r="C132" s="13"/>
      <c r="D132" s="13"/>
      <c r="E132" s="13"/>
      <c r="F132" s="13"/>
      <c r="G132" s="13"/>
      <c r="K132" s="13"/>
      <c r="L132" s="13"/>
      <c r="M132" s="13"/>
      <c r="N132" s="13"/>
      <c r="O132" s="13"/>
      <c r="R132" t="s">
        <v>2</v>
      </c>
      <c r="T132">
        <v>255</v>
      </c>
      <c r="U132">
        <v>307</v>
      </c>
      <c r="V132">
        <v>352</v>
      </c>
      <c r="W132">
        <v>85</v>
      </c>
      <c r="X132">
        <v>999</v>
      </c>
    </row>
    <row r="133" spans="1:24" x14ac:dyDescent="0.25">
      <c r="C133" s="13"/>
      <c r="D133" s="13"/>
      <c r="E133" s="13"/>
      <c r="F133" s="13"/>
      <c r="G133" s="13"/>
      <c r="K133" s="13"/>
      <c r="L133" s="13"/>
      <c r="M133" s="13"/>
      <c r="N133" s="13"/>
      <c r="O133" s="13"/>
    </row>
    <row r="134" spans="1:24" x14ac:dyDescent="0.25">
      <c r="C134" s="13"/>
      <c r="D134" s="13"/>
      <c r="E134" s="13"/>
      <c r="F134" s="13"/>
      <c r="G134" s="13"/>
      <c r="K134" s="13"/>
      <c r="L134" s="13"/>
      <c r="M134" s="13"/>
      <c r="N134" s="13"/>
      <c r="O134" s="13"/>
    </row>
    <row r="135" spans="1:24" x14ac:dyDescent="0.25">
      <c r="C135" s="13"/>
      <c r="D135" s="13"/>
      <c r="E135" s="13"/>
      <c r="F135" s="13"/>
      <c r="G135" s="13"/>
      <c r="K135" s="13"/>
      <c r="L135" s="13"/>
      <c r="M135" s="13"/>
      <c r="N135" s="13"/>
      <c r="O135" s="13"/>
    </row>
    <row r="136" spans="1:24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1:24" x14ac:dyDescent="0.25">
      <c r="C137" s="13"/>
      <c r="D137" s="13"/>
      <c r="E137" s="13"/>
      <c r="F137" s="13"/>
      <c r="G137" s="13"/>
      <c r="K137" s="13"/>
      <c r="L137" s="13"/>
      <c r="M137" s="13"/>
      <c r="N137" s="13"/>
      <c r="O137" s="13"/>
    </row>
    <row r="138" spans="1:24" x14ac:dyDescent="0.25">
      <c r="A138" s="14" t="str">
        <f>R138</f>
        <v>Concern over the next six months -- The overall price of gasoline and energy * Race &amp; Ethnicity Combined Crosstabulation</v>
      </c>
      <c r="C138" s="13"/>
      <c r="D138" s="13"/>
      <c r="E138" s="13"/>
      <c r="F138" s="13"/>
      <c r="G138" s="13"/>
      <c r="K138" s="13"/>
      <c r="L138" s="13"/>
      <c r="M138" s="13"/>
      <c r="N138" s="13"/>
      <c r="O138" s="13"/>
      <c r="R138" t="s">
        <v>81</v>
      </c>
    </row>
    <row r="139" spans="1:24" x14ac:dyDescent="0.25">
      <c r="C139" s="13"/>
      <c r="D139" s="13"/>
      <c r="E139" s="13"/>
      <c r="F139" s="13"/>
      <c r="G139" s="13"/>
      <c r="K139" s="13"/>
      <c r="L139" s="13"/>
      <c r="M139" s="13"/>
      <c r="N139" s="13"/>
      <c r="O139" s="13"/>
      <c r="R139" t="s">
        <v>0</v>
      </c>
    </row>
    <row r="140" spans="1:24" x14ac:dyDescent="0.25">
      <c r="C140" s="13"/>
      <c r="D140" s="13"/>
      <c r="E140" s="13"/>
      <c r="F140" s="13"/>
      <c r="G140" s="13"/>
      <c r="K140" s="13"/>
      <c r="L140" s="13"/>
      <c r="M140" s="13"/>
      <c r="N140" s="13"/>
      <c r="O140" s="13"/>
      <c r="T140" t="s">
        <v>13</v>
      </c>
      <c r="W140" t="s">
        <v>2</v>
      </c>
    </row>
    <row r="141" spans="1:24" s="2" customFormat="1" ht="120" x14ac:dyDescent="0.25">
      <c r="C141" s="15" t="s">
        <v>7</v>
      </c>
      <c r="D141" s="15" t="s">
        <v>14</v>
      </c>
      <c r="E141" s="15" t="s">
        <v>15</v>
      </c>
      <c r="F141" s="15" t="s">
        <v>108</v>
      </c>
      <c r="G141" s="15"/>
      <c r="K141" s="15" t="s">
        <v>7</v>
      </c>
      <c r="L141" s="15" t="s">
        <v>14</v>
      </c>
      <c r="M141" s="15" t="s">
        <v>15</v>
      </c>
      <c r="N141" s="15" t="s">
        <v>108</v>
      </c>
      <c r="O141" s="15"/>
      <c r="T141" s="2" t="s">
        <v>14</v>
      </c>
      <c r="U141" s="2" t="s">
        <v>15</v>
      </c>
      <c r="V141" s="2" t="s">
        <v>108</v>
      </c>
    </row>
    <row r="142" spans="1:24" x14ac:dyDescent="0.25">
      <c r="B142" t="s">
        <v>41</v>
      </c>
      <c r="C142" s="16">
        <f>K142+K143</f>
        <v>0.72681954137587235</v>
      </c>
      <c r="D142" s="16">
        <f>L142+L143</f>
        <v>0.70471841704718408</v>
      </c>
      <c r="E142" s="16">
        <f>M142+M143</f>
        <v>0.79245283018867929</v>
      </c>
      <c r="F142" s="16">
        <f>N142+N143</f>
        <v>0.73134328358208955</v>
      </c>
      <c r="G142" s="16"/>
      <c r="J142" t="s">
        <v>36</v>
      </c>
      <c r="K142" s="19">
        <f>W142/W147</f>
        <v>0.38085742771684944</v>
      </c>
      <c r="L142" s="19">
        <f>T142/T147</f>
        <v>0.33637747336377471</v>
      </c>
      <c r="M142" s="19">
        <f>U142/U147</f>
        <v>0.51886792452830188</v>
      </c>
      <c r="N142" s="19">
        <f>V142/V147</f>
        <v>0.38059701492537312</v>
      </c>
      <c r="O142" s="19"/>
      <c r="S142" t="s">
        <v>36</v>
      </c>
      <c r="T142">
        <v>221</v>
      </c>
      <c r="U142">
        <v>110</v>
      </c>
      <c r="V142">
        <v>51</v>
      </c>
      <c r="W142">
        <v>382</v>
      </c>
    </row>
    <row r="143" spans="1:24" x14ac:dyDescent="0.25">
      <c r="B143" t="s">
        <v>38</v>
      </c>
      <c r="C143" s="16">
        <f>K144</f>
        <v>0.1365902293120638</v>
      </c>
      <c r="D143" s="16">
        <f>L144</f>
        <v>0.14003044140030441</v>
      </c>
      <c r="E143" s="16">
        <f>M144</f>
        <v>0.15094339622641509</v>
      </c>
      <c r="F143" s="16">
        <f>N144</f>
        <v>9.7014925373134331E-2</v>
      </c>
      <c r="G143" s="16"/>
      <c r="J143" t="s">
        <v>37</v>
      </c>
      <c r="K143" s="19">
        <f>W143/W147</f>
        <v>0.34596211365902291</v>
      </c>
      <c r="L143" s="19">
        <f>T143/T147</f>
        <v>0.36834094368340942</v>
      </c>
      <c r="M143" s="19">
        <f>U143/U147</f>
        <v>0.27358490566037735</v>
      </c>
      <c r="N143" s="19">
        <f>V143/V147</f>
        <v>0.35074626865671643</v>
      </c>
      <c r="O143" s="19"/>
      <c r="S143" t="s">
        <v>37</v>
      </c>
      <c r="T143">
        <v>242</v>
      </c>
      <c r="U143">
        <v>58</v>
      </c>
      <c r="V143">
        <v>47</v>
      </c>
      <c r="W143">
        <v>347</v>
      </c>
    </row>
    <row r="144" spans="1:24" x14ac:dyDescent="0.25">
      <c r="B144" t="s">
        <v>42</v>
      </c>
      <c r="C144" s="16">
        <f>K145+K146</f>
        <v>0.1365902293120638</v>
      </c>
      <c r="D144" s="16">
        <f>L145+L146</f>
        <v>0.15525114155251141</v>
      </c>
      <c r="E144" s="16">
        <f>M145+M146</f>
        <v>5.6603773584905662E-2</v>
      </c>
      <c r="F144" s="16">
        <f>N145+N146</f>
        <v>0.17164179104477612</v>
      </c>
      <c r="G144" s="16"/>
      <c r="J144" t="s">
        <v>38</v>
      </c>
      <c r="K144" s="19">
        <f>W144/W147</f>
        <v>0.1365902293120638</v>
      </c>
      <c r="L144" s="19">
        <f>T144/T147</f>
        <v>0.14003044140030441</v>
      </c>
      <c r="M144" s="19">
        <f>U144/U147</f>
        <v>0.15094339622641509</v>
      </c>
      <c r="N144" s="19">
        <f>V144/V147</f>
        <v>9.7014925373134331E-2</v>
      </c>
      <c r="O144" s="19"/>
      <c r="S144" t="s">
        <v>38</v>
      </c>
      <c r="T144">
        <v>92</v>
      </c>
      <c r="U144">
        <v>32</v>
      </c>
      <c r="V144">
        <v>13</v>
      </c>
      <c r="W144">
        <v>137</v>
      </c>
    </row>
    <row r="145" spans="1:23" x14ac:dyDescent="0.25">
      <c r="C145" s="13"/>
      <c r="D145" s="13"/>
      <c r="E145" s="13"/>
      <c r="F145" s="13"/>
      <c r="G145" s="13"/>
      <c r="J145" t="s">
        <v>39</v>
      </c>
      <c r="K145" s="19">
        <f>W145/W147</f>
        <v>9.6709870388833497E-2</v>
      </c>
      <c r="L145" s="19">
        <f>T145/T147</f>
        <v>0.11567732115677321</v>
      </c>
      <c r="M145" s="19">
        <f>U145/U147</f>
        <v>3.7735849056603772E-2</v>
      </c>
      <c r="N145" s="19">
        <f>V145/V147</f>
        <v>9.7014925373134331E-2</v>
      </c>
      <c r="O145" s="19"/>
      <c r="S145" t="s">
        <v>39</v>
      </c>
      <c r="T145">
        <v>76</v>
      </c>
      <c r="U145">
        <v>8</v>
      </c>
      <c r="V145">
        <v>13</v>
      </c>
      <c r="W145">
        <v>97</v>
      </c>
    </row>
    <row r="146" spans="1:23" x14ac:dyDescent="0.25">
      <c r="C146" s="13"/>
      <c r="D146" s="13"/>
      <c r="E146" s="13"/>
      <c r="F146" s="13"/>
      <c r="G146" s="13"/>
      <c r="J146" t="s">
        <v>40</v>
      </c>
      <c r="K146" s="19">
        <f>W146/W147</f>
        <v>3.9880358923230309E-2</v>
      </c>
      <c r="L146" s="19">
        <f>T146/T147</f>
        <v>3.9573820395738202E-2</v>
      </c>
      <c r="M146" s="19">
        <f>U146/U147</f>
        <v>1.8867924528301886E-2</v>
      </c>
      <c r="N146" s="19">
        <f>V146/V147</f>
        <v>7.4626865671641784E-2</v>
      </c>
      <c r="O146" s="19"/>
      <c r="S146" t="s">
        <v>40</v>
      </c>
      <c r="T146">
        <v>26</v>
      </c>
      <c r="U146">
        <v>4</v>
      </c>
      <c r="V146">
        <v>10</v>
      </c>
      <c r="W146">
        <v>40</v>
      </c>
    </row>
    <row r="147" spans="1:23" x14ac:dyDescent="0.25">
      <c r="C147" s="13"/>
      <c r="D147" s="13"/>
      <c r="E147" s="13"/>
      <c r="F147" s="13"/>
      <c r="G147" s="13"/>
      <c r="K147" s="13"/>
      <c r="L147" s="13"/>
      <c r="M147" s="13"/>
      <c r="N147" s="13"/>
      <c r="O147" s="13"/>
      <c r="R147" t="s">
        <v>2</v>
      </c>
      <c r="T147">
        <v>657</v>
      </c>
      <c r="U147">
        <v>212</v>
      </c>
      <c r="V147">
        <v>134</v>
      </c>
      <c r="W147">
        <v>1003</v>
      </c>
    </row>
    <row r="148" spans="1:23" x14ac:dyDescent="0.25">
      <c r="C148" s="13"/>
      <c r="D148" s="13"/>
      <c r="E148" s="13"/>
      <c r="F148" s="13"/>
      <c r="G148" s="13"/>
      <c r="K148" s="13"/>
      <c r="L148" s="13"/>
      <c r="M148" s="13"/>
      <c r="N148" s="13"/>
      <c r="O148" s="13"/>
    </row>
    <row r="149" spans="1:23" x14ac:dyDescent="0.25">
      <c r="C149" s="13"/>
      <c r="D149" s="13"/>
      <c r="E149" s="13"/>
      <c r="F149" s="13"/>
      <c r="G149" s="13"/>
      <c r="K149" s="13"/>
      <c r="L149" s="13"/>
      <c r="M149" s="13"/>
      <c r="N149" s="13"/>
      <c r="O149" s="13"/>
    </row>
    <row r="150" spans="1:23" x14ac:dyDescent="0.25">
      <c r="C150" s="13"/>
      <c r="D150" s="13"/>
      <c r="E150" s="13"/>
      <c r="F150" s="13"/>
      <c r="G150" s="13"/>
      <c r="K150" s="13"/>
      <c r="L150" s="13"/>
      <c r="M150" s="13"/>
      <c r="N150" s="13"/>
      <c r="O150" s="13"/>
    </row>
    <row r="151" spans="1:23" x14ac:dyDescent="0.25">
      <c r="C151" s="13"/>
      <c r="D151" s="13"/>
      <c r="E151" s="13"/>
      <c r="F151" s="13"/>
      <c r="G151" s="13"/>
      <c r="K151" s="13"/>
      <c r="L151" s="13"/>
      <c r="M151" s="13"/>
      <c r="N151" s="13"/>
      <c r="O151" s="13"/>
    </row>
    <row r="152" spans="1:23" x14ac:dyDescent="0.25">
      <c r="C152" s="13"/>
      <c r="D152" s="13"/>
      <c r="E152" s="13"/>
      <c r="F152" s="13"/>
      <c r="G152" s="13"/>
      <c r="K152" s="13"/>
      <c r="L152" s="13"/>
      <c r="M152" s="13"/>
      <c r="N152" s="13"/>
      <c r="O152" s="13"/>
    </row>
    <row r="153" spans="1:23" x14ac:dyDescent="0.25">
      <c r="A153" s="14" t="str">
        <f>R153</f>
        <v>Concern over the next six months -- The overall price of gasoline and energy * Education Collapsed Crosstabulation</v>
      </c>
      <c r="C153" s="13"/>
      <c r="D153" s="13"/>
      <c r="E153" s="13"/>
      <c r="F153" s="13"/>
      <c r="G153" s="13"/>
      <c r="K153" s="13"/>
      <c r="L153" s="13"/>
      <c r="M153" s="13"/>
      <c r="N153" s="13"/>
      <c r="O153" s="13"/>
      <c r="R153" t="s">
        <v>82</v>
      </c>
    </row>
    <row r="154" spans="1:23" x14ac:dyDescent="0.25">
      <c r="C154" s="13"/>
      <c r="D154" s="13"/>
      <c r="E154" s="13"/>
      <c r="F154" s="13"/>
      <c r="G154" s="13"/>
      <c r="K154" s="13"/>
      <c r="L154" s="13"/>
      <c r="M154" s="13"/>
      <c r="N154" s="13"/>
      <c r="O154" s="13"/>
      <c r="R154" t="s">
        <v>0</v>
      </c>
    </row>
    <row r="155" spans="1:23" x14ac:dyDescent="0.25">
      <c r="C155" s="13"/>
      <c r="D155" s="13"/>
      <c r="E155" s="13"/>
      <c r="F155" s="13"/>
      <c r="G155" s="13"/>
      <c r="K155" s="13"/>
      <c r="L155" s="13"/>
      <c r="M155" s="13"/>
      <c r="N155" s="13"/>
      <c r="O155" s="13"/>
      <c r="T155" t="s">
        <v>17</v>
      </c>
      <c r="W155" t="s">
        <v>2</v>
      </c>
    </row>
    <row r="156" spans="1:23" s="2" customFormat="1" ht="80" x14ac:dyDescent="0.25">
      <c r="C156" s="15" t="s">
        <v>7</v>
      </c>
      <c r="D156" s="15" t="s">
        <v>18</v>
      </c>
      <c r="E156" s="15" t="s">
        <v>19</v>
      </c>
      <c r="F156" s="15" t="s">
        <v>20</v>
      </c>
      <c r="G156" s="15"/>
      <c r="K156" s="15" t="s">
        <v>7</v>
      </c>
      <c r="L156" s="15" t="s">
        <v>18</v>
      </c>
      <c r="M156" s="15" t="s">
        <v>19</v>
      </c>
      <c r="N156" s="15" t="s">
        <v>20</v>
      </c>
      <c r="O156" s="15"/>
      <c r="T156" s="2" t="s">
        <v>18</v>
      </c>
      <c r="U156" s="2" t="s">
        <v>19</v>
      </c>
      <c r="V156" s="2" t="s">
        <v>20</v>
      </c>
    </row>
    <row r="157" spans="1:23" x14ac:dyDescent="0.25">
      <c r="B157" t="s">
        <v>41</v>
      </c>
      <c r="C157" s="16">
        <f>K157+K158</f>
        <v>0.72681954137587235</v>
      </c>
      <c r="D157" s="16">
        <f>L157+L158</f>
        <v>0.72451790633608815</v>
      </c>
      <c r="E157" s="16">
        <f>M157+M158</f>
        <v>0.73311897106109325</v>
      </c>
      <c r="F157" s="16">
        <f>N157+N158</f>
        <v>0.72340425531914887</v>
      </c>
      <c r="G157" s="13"/>
      <c r="J157" t="s">
        <v>36</v>
      </c>
      <c r="K157" s="19">
        <f>W157/W162</f>
        <v>0.38085742771684944</v>
      </c>
      <c r="L157" s="19">
        <f>T157/T162</f>
        <v>0.41873278236914602</v>
      </c>
      <c r="M157" s="19">
        <f>U157/U162</f>
        <v>0.41157556270096463</v>
      </c>
      <c r="N157" s="19">
        <f>V157/V162</f>
        <v>0.3100303951367781</v>
      </c>
      <c r="O157" s="19"/>
      <c r="S157" t="s">
        <v>36</v>
      </c>
      <c r="T157">
        <v>152</v>
      </c>
      <c r="U157">
        <v>128</v>
      </c>
      <c r="V157">
        <v>102</v>
      </c>
      <c r="W157">
        <v>382</v>
      </c>
    </row>
    <row r="158" spans="1:23" x14ac:dyDescent="0.25">
      <c r="B158" t="s">
        <v>38</v>
      </c>
      <c r="C158" s="16">
        <f>K159</f>
        <v>0.1365902293120638</v>
      </c>
      <c r="D158" s="16">
        <f>L159</f>
        <v>0.16253443526170799</v>
      </c>
      <c r="E158" s="16">
        <f>M159</f>
        <v>0.13183279742765272</v>
      </c>
      <c r="F158" s="16">
        <f>N159</f>
        <v>0.11246200607902736</v>
      </c>
      <c r="G158" s="13"/>
      <c r="J158" t="s">
        <v>37</v>
      </c>
      <c r="K158" s="19">
        <f>W158/W162</f>
        <v>0.34596211365902291</v>
      </c>
      <c r="L158" s="19">
        <f>T158/T162</f>
        <v>0.30578512396694213</v>
      </c>
      <c r="M158" s="19">
        <f>U158/U162</f>
        <v>0.32154340836012862</v>
      </c>
      <c r="N158" s="19">
        <f>V158/V162</f>
        <v>0.41337386018237082</v>
      </c>
      <c r="O158" s="19"/>
      <c r="S158" t="s">
        <v>37</v>
      </c>
      <c r="T158">
        <v>111</v>
      </c>
      <c r="U158">
        <v>100</v>
      </c>
      <c r="V158">
        <v>136</v>
      </c>
      <c r="W158">
        <v>347</v>
      </c>
    </row>
    <row r="159" spans="1:23" x14ac:dyDescent="0.25">
      <c r="B159" t="s">
        <v>42</v>
      </c>
      <c r="C159" s="16">
        <f>K160+K161</f>
        <v>0.1365902293120638</v>
      </c>
      <c r="D159" s="16">
        <f>L160+L161</f>
        <v>0.11294765840220386</v>
      </c>
      <c r="E159" s="16">
        <f>M160+M161</f>
        <v>0.13504823151125403</v>
      </c>
      <c r="F159" s="16">
        <f>N160+N161</f>
        <v>0.1641337386018237</v>
      </c>
      <c r="G159" s="13"/>
      <c r="J159" t="s">
        <v>38</v>
      </c>
      <c r="K159" s="19">
        <f>W159/W162</f>
        <v>0.1365902293120638</v>
      </c>
      <c r="L159" s="19">
        <f>T159/T162</f>
        <v>0.16253443526170799</v>
      </c>
      <c r="M159" s="19">
        <f>U159/U162</f>
        <v>0.13183279742765272</v>
      </c>
      <c r="N159" s="19">
        <f>V159/V162</f>
        <v>0.11246200607902736</v>
      </c>
      <c r="O159" s="19"/>
      <c r="S159" t="s">
        <v>38</v>
      </c>
      <c r="T159">
        <v>59</v>
      </c>
      <c r="U159">
        <v>41</v>
      </c>
      <c r="V159">
        <v>37</v>
      </c>
      <c r="W159">
        <v>137</v>
      </c>
    </row>
    <row r="160" spans="1:23" x14ac:dyDescent="0.25">
      <c r="C160" s="13"/>
      <c r="D160" s="13"/>
      <c r="E160" s="13"/>
      <c r="F160" s="13"/>
      <c r="G160" s="13"/>
      <c r="J160" t="s">
        <v>39</v>
      </c>
      <c r="K160" s="19">
        <f>W160/W162</f>
        <v>9.6709870388833497E-2</v>
      </c>
      <c r="L160" s="19">
        <f>T160/T162</f>
        <v>7.43801652892562E-2</v>
      </c>
      <c r="M160" s="19">
        <f>U160/U162</f>
        <v>8.0385852090032156E-2</v>
      </c>
      <c r="N160" s="19">
        <f>V160/V162</f>
        <v>0.13677811550151975</v>
      </c>
      <c r="O160" s="19"/>
      <c r="S160" t="s">
        <v>39</v>
      </c>
      <c r="T160">
        <v>27</v>
      </c>
      <c r="U160">
        <v>25</v>
      </c>
      <c r="V160">
        <v>45</v>
      </c>
      <c r="W160">
        <v>97</v>
      </c>
    </row>
    <row r="161" spans="1:24" x14ac:dyDescent="0.25">
      <c r="C161" s="13"/>
      <c r="D161" s="13"/>
      <c r="E161" s="13"/>
      <c r="F161" s="13"/>
      <c r="G161" s="13"/>
      <c r="J161" t="s">
        <v>40</v>
      </c>
      <c r="K161" s="19">
        <f>W161/W162</f>
        <v>3.9880358923230309E-2</v>
      </c>
      <c r="L161" s="19">
        <f>T161/T162</f>
        <v>3.8567493112947659E-2</v>
      </c>
      <c r="M161" s="19">
        <f>U161/U162</f>
        <v>5.4662379421221867E-2</v>
      </c>
      <c r="N161" s="19">
        <f>V161/V162</f>
        <v>2.7355623100303952E-2</v>
      </c>
      <c r="O161" s="19"/>
      <c r="S161" t="s">
        <v>40</v>
      </c>
      <c r="T161">
        <v>14</v>
      </c>
      <c r="U161">
        <v>17</v>
      </c>
      <c r="V161">
        <v>9</v>
      </c>
      <c r="W161">
        <v>40</v>
      </c>
    </row>
    <row r="162" spans="1:24" x14ac:dyDescent="0.25">
      <c r="C162" s="13"/>
      <c r="D162" s="13"/>
      <c r="E162" s="13"/>
      <c r="F162" s="13"/>
      <c r="G162" s="13"/>
      <c r="K162" s="13"/>
      <c r="L162" s="13"/>
      <c r="M162" s="13"/>
      <c r="N162" s="13"/>
      <c r="O162" s="13"/>
      <c r="R162" t="s">
        <v>2</v>
      </c>
      <c r="T162">
        <v>363</v>
      </c>
      <c r="U162">
        <v>311</v>
      </c>
      <c r="V162">
        <v>329</v>
      </c>
      <c r="W162">
        <v>1003</v>
      </c>
    </row>
    <row r="163" spans="1:24" x14ac:dyDescent="0.25">
      <c r="C163" s="13"/>
      <c r="D163" s="13"/>
      <c r="E163" s="13"/>
      <c r="F163" s="13"/>
      <c r="G163" s="13"/>
      <c r="K163" s="13"/>
      <c r="L163" s="13"/>
      <c r="M163" s="13"/>
      <c r="N163" s="13"/>
      <c r="O163" s="13"/>
    </row>
    <row r="164" spans="1:24" x14ac:dyDescent="0.25">
      <c r="C164" s="13"/>
      <c r="D164" s="13"/>
      <c r="E164" s="13"/>
      <c r="F164" s="13"/>
      <c r="G164" s="13"/>
      <c r="K164" s="13"/>
      <c r="L164" s="13"/>
      <c r="M164" s="13"/>
      <c r="N164" s="13"/>
      <c r="O164" s="13"/>
    </row>
    <row r="165" spans="1:24" x14ac:dyDescent="0.25">
      <c r="C165" s="13"/>
      <c r="D165" s="13"/>
      <c r="E165" s="13"/>
      <c r="F165" s="13"/>
      <c r="G165" s="13"/>
      <c r="K165" s="13"/>
      <c r="L165" s="13"/>
      <c r="M165" s="13"/>
      <c r="N165" s="13"/>
      <c r="O165" s="13"/>
    </row>
    <row r="166" spans="1:24" x14ac:dyDescent="0.25">
      <c r="C166" s="13"/>
      <c r="D166" s="13"/>
      <c r="E166" s="13"/>
      <c r="F166" s="13"/>
      <c r="G166" s="13"/>
      <c r="K166" s="13"/>
      <c r="L166" s="13"/>
      <c r="M166" s="13"/>
      <c r="N166" s="13"/>
      <c r="O166" s="13"/>
    </row>
    <row r="167" spans="1:24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1:24" x14ac:dyDescent="0.25">
      <c r="A168" s="14" t="str">
        <f>R168</f>
        <v>Concern over the next six months -- The overall price of gasoline and energy * NC Region based on Zip Code Crosstabulation</v>
      </c>
      <c r="C168" s="13"/>
      <c r="D168" s="13"/>
      <c r="E168" s="13"/>
      <c r="F168" s="13"/>
      <c r="G168" s="13"/>
      <c r="K168" s="13"/>
      <c r="L168" s="13"/>
      <c r="M168" s="13"/>
      <c r="N168" s="13"/>
      <c r="O168" s="13"/>
      <c r="R168" t="s">
        <v>83</v>
      </c>
    </row>
    <row r="169" spans="1:24" x14ac:dyDescent="0.25">
      <c r="C169" s="13"/>
      <c r="D169" s="13"/>
      <c r="E169" s="13"/>
      <c r="F169" s="13"/>
      <c r="G169" s="13"/>
      <c r="K169" s="13"/>
      <c r="L169" s="13"/>
      <c r="M169" s="13"/>
      <c r="N169" s="13"/>
      <c r="O169" s="13"/>
      <c r="R169" t="s">
        <v>0</v>
      </c>
    </row>
    <row r="170" spans="1:24" x14ac:dyDescent="0.25">
      <c r="C170" s="13"/>
      <c r="D170" s="13"/>
      <c r="E170" s="13"/>
      <c r="F170" s="13"/>
      <c r="G170" s="13"/>
      <c r="K170" s="13"/>
      <c r="L170" s="13"/>
      <c r="M170" s="13"/>
      <c r="N170" s="13"/>
      <c r="O170" s="13"/>
      <c r="T170" t="s">
        <v>21</v>
      </c>
      <c r="X170" t="s">
        <v>2</v>
      </c>
    </row>
    <row r="171" spans="1:24" s="2" customFormat="1" ht="60" x14ac:dyDescent="0.25">
      <c r="C171" s="15" t="s">
        <v>7</v>
      </c>
      <c r="D171" s="15" t="s">
        <v>22</v>
      </c>
      <c r="E171" s="15" t="s">
        <v>23</v>
      </c>
      <c r="F171" s="15" t="s">
        <v>24</v>
      </c>
      <c r="G171" s="15" t="s">
        <v>25</v>
      </c>
      <c r="K171" s="15" t="s">
        <v>7</v>
      </c>
      <c r="L171" s="15" t="s">
        <v>22</v>
      </c>
      <c r="M171" s="15" t="s">
        <v>23</v>
      </c>
      <c r="N171" s="15" t="s">
        <v>24</v>
      </c>
      <c r="O171" s="15" t="s">
        <v>25</v>
      </c>
      <c r="T171" s="2" t="s">
        <v>22</v>
      </c>
      <c r="U171" s="2" t="s">
        <v>23</v>
      </c>
      <c r="V171" s="2" t="s">
        <v>24</v>
      </c>
      <c r="W171" s="2" t="s">
        <v>25</v>
      </c>
    </row>
    <row r="172" spans="1:24" x14ac:dyDescent="0.25">
      <c r="B172" t="s">
        <v>41</v>
      </c>
      <c r="C172" s="16">
        <f>K172+K173</f>
        <v>0.72845691382765532</v>
      </c>
      <c r="D172" s="16">
        <f>L172+L173</f>
        <v>0.72241992882562278</v>
      </c>
      <c r="E172" s="16">
        <f>M172+M173</f>
        <v>0.7290076335877862</v>
      </c>
      <c r="F172" s="16">
        <f>N172+N173</f>
        <v>0.7142857142857143</v>
      </c>
      <c r="G172" s="16">
        <f>O172+O173</f>
        <v>0.75369458128078826</v>
      </c>
      <c r="J172" t="s">
        <v>36</v>
      </c>
      <c r="K172" s="19">
        <f>X172/X177</f>
        <v>0.38276553106212424</v>
      </c>
      <c r="L172" s="19">
        <f>T172/T177</f>
        <v>0.37722419928825623</v>
      </c>
      <c r="M172" s="19">
        <f>U172/U177</f>
        <v>0.33969465648854963</v>
      </c>
      <c r="N172" s="19">
        <f>V172/V177</f>
        <v>0.3531746031746032</v>
      </c>
      <c r="O172" s="19">
        <f>W172/W177</f>
        <v>0.48275862068965519</v>
      </c>
      <c r="S172" t="s">
        <v>36</v>
      </c>
      <c r="T172">
        <v>106</v>
      </c>
      <c r="U172">
        <v>89</v>
      </c>
      <c r="V172">
        <v>89</v>
      </c>
      <c r="W172">
        <v>98</v>
      </c>
      <c r="X172">
        <v>382</v>
      </c>
    </row>
    <row r="173" spans="1:24" x14ac:dyDescent="0.25">
      <c r="B173" t="s">
        <v>38</v>
      </c>
      <c r="C173" s="16">
        <f>K174</f>
        <v>0.13527054108216433</v>
      </c>
      <c r="D173" s="16">
        <f>L174</f>
        <v>0.18149466192170818</v>
      </c>
      <c r="E173" s="16">
        <f>M174</f>
        <v>0.10305343511450382</v>
      </c>
      <c r="F173" s="16">
        <f>N174</f>
        <v>0.12301587301587301</v>
      </c>
      <c r="G173" s="16">
        <f>O174</f>
        <v>0.12807881773399016</v>
      </c>
      <c r="J173" t="s">
        <v>37</v>
      </c>
      <c r="K173" s="19">
        <f>X173/X177</f>
        <v>0.34569138276553107</v>
      </c>
      <c r="L173" s="19">
        <f>T173/T177</f>
        <v>0.34519572953736655</v>
      </c>
      <c r="M173" s="19">
        <f>U173/U177</f>
        <v>0.38931297709923662</v>
      </c>
      <c r="N173" s="19">
        <f>V173/V177</f>
        <v>0.3611111111111111</v>
      </c>
      <c r="O173" s="19">
        <f>W173/W177</f>
        <v>0.27093596059113301</v>
      </c>
      <c r="S173" t="s">
        <v>37</v>
      </c>
      <c r="T173">
        <v>97</v>
      </c>
      <c r="U173">
        <v>102</v>
      </c>
      <c r="V173">
        <v>91</v>
      </c>
      <c r="W173">
        <v>55</v>
      </c>
      <c r="X173">
        <v>345</v>
      </c>
    </row>
    <row r="174" spans="1:24" x14ac:dyDescent="0.25">
      <c r="B174" t="s">
        <v>42</v>
      </c>
      <c r="C174" s="16">
        <f>K175+K176</f>
        <v>0.13627254509018036</v>
      </c>
      <c r="D174" s="16">
        <f>L175+L176</f>
        <v>9.6085409252669035E-2</v>
      </c>
      <c r="E174" s="16">
        <f>M175+M176</f>
        <v>0.16793893129770993</v>
      </c>
      <c r="F174" s="16">
        <f>N175+N176</f>
        <v>0.16269841269841268</v>
      </c>
      <c r="G174" s="16">
        <f>O175+O176</f>
        <v>0.11822660098522167</v>
      </c>
      <c r="J174" t="s">
        <v>38</v>
      </c>
      <c r="K174" s="19">
        <f>X174/X177</f>
        <v>0.13527054108216433</v>
      </c>
      <c r="L174" s="19">
        <f>T174/T177</f>
        <v>0.18149466192170818</v>
      </c>
      <c r="M174" s="19">
        <f>U174/U177</f>
        <v>0.10305343511450382</v>
      </c>
      <c r="N174" s="19">
        <f>V174/V177</f>
        <v>0.12301587301587301</v>
      </c>
      <c r="O174" s="19">
        <f>W174/W177</f>
        <v>0.12807881773399016</v>
      </c>
      <c r="S174" t="s">
        <v>38</v>
      </c>
      <c r="T174">
        <v>51</v>
      </c>
      <c r="U174">
        <v>27</v>
      </c>
      <c r="V174">
        <v>31</v>
      </c>
      <c r="W174">
        <v>26</v>
      </c>
      <c r="X174">
        <v>135</v>
      </c>
    </row>
    <row r="175" spans="1:24" x14ac:dyDescent="0.25">
      <c r="C175" s="13"/>
      <c r="D175" s="13"/>
      <c r="E175" s="13"/>
      <c r="F175" s="13"/>
      <c r="G175" s="13"/>
      <c r="J175" t="s">
        <v>39</v>
      </c>
      <c r="K175" s="19">
        <f>X175/X177</f>
        <v>9.719438877755511E-2</v>
      </c>
      <c r="L175" s="19">
        <f>T175/T177</f>
        <v>8.5409252669039148E-2</v>
      </c>
      <c r="M175" s="19">
        <f>U175/U177</f>
        <v>9.9236641221374045E-2</v>
      </c>
      <c r="N175" s="19">
        <f>V175/V177</f>
        <v>0.12301587301587301</v>
      </c>
      <c r="O175" s="19">
        <f>W175/W177</f>
        <v>7.8817733990147784E-2</v>
      </c>
      <c r="S175" t="s">
        <v>39</v>
      </c>
      <c r="T175">
        <v>24</v>
      </c>
      <c r="U175">
        <v>26</v>
      </c>
      <c r="V175">
        <v>31</v>
      </c>
      <c r="W175">
        <v>16</v>
      </c>
      <c r="X175">
        <v>97</v>
      </c>
    </row>
    <row r="176" spans="1:24" x14ac:dyDescent="0.25">
      <c r="C176" s="13"/>
      <c r="D176" s="13"/>
      <c r="E176" s="13"/>
      <c r="F176" s="13"/>
      <c r="G176" s="13"/>
      <c r="J176" t="s">
        <v>40</v>
      </c>
      <c r="K176" s="19">
        <f>X176/X177</f>
        <v>3.9078156312625248E-2</v>
      </c>
      <c r="L176" s="19">
        <f>T176/T177</f>
        <v>1.0676156583629894E-2</v>
      </c>
      <c r="M176" s="19">
        <f>U176/U177</f>
        <v>6.8702290076335881E-2</v>
      </c>
      <c r="N176" s="19">
        <f>V176/V177</f>
        <v>3.968253968253968E-2</v>
      </c>
      <c r="O176" s="19">
        <f>W176/W177</f>
        <v>3.9408866995073892E-2</v>
      </c>
      <c r="S176" t="s">
        <v>40</v>
      </c>
      <c r="T176">
        <v>3</v>
      </c>
      <c r="U176">
        <v>18</v>
      </c>
      <c r="V176">
        <v>10</v>
      </c>
      <c r="W176">
        <v>8</v>
      </c>
      <c r="X176">
        <v>39</v>
      </c>
    </row>
    <row r="177" spans="1:24" x14ac:dyDescent="0.25">
      <c r="C177" s="13"/>
      <c r="D177" s="13"/>
      <c r="E177" s="13"/>
      <c r="F177" s="13"/>
      <c r="G177" s="13"/>
      <c r="K177" s="13"/>
      <c r="L177" s="13"/>
      <c r="M177" s="13"/>
      <c r="N177" s="13"/>
      <c r="O177" s="13"/>
      <c r="R177" t="s">
        <v>2</v>
      </c>
      <c r="T177">
        <v>281</v>
      </c>
      <c r="U177">
        <v>262</v>
      </c>
      <c r="V177">
        <v>252</v>
      </c>
      <c r="W177">
        <v>203</v>
      </c>
      <c r="X177">
        <v>998</v>
      </c>
    </row>
    <row r="178" spans="1:24" x14ac:dyDescent="0.25">
      <c r="C178" s="13"/>
      <c r="D178" s="13"/>
      <c r="E178" s="13"/>
      <c r="F178" s="13"/>
      <c r="G178" s="13"/>
      <c r="K178" s="13"/>
      <c r="L178" s="13"/>
      <c r="M178" s="13"/>
      <c r="N178" s="13"/>
      <c r="O178" s="13"/>
    </row>
    <row r="179" spans="1:24" x14ac:dyDescent="0.25">
      <c r="C179" s="13"/>
      <c r="D179" s="13"/>
      <c r="E179" s="13"/>
      <c r="F179" s="13"/>
      <c r="G179" s="13"/>
      <c r="K179" s="13"/>
      <c r="L179" s="13"/>
      <c r="M179" s="13"/>
      <c r="N179" s="13"/>
      <c r="O179" s="13"/>
    </row>
    <row r="180" spans="1:24" x14ac:dyDescent="0.25">
      <c r="C180" s="13"/>
      <c r="D180" s="13"/>
      <c r="E180" s="13"/>
      <c r="F180" s="13"/>
      <c r="G180" s="13"/>
      <c r="K180" s="13"/>
      <c r="L180" s="13"/>
      <c r="M180" s="13"/>
      <c r="N180" s="13"/>
      <c r="O180" s="13"/>
    </row>
    <row r="181" spans="1:24" x14ac:dyDescent="0.25">
      <c r="C181" s="13"/>
      <c r="D181" s="13"/>
      <c r="E181" s="13"/>
      <c r="F181" s="13"/>
      <c r="G181" s="13"/>
      <c r="K181" s="13"/>
      <c r="L181" s="13"/>
      <c r="M181" s="13"/>
      <c r="N181" s="13"/>
      <c r="O181" s="13"/>
    </row>
    <row r="182" spans="1:24" x14ac:dyDescent="0.25">
      <c r="C182" s="13"/>
      <c r="D182" s="13"/>
      <c r="E182" s="13"/>
      <c r="F182" s="13"/>
      <c r="G182" s="13"/>
      <c r="K182" s="13"/>
      <c r="L182" s="13"/>
      <c r="M182" s="13"/>
      <c r="N182" s="13"/>
      <c r="O182" s="13"/>
    </row>
    <row r="183" spans="1:24" x14ac:dyDescent="0.25">
      <c r="A183" s="14" t="str">
        <f>R183</f>
        <v>Concern over the next six months -- The overall price of gasoline and energy * Generation Cohorts Collapsed Crosstabulation</v>
      </c>
      <c r="C183" s="13"/>
      <c r="D183" s="13"/>
      <c r="E183" s="13"/>
      <c r="F183" s="13"/>
      <c r="G183" s="13"/>
      <c r="K183" s="13"/>
      <c r="L183" s="13"/>
      <c r="M183" s="13"/>
      <c r="N183" s="13"/>
      <c r="O183" s="13"/>
      <c r="R183" t="s">
        <v>84</v>
      </c>
    </row>
    <row r="184" spans="1:24" x14ac:dyDescent="0.25">
      <c r="C184" s="13"/>
      <c r="D184" s="13"/>
      <c r="E184" s="13"/>
      <c r="F184" s="13"/>
      <c r="G184" s="13"/>
      <c r="K184" s="13"/>
      <c r="L184" s="13"/>
      <c r="M184" s="13"/>
      <c r="N184" s="13"/>
      <c r="O184" s="13"/>
      <c r="R184" t="s">
        <v>0</v>
      </c>
    </row>
    <row r="185" spans="1:24" x14ac:dyDescent="0.25">
      <c r="C185" s="13"/>
      <c r="D185" s="13"/>
      <c r="E185" s="13"/>
      <c r="F185" s="13"/>
      <c r="G185" s="13"/>
      <c r="K185" s="13"/>
      <c r="L185" s="13"/>
      <c r="M185" s="13"/>
      <c r="N185" s="13"/>
      <c r="O185" s="13"/>
      <c r="T185" t="s">
        <v>26</v>
      </c>
      <c r="W185" t="s">
        <v>2</v>
      </c>
    </row>
    <row r="186" spans="1:24" s="2" customFormat="1" ht="80" x14ac:dyDescent="0.25">
      <c r="C186" s="15" t="s">
        <v>7</v>
      </c>
      <c r="D186" s="15" t="s">
        <v>107</v>
      </c>
      <c r="E186" s="15" t="s">
        <v>28</v>
      </c>
      <c r="F186" s="15" t="s">
        <v>110</v>
      </c>
      <c r="G186" s="15"/>
      <c r="K186" s="15" t="s">
        <v>7</v>
      </c>
      <c r="L186" s="15" t="s">
        <v>107</v>
      </c>
      <c r="M186" s="15" t="s">
        <v>28</v>
      </c>
      <c r="N186" s="15" t="s">
        <v>110</v>
      </c>
      <c r="O186" s="15"/>
      <c r="T186" s="2" t="s">
        <v>107</v>
      </c>
      <c r="U186" s="2" t="s">
        <v>28</v>
      </c>
      <c r="V186" s="2" t="s">
        <v>110</v>
      </c>
    </row>
    <row r="187" spans="1:24" x14ac:dyDescent="0.25">
      <c r="B187" t="s">
        <v>41</v>
      </c>
      <c r="C187" s="16">
        <f>K187+K188</f>
        <v>0.72772772772772776</v>
      </c>
      <c r="D187" s="16">
        <f>L187+L188</f>
        <v>0.71061093247588425</v>
      </c>
      <c r="E187" s="16">
        <f>M187+M188</f>
        <v>0.76653696498054469</v>
      </c>
      <c r="F187" s="16">
        <f>N187+N188</f>
        <v>0.71693735498839906</v>
      </c>
      <c r="G187" s="13"/>
      <c r="J187" t="s">
        <v>36</v>
      </c>
      <c r="K187" s="19">
        <f>W187/W192</f>
        <v>0.38138138138138139</v>
      </c>
      <c r="L187" s="19">
        <f>T187/T192</f>
        <v>0.36655948553054662</v>
      </c>
      <c r="M187" s="19">
        <f>U187/U192</f>
        <v>0.40466926070038911</v>
      </c>
      <c r="N187" s="19">
        <f>V187/V192</f>
        <v>0.37819025522041766</v>
      </c>
      <c r="O187" s="19"/>
      <c r="S187" t="s">
        <v>36</v>
      </c>
      <c r="T187">
        <v>114</v>
      </c>
      <c r="U187">
        <v>104</v>
      </c>
      <c r="V187">
        <v>163</v>
      </c>
      <c r="W187">
        <v>381</v>
      </c>
    </row>
    <row r="188" spans="1:24" x14ac:dyDescent="0.25">
      <c r="B188" t="s">
        <v>38</v>
      </c>
      <c r="C188" s="16">
        <f>K189</f>
        <v>0.13613613613613615</v>
      </c>
      <c r="D188" s="16">
        <f>L189</f>
        <v>0.13504823151125403</v>
      </c>
      <c r="E188" s="16">
        <f>M189</f>
        <v>0.11673151750972763</v>
      </c>
      <c r="F188" s="16">
        <f>N189</f>
        <v>0.14849187935034802</v>
      </c>
      <c r="G188" s="13"/>
      <c r="J188" t="s">
        <v>37</v>
      </c>
      <c r="K188" s="19">
        <f>W188/W192</f>
        <v>0.34634634634634637</v>
      </c>
      <c r="L188" s="19">
        <f>T188/T192</f>
        <v>0.34405144694533762</v>
      </c>
      <c r="M188" s="19">
        <f>U188/U192</f>
        <v>0.36186770428015563</v>
      </c>
      <c r="N188" s="19">
        <f>V188/V192</f>
        <v>0.33874709976798145</v>
      </c>
      <c r="O188" s="19"/>
      <c r="S188" t="s">
        <v>37</v>
      </c>
      <c r="T188">
        <v>107</v>
      </c>
      <c r="U188">
        <v>93</v>
      </c>
      <c r="V188">
        <v>146</v>
      </c>
      <c r="W188">
        <v>346</v>
      </c>
    </row>
    <row r="189" spans="1:24" x14ac:dyDescent="0.25">
      <c r="B189" t="s">
        <v>42</v>
      </c>
      <c r="C189" s="16">
        <f>K190+K191</f>
        <v>0.13613613613613612</v>
      </c>
      <c r="D189" s="16">
        <f>L190+L191</f>
        <v>0.15434083601286172</v>
      </c>
      <c r="E189" s="16">
        <f>M190+M191</f>
        <v>0.11673151750972763</v>
      </c>
      <c r="F189" s="16">
        <f>N190+N191</f>
        <v>0.13457076566125289</v>
      </c>
      <c r="G189" s="13"/>
      <c r="J189" t="s">
        <v>38</v>
      </c>
      <c r="K189" s="19">
        <f>W189/W192</f>
        <v>0.13613613613613615</v>
      </c>
      <c r="L189" s="19">
        <f>T189/T192</f>
        <v>0.13504823151125403</v>
      </c>
      <c r="M189" s="19">
        <f>U189/U192</f>
        <v>0.11673151750972763</v>
      </c>
      <c r="N189" s="19">
        <f>V189/V192</f>
        <v>0.14849187935034802</v>
      </c>
      <c r="O189" s="19"/>
      <c r="S189" t="s">
        <v>38</v>
      </c>
      <c r="T189">
        <v>42</v>
      </c>
      <c r="U189">
        <v>30</v>
      </c>
      <c r="V189">
        <v>64</v>
      </c>
      <c r="W189">
        <v>136</v>
      </c>
    </row>
    <row r="190" spans="1:24" x14ac:dyDescent="0.25">
      <c r="C190" s="13"/>
      <c r="D190" s="13"/>
      <c r="E190" s="13"/>
      <c r="F190" s="13"/>
      <c r="G190" s="13"/>
      <c r="J190" t="s">
        <v>39</v>
      </c>
      <c r="K190" s="19">
        <f>W190/W192</f>
        <v>9.6096096096096095E-2</v>
      </c>
      <c r="L190" s="19">
        <f>T190/T192</f>
        <v>0.10610932475884244</v>
      </c>
      <c r="M190" s="19">
        <f>U190/U192</f>
        <v>8.171206225680934E-2</v>
      </c>
      <c r="N190" s="19">
        <f>V190/V192</f>
        <v>9.7447795823665889E-2</v>
      </c>
      <c r="O190" s="19"/>
      <c r="S190" t="s">
        <v>39</v>
      </c>
      <c r="T190">
        <v>33</v>
      </c>
      <c r="U190">
        <v>21</v>
      </c>
      <c r="V190">
        <v>42</v>
      </c>
      <c r="W190">
        <v>96</v>
      </c>
    </row>
    <row r="191" spans="1:24" x14ac:dyDescent="0.25">
      <c r="C191" s="13"/>
      <c r="D191" s="13"/>
      <c r="E191" s="13"/>
      <c r="F191" s="13"/>
      <c r="G191" s="13"/>
      <c r="J191" t="s">
        <v>40</v>
      </c>
      <c r="K191" s="19">
        <f>W191/W192</f>
        <v>4.004004004004004E-2</v>
      </c>
      <c r="L191" s="19">
        <f>T191/T192</f>
        <v>4.8231511254019289E-2</v>
      </c>
      <c r="M191" s="19">
        <f>U191/U192</f>
        <v>3.5019455252918288E-2</v>
      </c>
      <c r="N191" s="19">
        <f>V191/V192</f>
        <v>3.7122969837587005E-2</v>
      </c>
      <c r="O191" s="19"/>
      <c r="S191" t="s">
        <v>40</v>
      </c>
      <c r="T191">
        <v>15</v>
      </c>
      <c r="U191">
        <v>9</v>
      </c>
      <c r="V191">
        <v>16</v>
      </c>
      <c r="W191">
        <v>40</v>
      </c>
    </row>
    <row r="192" spans="1:24" x14ac:dyDescent="0.25">
      <c r="C192" s="13"/>
      <c r="D192" s="13"/>
      <c r="E192" s="13"/>
      <c r="F192" s="13"/>
      <c r="G192" s="13"/>
      <c r="K192" s="13"/>
      <c r="L192" s="13"/>
      <c r="M192" s="13"/>
      <c r="N192" s="13"/>
      <c r="O192" s="13"/>
      <c r="R192" t="s">
        <v>2</v>
      </c>
      <c r="T192">
        <v>311</v>
      </c>
      <c r="U192">
        <v>257</v>
      </c>
      <c r="V192">
        <v>431</v>
      </c>
      <c r="W192">
        <v>999</v>
      </c>
    </row>
    <row r="193" spans="1:24" x14ac:dyDescent="0.25">
      <c r="C193" s="13"/>
      <c r="D193" s="13"/>
      <c r="E193" s="13"/>
      <c r="F193" s="13"/>
      <c r="G193" s="13"/>
      <c r="K193" s="13"/>
      <c r="L193" s="13"/>
      <c r="M193" s="13"/>
      <c r="N193" s="13"/>
      <c r="O193" s="13"/>
    </row>
    <row r="194" spans="1:24" x14ac:dyDescent="0.25">
      <c r="C194" s="13"/>
      <c r="D194" s="13"/>
      <c r="E194" s="13"/>
      <c r="F194" s="13"/>
      <c r="G194" s="13"/>
      <c r="K194" s="13"/>
      <c r="L194" s="13"/>
      <c r="M194" s="13"/>
      <c r="N194" s="13"/>
      <c r="O194" s="13"/>
    </row>
    <row r="195" spans="1:24" x14ac:dyDescent="0.25">
      <c r="C195" s="13"/>
      <c r="D195" s="13"/>
      <c r="E195" s="13"/>
      <c r="F195" s="13"/>
      <c r="G195" s="13"/>
      <c r="K195" s="13"/>
      <c r="L195" s="13"/>
      <c r="M195" s="13"/>
      <c r="N195" s="13"/>
      <c r="O195" s="13"/>
    </row>
    <row r="196" spans="1:24" x14ac:dyDescent="0.25">
      <c r="C196" s="13"/>
      <c r="D196" s="13"/>
      <c r="E196" s="13"/>
      <c r="F196" s="13"/>
      <c r="G196" s="13"/>
      <c r="K196" s="13"/>
      <c r="L196" s="13"/>
      <c r="M196" s="13"/>
      <c r="N196" s="13"/>
      <c r="O196" s="13"/>
    </row>
    <row r="197" spans="1:24" x14ac:dyDescent="0.25">
      <c r="C197" s="13"/>
      <c r="D197" s="13"/>
      <c r="E197" s="13"/>
      <c r="F197" s="13"/>
      <c r="G197" s="13"/>
      <c r="K197" s="13"/>
      <c r="L197" s="13"/>
      <c r="M197" s="13"/>
      <c r="N197" s="13"/>
      <c r="O197" s="13"/>
    </row>
    <row r="198" spans="1:24" x14ac:dyDescent="0.25">
      <c r="A198" s="14" t="str">
        <f>R198</f>
        <v>Concern over the next six months -- The overall price of gasoline and energy * Collapsed Presidential Vote in 2024 collapsed Crosstabulation</v>
      </c>
      <c r="C198" s="13"/>
      <c r="D198" s="13"/>
      <c r="E198" s="13"/>
      <c r="F198" s="13"/>
      <c r="G198" s="13"/>
      <c r="K198" s="13"/>
      <c r="L198" s="13"/>
      <c r="M198" s="13"/>
      <c r="N198" s="13"/>
      <c r="O198" s="13"/>
      <c r="R198" t="s">
        <v>85</v>
      </c>
    </row>
    <row r="199" spans="1:24" x14ac:dyDescent="0.25">
      <c r="C199" s="13"/>
      <c r="D199" s="13"/>
      <c r="E199" s="13"/>
      <c r="F199" s="13"/>
      <c r="G199" s="13"/>
      <c r="K199" s="13"/>
      <c r="L199" s="13"/>
      <c r="M199" s="13"/>
      <c r="N199" s="13"/>
      <c r="O199" s="13"/>
      <c r="R199" t="s">
        <v>0</v>
      </c>
    </row>
    <row r="200" spans="1:24" x14ac:dyDescent="0.25">
      <c r="C200" s="13"/>
      <c r="D200" s="13"/>
      <c r="E200" s="13"/>
      <c r="F200" s="13"/>
      <c r="G200" s="13"/>
      <c r="K200" s="13"/>
      <c r="L200" s="13"/>
      <c r="M200" s="13"/>
      <c r="N200" s="13"/>
      <c r="O200" s="13"/>
      <c r="T200" t="s">
        <v>30</v>
      </c>
      <c r="X200" t="s">
        <v>2</v>
      </c>
    </row>
    <row r="201" spans="1:24" s="2" customFormat="1" ht="60" x14ac:dyDescent="0.25">
      <c r="C201" s="15" t="s">
        <v>7</v>
      </c>
      <c r="D201" s="15" t="s">
        <v>31</v>
      </c>
      <c r="E201" s="15" t="s">
        <v>32</v>
      </c>
      <c r="F201" s="15" t="s">
        <v>33</v>
      </c>
      <c r="G201" s="15" t="s">
        <v>34</v>
      </c>
      <c r="K201" s="15" t="s">
        <v>7</v>
      </c>
      <c r="L201" s="15" t="s">
        <v>31</v>
      </c>
      <c r="M201" s="15" t="s">
        <v>32</v>
      </c>
      <c r="N201" s="15" t="s">
        <v>33</v>
      </c>
      <c r="O201" s="15" t="s">
        <v>34</v>
      </c>
      <c r="T201" s="2" t="s">
        <v>31</v>
      </c>
      <c r="U201" s="2" t="s">
        <v>32</v>
      </c>
      <c r="V201" s="2" t="s">
        <v>225</v>
      </c>
      <c r="W201" s="2" t="s">
        <v>34</v>
      </c>
    </row>
    <row r="202" spans="1:24" x14ac:dyDescent="0.25">
      <c r="B202" t="s">
        <v>41</v>
      </c>
      <c r="C202" s="16">
        <f>K202+K203</f>
        <v>0.72699999999999998</v>
      </c>
      <c r="D202" s="16">
        <f>L202+L203</f>
        <v>0.84554973821989532</v>
      </c>
      <c r="E202" s="16">
        <f>M202+M203</f>
        <v>0.61951219512195121</v>
      </c>
      <c r="F202" s="16">
        <f>N202+N203</f>
        <v>0.91666666666666674</v>
      </c>
      <c r="G202" s="16">
        <f>O202+O203</f>
        <v>0.70918367346938771</v>
      </c>
      <c r="J202" t="s">
        <v>36</v>
      </c>
      <c r="K202" s="19">
        <f>X202/X207</f>
        <v>0.38100000000000001</v>
      </c>
      <c r="L202" s="19">
        <f>T202/T207</f>
        <v>0.47120418848167539</v>
      </c>
      <c r="M202" s="19">
        <f>U202/U207</f>
        <v>0.26097560975609757</v>
      </c>
      <c r="N202" s="19">
        <f>V202/V207</f>
        <v>0.5</v>
      </c>
      <c r="O202" s="19">
        <f>W202/W207</f>
        <v>0.44897959183673469</v>
      </c>
      <c r="S202" t="s">
        <v>36</v>
      </c>
      <c r="T202">
        <v>180</v>
      </c>
      <c r="U202">
        <v>107</v>
      </c>
      <c r="V202">
        <v>6</v>
      </c>
      <c r="W202">
        <v>88</v>
      </c>
      <c r="X202">
        <v>381</v>
      </c>
    </row>
    <row r="203" spans="1:24" x14ac:dyDescent="0.25">
      <c r="B203" t="s">
        <v>38</v>
      </c>
      <c r="C203" s="16">
        <f>K204</f>
        <v>0.13700000000000001</v>
      </c>
      <c r="D203" s="16">
        <f>L204</f>
        <v>9.1623036649214659E-2</v>
      </c>
      <c r="E203" s="16">
        <f>M204</f>
        <v>0.15365853658536585</v>
      </c>
      <c r="F203" s="16">
        <f>N204</f>
        <v>0</v>
      </c>
      <c r="G203" s="16">
        <f>O204</f>
        <v>0.19897959183673469</v>
      </c>
      <c r="J203" t="s">
        <v>37</v>
      </c>
      <c r="K203" s="19">
        <f>X203/X207</f>
        <v>0.34599999999999997</v>
      </c>
      <c r="L203" s="19">
        <f>T203/T207</f>
        <v>0.37434554973821987</v>
      </c>
      <c r="M203" s="19">
        <f>U203/U207</f>
        <v>0.35853658536585364</v>
      </c>
      <c r="N203" s="19">
        <f>V203/V207</f>
        <v>0.41666666666666669</v>
      </c>
      <c r="O203" s="19">
        <f>W203/W207</f>
        <v>0.26020408163265307</v>
      </c>
      <c r="S203" t="s">
        <v>37</v>
      </c>
      <c r="T203">
        <v>143</v>
      </c>
      <c r="U203">
        <v>147</v>
      </c>
      <c r="V203">
        <v>5</v>
      </c>
      <c r="W203">
        <v>51</v>
      </c>
      <c r="X203">
        <v>346</v>
      </c>
    </row>
    <row r="204" spans="1:24" x14ac:dyDescent="0.25">
      <c r="B204" t="s">
        <v>42</v>
      </c>
      <c r="C204" s="16">
        <f>K205+K206</f>
        <v>0.13600000000000001</v>
      </c>
      <c r="D204" s="16">
        <f>L205+L206</f>
        <v>6.2827225130890063E-2</v>
      </c>
      <c r="E204" s="16">
        <f>M205+M206</f>
        <v>0.22682926829268293</v>
      </c>
      <c r="F204" s="16">
        <f>N205+N206</f>
        <v>8.3333333333333329E-2</v>
      </c>
      <c r="G204" s="16">
        <f>O205+O206</f>
        <v>9.1836734693877542E-2</v>
      </c>
      <c r="J204" t="s">
        <v>38</v>
      </c>
      <c r="K204" s="19">
        <f>X204/X207</f>
        <v>0.13700000000000001</v>
      </c>
      <c r="L204" s="19">
        <f>T204/T207</f>
        <v>9.1623036649214659E-2</v>
      </c>
      <c r="M204" s="19">
        <f>U204/U207</f>
        <v>0.15365853658536585</v>
      </c>
      <c r="N204" s="19">
        <f>V204/V207</f>
        <v>0</v>
      </c>
      <c r="O204" s="19">
        <f>W204/W207</f>
        <v>0.19897959183673469</v>
      </c>
      <c r="S204" t="s">
        <v>38</v>
      </c>
      <c r="T204">
        <v>35</v>
      </c>
      <c r="U204">
        <v>63</v>
      </c>
      <c r="V204">
        <v>0</v>
      </c>
      <c r="W204">
        <v>39</v>
      </c>
      <c r="X204">
        <v>137</v>
      </c>
    </row>
    <row r="205" spans="1:24" x14ac:dyDescent="0.25">
      <c r="J205" t="s">
        <v>39</v>
      </c>
      <c r="K205" s="19">
        <f>X205/X207</f>
        <v>9.6000000000000002E-2</v>
      </c>
      <c r="L205" s="19">
        <f>T205/T207</f>
        <v>4.1884816753926704E-2</v>
      </c>
      <c r="M205" s="19">
        <f>U205/U207</f>
        <v>0.16829268292682928</v>
      </c>
      <c r="N205" s="19">
        <f>V205/V207</f>
        <v>0</v>
      </c>
      <c r="O205" s="19">
        <f>W205/W207</f>
        <v>5.6122448979591837E-2</v>
      </c>
      <c r="S205" t="s">
        <v>39</v>
      </c>
      <c r="T205">
        <v>16</v>
      </c>
      <c r="U205">
        <v>69</v>
      </c>
      <c r="V205">
        <v>0</v>
      </c>
      <c r="W205">
        <v>11</v>
      </c>
      <c r="X205">
        <v>96</v>
      </c>
    </row>
    <row r="206" spans="1:24" x14ac:dyDescent="0.25">
      <c r="J206" t="s">
        <v>40</v>
      </c>
      <c r="K206" s="19">
        <f>X206/X207</f>
        <v>0.04</v>
      </c>
      <c r="L206" s="19">
        <f>T206/T207</f>
        <v>2.0942408376963352E-2</v>
      </c>
      <c r="M206" s="19">
        <f>U206/U207</f>
        <v>5.8536585365853662E-2</v>
      </c>
      <c r="N206" s="19">
        <f>V206/V207</f>
        <v>8.3333333333333329E-2</v>
      </c>
      <c r="O206" s="19">
        <f>W206/W207</f>
        <v>3.5714285714285712E-2</v>
      </c>
      <c r="S206" t="s">
        <v>40</v>
      </c>
      <c r="T206">
        <v>8</v>
      </c>
      <c r="U206">
        <v>24</v>
      </c>
      <c r="V206">
        <v>1</v>
      </c>
      <c r="W206">
        <v>7</v>
      </c>
      <c r="X206">
        <v>40</v>
      </c>
    </row>
    <row r="207" spans="1:24" x14ac:dyDescent="0.25">
      <c r="R207" t="s">
        <v>2</v>
      </c>
      <c r="T207">
        <v>382</v>
      </c>
      <c r="U207">
        <v>410</v>
      </c>
      <c r="V207">
        <v>12</v>
      </c>
      <c r="W207">
        <v>196</v>
      </c>
      <c r="X207">
        <v>1000</v>
      </c>
    </row>
  </sheetData>
  <mergeCells count="4">
    <mergeCell ref="J5:O5"/>
    <mergeCell ref="R3:X3"/>
    <mergeCell ref="B3:G3"/>
    <mergeCell ref="J3:O3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3BBE3-14FA-784C-836F-85CA4B0D51B7}">
  <dimension ref="A1:X207"/>
  <sheetViews>
    <sheetView showGridLines="0" topLeftCell="N109" workbookViewId="0">
      <selection activeCell="B12" sqref="B12"/>
    </sheetView>
  </sheetViews>
  <sheetFormatPr baseColWidth="10" defaultRowHeight="19" x14ac:dyDescent="0.25"/>
  <cols>
    <col min="2" max="2" width="33.42578125" customWidth="1"/>
    <col min="4" max="5" width="11.5703125" customWidth="1"/>
    <col min="10" max="10" width="22.7109375" customWidth="1"/>
    <col min="13" max="13" width="11.28515625" customWidth="1"/>
    <col min="14" max="14" width="11.5703125" customWidth="1"/>
    <col min="19" max="19" width="20.5703125" customWidth="1"/>
    <col min="21" max="21" width="11.85546875" customWidth="1"/>
    <col min="22" max="22" width="12.42578125" customWidth="1"/>
  </cols>
  <sheetData>
    <row r="1" spans="1:24" x14ac:dyDescent="0.25">
      <c r="A1" t="s">
        <v>219</v>
      </c>
      <c r="B1" s="11" t="s">
        <v>220</v>
      </c>
    </row>
    <row r="3" spans="1:24" x14ac:dyDescent="0.25">
      <c r="B3" s="24" t="s">
        <v>222</v>
      </c>
      <c r="C3" s="24"/>
      <c r="D3" s="24"/>
      <c r="E3" s="24"/>
      <c r="F3" s="24"/>
      <c r="G3" s="24"/>
      <c r="J3" s="24" t="s">
        <v>223</v>
      </c>
      <c r="K3" s="24"/>
      <c r="L3" s="24"/>
      <c r="M3" s="24"/>
      <c r="N3" s="24"/>
      <c r="O3" s="24"/>
      <c r="R3" s="24" t="s">
        <v>224</v>
      </c>
      <c r="S3" s="24"/>
      <c r="T3" s="24"/>
      <c r="U3" s="24"/>
      <c r="V3" s="24"/>
      <c r="W3" s="24"/>
      <c r="X3" s="24"/>
    </row>
    <row r="4" spans="1:24" x14ac:dyDescent="0.25">
      <c r="A4" s="14" t="str">
        <f>R4</f>
        <v>Concern as of today -- The overall cost of housing * 3-point Party Identification Crosstabulation</v>
      </c>
      <c r="R4" t="s">
        <v>146</v>
      </c>
    </row>
    <row r="5" spans="1:24" x14ac:dyDescent="0.25">
      <c r="J5" s="23"/>
      <c r="K5" s="23"/>
      <c r="L5" s="23"/>
      <c r="M5" s="23"/>
      <c r="N5" s="23"/>
      <c r="O5" s="23"/>
      <c r="R5" t="s">
        <v>0</v>
      </c>
    </row>
    <row r="6" spans="1:24" x14ac:dyDescent="0.25">
      <c r="T6" t="s">
        <v>1</v>
      </c>
      <c r="X6" t="s">
        <v>2</v>
      </c>
    </row>
    <row r="7" spans="1:24" ht="40" x14ac:dyDescent="0.25">
      <c r="B7" s="2"/>
      <c r="C7" s="15" t="s">
        <v>7</v>
      </c>
      <c r="D7" s="15" t="s">
        <v>3</v>
      </c>
      <c r="E7" s="15" t="s">
        <v>4</v>
      </c>
      <c r="F7" s="15" t="s">
        <v>5</v>
      </c>
      <c r="G7" s="15" t="s">
        <v>6</v>
      </c>
      <c r="J7" s="2"/>
      <c r="K7" s="15" t="s">
        <v>7</v>
      </c>
      <c r="L7" s="15" t="s">
        <v>3</v>
      </c>
      <c r="M7" s="15" t="s">
        <v>4</v>
      </c>
      <c r="N7" s="15" t="s">
        <v>5</v>
      </c>
      <c r="O7" s="15" t="s">
        <v>6</v>
      </c>
      <c r="P7" s="2"/>
      <c r="Q7" s="2"/>
      <c r="T7" t="s">
        <v>3</v>
      </c>
      <c r="U7" t="s">
        <v>4</v>
      </c>
      <c r="V7" t="s">
        <v>5</v>
      </c>
      <c r="W7" t="s">
        <v>6</v>
      </c>
    </row>
    <row r="8" spans="1:24" x14ac:dyDescent="0.25">
      <c r="B8" t="s">
        <v>41</v>
      </c>
      <c r="C8" s="16">
        <f>K8+K9</f>
        <v>0.80880880880880879</v>
      </c>
      <c r="D8" s="16">
        <f>L8+L9</f>
        <v>0.86713286713286708</v>
      </c>
      <c r="E8" s="16">
        <f>M8+M9</f>
        <v>0.819620253164557</v>
      </c>
      <c r="F8" s="16">
        <f>N8+N9</f>
        <v>0.7570093457943925</v>
      </c>
      <c r="G8" s="16">
        <f>O8+O9</f>
        <v>0.76315789473684204</v>
      </c>
      <c r="J8" t="s">
        <v>36</v>
      </c>
      <c r="K8" s="19">
        <f>X8/X13</f>
        <v>0.57757757757757755</v>
      </c>
      <c r="L8" s="19">
        <f>T8/T13</f>
        <v>0.65734265734265729</v>
      </c>
      <c r="M8" s="19">
        <f>U8/U13</f>
        <v>0.61075949367088611</v>
      </c>
      <c r="N8" s="19">
        <f>V8/V13</f>
        <v>0.47663551401869159</v>
      </c>
      <c r="O8" s="19">
        <f>W8/W13</f>
        <v>0.56578947368421051</v>
      </c>
      <c r="R8" t="s">
        <v>147</v>
      </c>
      <c r="S8" t="s">
        <v>36</v>
      </c>
      <c r="T8">
        <v>188</v>
      </c>
      <c r="U8">
        <v>193</v>
      </c>
      <c r="V8">
        <v>153</v>
      </c>
      <c r="W8">
        <v>43</v>
      </c>
      <c r="X8">
        <v>577</v>
      </c>
    </row>
    <row r="9" spans="1:24" x14ac:dyDescent="0.25">
      <c r="B9" t="s">
        <v>38</v>
      </c>
      <c r="C9" s="16">
        <f>K10</f>
        <v>0.11911911911911911</v>
      </c>
      <c r="D9" s="16">
        <f>L10</f>
        <v>9.4405594405594401E-2</v>
      </c>
      <c r="E9" s="16">
        <f>M10</f>
        <v>0.11708860759493671</v>
      </c>
      <c r="F9" s="16">
        <f>N10</f>
        <v>0.13395638629283488</v>
      </c>
      <c r="G9" s="16">
        <f>O10</f>
        <v>0.15789473684210525</v>
      </c>
      <c r="J9" t="s">
        <v>37</v>
      </c>
      <c r="K9" s="19">
        <f>X9/X13</f>
        <v>0.23123123123123124</v>
      </c>
      <c r="L9" s="19">
        <f>T9/T13</f>
        <v>0.20979020979020979</v>
      </c>
      <c r="M9" s="19">
        <f>U9/U13</f>
        <v>0.20886075949367089</v>
      </c>
      <c r="N9" s="19">
        <f>V9/V13</f>
        <v>0.28037383177570091</v>
      </c>
      <c r="O9" s="19">
        <f>W9/W13</f>
        <v>0.19736842105263158</v>
      </c>
      <c r="S9" t="s">
        <v>37</v>
      </c>
      <c r="T9">
        <v>60</v>
      </c>
      <c r="U9">
        <v>66</v>
      </c>
      <c r="V9">
        <v>90</v>
      </c>
      <c r="W9">
        <v>15</v>
      </c>
      <c r="X9">
        <v>231</v>
      </c>
    </row>
    <row r="10" spans="1:24" x14ac:dyDescent="0.25">
      <c r="B10" t="s">
        <v>42</v>
      </c>
      <c r="C10" s="16">
        <f>K11+K12</f>
        <v>7.2072072072072071E-2</v>
      </c>
      <c r="D10" s="16">
        <f>L11+L12</f>
        <v>3.8461538461538464E-2</v>
      </c>
      <c r="E10" s="16">
        <f>M11+M12</f>
        <v>6.3291139240506333E-2</v>
      </c>
      <c r="F10" s="16">
        <f>N11+N12</f>
        <v>0.10903426791277258</v>
      </c>
      <c r="G10" s="16">
        <f>O11+O12</f>
        <v>7.8947368421052627E-2</v>
      </c>
      <c r="J10" t="s">
        <v>38</v>
      </c>
      <c r="K10" s="19">
        <f>X10/X13</f>
        <v>0.11911911911911911</v>
      </c>
      <c r="L10" s="19">
        <f>T10/T13</f>
        <v>9.4405594405594401E-2</v>
      </c>
      <c r="M10" s="19">
        <f>U10/U13</f>
        <v>0.11708860759493671</v>
      </c>
      <c r="N10" s="19">
        <f>V10/V13</f>
        <v>0.13395638629283488</v>
      </c>
      <c r="O10" s="19">
        <f>W10/W13</f>
        <v>0.15789473684210525</v>
      </c>
      <c r="S10" t="s">
        <v>38</v>
      </c>
      <c r="T10">
        <v>27</v>
      </c>
      <c r="U10">
        <v>37</v>
      </c>
      <c r="V10">
        <v>43</v>
      </c>
      <c r="W10">
        <v>12</v>
      </c>
      <c r="X10">
        <v>119</v>
      </c>
    </row>
    <row r="11" spans="1:24" x14ac:dyDescent="0.25">
      <c r="C11" s="13"/>
      <c r="D11" s="13"/>
      <c r="E11" s="13"/>
      <c r="F11" s="13"/>
      <c r="G11" s="13"/>
      <c r="J11" t="s">
        <v>39</v>
      </c>
      <c r="K11" s="19">
        <f>X11/X13</f>
        <v>4.7047047047047048E-2</v>
      </c>
      <c r="L11" s="19">
        <f>T11/T13</f>
        <v>3.1468531468531472E-2</v>
      </c>
      <c r="M11" s="19">
        <f>U11/U13</f>
        <v>4.746835443037975E-2</v>
      </c>
      <c r="N11" s="19">
        <f>V11/V13</f>
        <v>5.2959501557632398E-2</v>
      </c>
      <c r="O11" s="19">
        <f>W11/W13</f>
        <v>7.8947368421052627E-2</v>
      </c>
      <c r="S11" t="s">
        <v>39</v>
      </c>
      <c r="T11">
        <v>9</v>
      </c>
      <c r="U11">
        <v>15</v>
      </c>
      <c r="V11">
        <v>17</v>
      </c>
      <c r="W11">
        <v>6</v>
      </c>
      <c r="X11">
        <v>47</v>
      </c>
    </row>
    <row r="12" spans="1:24" x14ac:dyDescent="0.25">
      <c r="C12" s="13"/>
      <c r="D12" s="13"/>
      <c r="E12" s="13"/>
      <c r="F12" s="13"/>
      <c r="G12" s="13"/>
      <c r="J12" t="s">
        <v>40</v>
      </c>
      <c r="K12" s="19">
        <f>X12/X13</f>
        <v>2.5025025025025027E-2</v>
      </c>
      <c r="L12" s="19">
        <f>T12/T13</f>
        <v>6.993006993006993E-3</v>
      </c>
      <c r="M12" s="19">
        <f>U12/U13</f>
        <v>1.5822784810126583E-2</v>
      </c>
      <c r="N12" s="19">
        <f>V12/V13</f>
        <v>5.6074766355140186E-2</v>
      </c>
      <c r="O12" s="19">
        <f>W12/W13</f>
        <v>0</v>
      </c>
      <c r="S12" t="s">
        <v>40</v>
      </c>
      <c r="T12">
        <v>2</v>
      </c>
      <c r="U12">
        <v>5</v>
      </c>
      <c r="V12">
        <v>18</v>
      </c>
      <c r="W12">
        <v>0</v>
      </c>
      <c r="X12">
        <v>25</v>
      </c>
    </row>
    <row r="13" spans="1:24" x14ac:dyDescent="0.25">
      <c r="C13" s="13"/>
      <c r="D13" s="13"/>
      <c r="E13" s="13"/>
      <c r="F13" s="13"/>
      <c r="G13" s="13"/>
      <c r="K13" s="13"/>
      <c r="L13" s="13"/>
      <c r="M13" s="13"/>
      <c r="N13" s="13"/>
      <c r="O13" s="13"/>
      <c r="R13" t="s">
        <v>2</v>
      </c>
      <c r="T13">
        <v>286</v>
      </c>
      <c r="U13">
        <v>316</v>
      </c>
      <c r="V13">
        <v>321</v>
      </c>
      <c r="W13">
        <v>76</v>
      </c>
      <c r="X13">
        <v>999</v>
      </c>
    </row>
    <row r="14" spans="1:24" x14ac:dyDescent="0.25">
      <c r="C14" s="13"/>
      <c r="D14" s="13"/>
      <c r="E14" s="13"/>
      <c r="F14" s="13"/>
      <c r="G14" s="13"/>
      <c r="K14" s="13"/>
      <c r="L14" s="13"/>
      <c r="M14" s="13"/>
      <c r="N14" s="13"/>
      <c r="O14" s="13"/>
    </row>
    <row r="15" spans="1:24" x14ac:dyDescent="0.25">
      <c r="C15" s="13"/>
      <c r="D15" s="13"/>
      <c r="E15" s="13"/>
      <c r="F15" s="13"/>
      <c r="G15" s="13"/>
      <c r="K15" s="13"/>
      <c r="L15" s="13"/>
      <c r="M15" s="13"/>
      <c r="N15" s="13"/>
      <c r="O15" s="13"/>
    </row>
    <row r="16" spans="1:24" x14ac:dyDescent="0.25">
      <c r="C16" s="13"/>
      <c r="D16" s="13"/>
      <c r="E16" s="13"/>
      <c r="F16" s="13"/>
      <c r="G16" s="13"/>
      <c r="K16" s="13"/>
      <c r="L16" s="13"/>
      <c r="M16" s="13"/>
      <c r="N16" s="13"/>
      <c r="O16" s="13"/>
    </row>
    <row r="17" spans="1:24" x14ac:dyDescent="0.25">
      <c r="C17" s="13"/>
      <c r="D17" s="13"/>
      <c r="E17" s="13"/>
      <c r="F17" s="13"/>
      <c r="G17" s="13"/>
      <c r="K17" s="13"/>
      <c r="L17" s="13"/>
      <c r="M17" s="13"/>
      <c r="N17" s="13"/>
      <c r="O17" s="13"/>
    </row>
    <row r="18" spans="1:24" x14ac:dyDescent="0.25">
      <c r="A18" s="14" t="str">
        <f>R18</f>
        <v>Concern as of today -- The overall cost of housing * Ideology collapsed Crosstabulation</v>
      </c>
      <c r="C18" s="13"/>
      <c r="D18" s="13"/>
      <c r="E18" s="13"/>
      <c r="F18" s="13"/>
      <c r="G18" s="13"/>
      <c r="K18" s="13"/>
      <c r="L18" s="13"/>
      <c r="M18" s="13"/>
      <c r="N18" s="13"/>
      <c r="O18" s="13"/>
      <c r="R18" t="s">
        <v>148</v>
      </c>
    </row>
    <row r="19" spans="1:24" x14ac:dyDescent="0.25">
      <c r="C19" s="13"/>
      <c r="D19" s="13"/>
      <c r="E19" s="13"/>
      <c r="F19" s="13"/>
      <c r="G19" s="13"/>
      <c r="K19" s="13"/>
      <c r="L19" s="13"/>
      <c r="M19" s="13"/>
      <c r="N19" s="13"/>
      <c r="O19" s="13"/>
      <c r="R19" t="s">
        <v>0</v>
      </c>
    </row>
    <row r="20" spans="1:24" x14ac:dyDescent="0.25">
      <c r="C20" s="13"/>
      <c r="D20" s="13"/>
      <c r="E20" s="13"/>
      <c r="F20" s="13"/>
      <c r="G20" s="13"/>
      <c r="K20" s="13"/>
      <c r="L20" s="13"/>
      <c r="M20" s="13"/>
      <c r="N20" s="13"/>
      <c r="O20" s="13"/>
      <c r="T20" t="s">
        <v>8</v>
      </c>
      <c r="X20" t="s">
        <v>2</v>
      </c>
    </row>
    <row r="21" spans="1:24" ht="80" x14ac:dyDescent="0.25">
      <c r="B21" s="2"/>
      <c r="C21" s="15" t="s">
        <v>7</v>
      </c>
      <c r="D21" s="15" t="s">
        <v>9</v>
      </c>
      <c r="E21" s="15" t="s">
        <v>10</v>
      </c>
      <c r="F21" s="15" t="s">
        <v>109</v>
      </c>
      <c r="G21" s="15" t="s">
        <v>12</v>
      </c>
      <c r="J21" s="2"/>
      <c r="K21" s="15" t="s">
        <v>7</v>
      </c>
      <c r="L21" s="15" t="s">
        <v>9</v>
      </c>
      <c r="M21" s="15" t="s">
        <v>10</v>
      </c>
      <c r="N21" s="15" t="s">
        <v>109</v>
      </c>
      <c r="O21" s="15" t="s">
        <v>12</v>
      </c>
      <c r="P21" s="2"/>
      <c r="Q21" s="2"/>
      <c r="T21" t="s">
        <v>9</v>
      </c>
      <c r="U21" t="s">
        <v>10</v>
      </c>
      <c r="V21" t="s">
        <v>11</v>
      </c>
      <c r="W21" t="s">
        <v>12</v>
      </c>
    </row>
    <row r="22" spans="1:24" x14ac:dyDescent="0.25">
      <c r="B22" t="s">
        <v>41</v>
      </c>
      <c r="C22" s="16">
        <f>K22+K23</f>
        <v>0.80980980980980977</v>
      </c>
      <c r="D22" s="16">
        <f>L22+L23</f>
        <v>0.88627450980392153</v>
      </c>
      <c r="E22" s="16">
        <f>M22+M23</f>
        <v>0.8175895765472313</v>
      </c>
      <c r="F22" s="16">
        <f>N22+N23</f>
        <v>0.76203966005665724</v>
      </c>
      <c r="G22" s="16">
        <f>O22+O23</f>
        <v>0.75</v>
      </c>
      <c r="J22" t="s">
        <v>36</v>
      </c>
      <c r="K22" s="19">
        <f>X22/X27</f>
        <v>0.57857857857857853</v>
      </c>
      <c r="L22" s="19">
        <f>T22/T27</f>
        <v>0.71372549019607845</v>
      </c>
      <c r="M22" s="19">
        <f>U22/U27</f>
        <v>0.57328990228013033</v>
      </c>
      <c r="N22" s="19">
        <f>V22/V27</f>
        <v>0.48441926345609065</v>
      </c>
      <c r="O22" s="19">
        <f>W22/W27</f>
        <v>0.58333333333333337</v>
      </c>
      <c r="R22" t="s">
        <v>147</v>
      </c>
      <c r="S22" t="s">
        <v>36</v>
      </c>
      <c r="T22">
        <v>182</v>
      </c>
      <c r="U22">
        <v>176</v>
      </c>
      <c r="V22">
        <v>171</v>
      </c>
      <c r="W22">
        <v>49</v>
      </c>
      <c r="X22">
        <v>578</v>
      </c>
    </row>
    <row r="23" spans="1:24" x14ac:dyDescent="0.25">
      <c r="B23" t="s">
        <v>38</v>
      </c>
      <c r="C23" s="16">
        <f>K24</f>
        <v>0.12012012012012012</v>
      </c>
      <c r="D23" s="16">
        <f>L24</f>
        <v>7.4509803921568626E-2</v>
      </c>
      <c r="E23" s="16">
        <f>M24</f>
        <v>0.13680781758957655</v>
      </c>
      <c r="F23" s="16">
        <f>N24</f>
        <v>0.12464589235127478</v>
      </c>
      <c r="G23" s="16">
        <f>O24</f>
        <v>0.17857142857142858</v>
      </c>
      <c r="J23" t="s">
        <v>37</v>
      </c>
      <c r="K23" s="19">
        <f>X23/X27</f>
        <v>0.23123123123123124</v>
      </c>
      <c r="L23" s="19">
        <f>T23/T27</f>
        <v>0.17254901960784313</v>
      </c>
      <c r="M23" s="19">
        <f>U23/U27</f>
        <v>0.24429967426710097</v>
      </c>
      <c r="N23" s="19">
        <f>V23/V27</f>
        <v>0.27762039660056659</v>
      </c>
      <c r="O23" s="19">
        <f>W23/W27</f>
        <v>0.16666666666666666</v>
      </c>
      <c r="S23" t="s">
        <v>37</v>
      </c>
      <c r="T23">
        <v>44</v>
      </c>
      <c r="U23">
        <v>75</v>
      </c>
      <c r="V23">
        <v>98</v>
      </c>
      <c r="W23">
        <v>14</v>
      </c>
      <c r="X23">
        <v>231</v>
      </c>
    </row>
    <row r="24" spans="1:24" x14ac:dyDescent="0.25">
      <c r="B24" t="s">
        <v>42</v>
      </c>
      <c r="C24" s="16">
        <f>K25+K26</f>
        <v>7.0070070070070073E-2</v>
      </c>
      <c r="D24" s="16">
        <f>L25+L26</f>
        <v>3.9215686274509803E-2</v>
      </c>
      <c r="E24" s="16">
        <f>M25+M26</f>
        <v>4.5602605863192182E-2</v>
      </c>
      <c r="F24" s="16">
        <f>N25+N26</f>
        <v>0.11331444759206799</v>
      </c>
      <c r="G24" s="16">
        <f>O25+O26</f>
        <v>7.1428571428571425E-2</v>
      </c>
      <c r="J24" t="s">
        <v>38</v>
      </c>
      <c r="K24" s="19">
        <f>X24/X27</f>
        <v>0.12012012012012012</v>
      </c>
      <c r="L24" s="19">
        <f>T24/T27</f>
        <v>7.4509803921568626E-2</v>
      </c>
      <c r="M24" s="19">
        <f>U24/U27</f>
        <v>0.13680781758957655</v>
      </c>
      <c r="N24" s="19">
        <f>V24/V27</f>
        <v>0.12464589235127478</v>
      </c>
      <c r="O24" s="19">
        <f>W24/W27</f>
        <v>0.17857142857142858</v>
      </c>
      <c r="S24" t="s">
        <v>38</v>
      </c>
      <c r="T24">
        <v>19</v>
      </c>
      <c r="U24">
        <v>42</v>
      </c>
      <c r="V24">
        <v>44</v>
      </c>
      <c r="W24">
        <v>15</v>
      </c>
      <c r="X24">
        <v>120</v>
      </c>
    </row>
    <row r="25" spans="1:24" x14ac:dyDescent="0.25">
      <c r="C25" s="13"/>
      <c r="D25" s="13"/>
      <c r="E25" s="13"/>
      <c r="F25" s="13"/>
      <c r="G25" s="13"/>
      <c r="J25" t="s">
        <v>39</v>
      </c>
      <c r="K25" s="19">
        <f>X25/X27</f>
        <v>4.5045045045045043E-2</v>
      </c>
      <c r="L25" s="19">
        <f>T25/T27</f>
        <v>2.7450980392156862E-2</v>
      </c>
      <c r="M25" s="19">
        <f>U25/U27</f>
        <v>3.9087947882736153E-2</v>
      </c>
      <c r="N25" s="19">
        <f>V25/V27</f>
        <v>5.9490084985835696E-2</v>
      </c>
      <c r="O25" s="19">
        <f>W25/W27</f>
        <v>5.9523809523809521E-2</v>
      </c>
      <c r="S25" t="s">
        <v>39</v>
      </c>
      <c r="T25">
        <v>7</v>
      </c>
      <c r="U25">
        <v>12</v>
      </c>
      <c r="V25">
        <v>21</v>
      </c>
      <c r="W25">
        <v>5</v>
      </c>
      <c r="X25">
        <v>45</v>
      </c>
    </row>
    <row r="26" spans="1:24" x14ac:dyDescent="0.25">
      <c r="C26" s="13"/>
      <c r="D26" s="13"/>
      <c r="E26" s="13"/>
      <c r="F26" s="13"/>
      <c r="G26" s="13"/>
      <c r="J26" t="s">
        <v>40</v>
      </c>
      <c r="K26" s="19">
        <f>X26/X27</f>
        <v>2.5025025025025027E-2</v>
      </c>
      <c r="L26" s="19">
        <f>T26/T27</f>
        <v>1.1764705882352941E-2</v>
      </c>
      <c r="M26" s="19">
        <f>U26/U27</f>
        <v>6.5146579804560263E-3</v>
      </c>
      <c r="N26" s="19">
        <f>V26/V27</f>
        <v>5.3824362606232294E-2</v>
      </c>
      <c r="O26" s="19">
        <f>W26/W27</f>
        <v>1.1904761904761904E-2</v>
      </c>
      <c r="S26" t="s">
        <v>40</v>
      </c>
      <c r="T26">
        <v>3</v>
      </c>
      <c r="U26">
        <v>2</v>
      </c>
      <c r="V26">
        <v>19</v>
      </c>
      <c r="W26">
        <v>1</v>
      </c>
      <c r="X26">
        <v>25</v>
      </c>
    </row>
    <row r="27" spans="1:24" x14ac:dyDescent="0.25">
      <c r="C27" s="13"/>
      <c r="D27" s="13"/>
      <c r="E27" s="13"/>
      <c r="F27" s="13"/>
      <c r="G27" s="13"/>
      <c r="K27" s="13"/>
      <c r="L27" s="13"/>
      <c r="M27" s="13"/>
      <c r="N27" s="13"/>
      <c r="O27" s="13"/>
      <c r="R27" t="s">
        <v>2</v>
      </c>
      <c r="T27">
        <v>255</v>
      </c>
      <c r="U27">
        <v>307</v>
      </c>
      <c r="V27">
        <v>353</v>
      </c>
      <c r="W27">
        <v>84</v>
      </c>
      <c r="X27">
        <v>999</v>
      </c>
    </row>
    <row r="28" spans="1:24" x14ac:dyDescent="0.25">
      <c r="C28" s="13"/>
      <c r="D28" s="13"/>
      <c r="E28" s="13"/>
      <c r="F28" s="13"/>
      <c r="G28" s="13"/>
      <c r="K28" s="13"/>
      <c r="L28" s="13"/>
      <c r="M28" s="13"/>
      <c r="N28" s="13"/>
      <c r="O28" s="13"/>
    </row>
    <row r="29" spans="1:24" x14ac:dyDescent="0.25">
      <c r="C29" s="13"/>
      <c r="D29" s="13"/>
      <c r="E29" s="13"/>
      <c r="F29" s="13"/>
      <c r="G29" s="13"/>
      <c r="K29" s="13"/>
      <c r="L29" s="13"/>
      <c r="M29" s="13"/>
      <c r="N29" s="13"/>
      <c r="O29" s="13"/>
    </row>
    <row r="30" spans="1:24" x14ac:dyDescent="0.25">
      <c r="C30" s="13"/>
      <c r="D30" s="13"/>
      <c r="E30" s="13"/>
      <c r="F30" s="13"/>
      <c r="G30" s="13"/>
      <c r="K30" s="13"/>
      <c r="L30" s="13"/>
      <c r="M30" s="13"/>
      <c r="N30" s="13"/>
      <c r="O30" s="13"/>
    </row>
    <row r="31" spans="1:24" x14ac:dyDescent="0.25">
      <c r="C31" s="13"/>
      <c r="D31" s="13"/>
      <c r="E31" s="13"/>
      <c r="F31" s="13"/>
      <c r="G31" s="13"/>
      <c r="K31" s="13"/>
      <c r="L31" s="13"/>
      <c r="M31" s="13"/>
      <c r="N31" s="13"/>
      <c r="O31" s="13"/>
    </row>
    <row r="32" spans="1:24" x14ac:dyDescent="0.25">
      <c r="C32" s="13"/>
      <c r="D32" s="13"/>
      <c r="E32" s="13"/>
      <c r="F32" s="13"/>
      <c r="G32" s="13"/>
      <c r="K32" s="13"/>
      <c r="L32" s="13"/>
      <c r="M32" s="13"/>
      <c r="N32" s="13"/>
      <c r="O32" s="13"/>
    </row>
    <row r="33" spans="1:23" x14ac:dyDescent="0.25">
      <c r="A33" s="14" t="str">
        <f>R33</f>
        <v>Concern as of today -- The overall cost of housing * Race &amp; Ethnicity Combined Crosstabulation</v>
      </c>
      <c r="C33" s="13"/>
      <c r="D33" s="13"/>
      <c r="E33" s="13"/>
      <c r="F33" s="13"/>
      <c r="G33" s="13"/>
      <c r="K33" s="13"/>
      <c r="L33" s="13"/>
      <c r="M33" s="13"/>
      <c r="N33" s="13"/>
      <c r="O33" s="13"/>
      <c r="R33" t="s">
        <v>149</v>
      </c>
    </row>
    <row r="34" spans="1:23" x14ac:dyDescent="0.25">
      <c r="C34" s="13"/>
      <c r="D34" s="13"/>
      <c r="E34" s="13"/>
      <c r="F34" s="13"/>
      <c r="G34" s="13"/>
      <c r="K34" s="13"/>
      <c r="L34" s="13"/>
      <c r="M34" s="13"/>
      <c r="N34" s="13"/>
      <c r="O34" s="13"/>
      <c r="R34" t="s">
        <v>0</v>
      </c>
    </row>
    <row r="35" spans="1:23" x14ac:dyDescent="0.25">
      <c r="C35" s="13"/>
      <c r="D35" s="13"/>
      <c r="E35" s="13"/>
      <c r="F35" s="13"/>
      <c r="G35" s="13"/>
      <c r="K35" s="13"/>
      <c r="L35" s="13"/>
      <c r="M35" s="13"/>
      <c r="N35" s="13"/>
      <c r="O35" s="13"/>
      <c r="T35" t="s">
        <v>13</v>
      </c>
      <c r="W35" t="s">
        <v>2</v>
      </c>
    </row>
    <row r="36" spans="1:23" ht="120" x14ac:dyDescent="0.25">
      <c r="B36" s="2"/>
      <c r="C36" s="15" t="s">
        <v>7</v>
      </c>
      <c r="D36" s="15" t="s">
        <v>14</v>
      </c>
      <c r="E36" s="15" t="s">
        <v>15</v>
      </c>
      <c r="F36" s="15" t="s">
        <v>108</v>
      </c>
      <c r="G36" s="15"/>
      <c r="J36" s="2"/>
      <c r="K36" s="15" t="s">
        <v>7</v>
      </c>
      <c r="L36" s="15" t="s">
        <v>14</v>
      </c>
      <c r="M36" s="15" t="s">
        <v>15</v>
      </c>
      <c r="N36" s="15" t="s">
        <v>108</v>
      </c>
      <c r="O36" s="15"/>
      <c r="P36" s="2"/>
      <c r="Q36" s="2"/>
      <c r="T36" t="s">
        <v>14</v>
      </c>
      <c r="U36" t="s">
        <v>15</v>
      </c>
      <c r="V36" t="s">
        <v>16</v>
      </c>
    </row>
    <row r="37" spans="1:23" x14ac:dyDescent="0.25">
      <c r="B37" t="s">
        <v>41</v>
      </c>
      <c r="C37" s="16">
        <f>K37+K38</f>
        <v>0.80880880880880879</v>
      </c>
      <c r="D37" s="16">
        <f>L37+L38</f>
        <v>0.7972560975609756</v>
      </c>
      <c r="E37" s="16">
        <f>M37+M38</f>
        <v>0.85238095238095235</v>
      </c>
      <c r="F37" s="16">
        <f>N37+N38</f>
        <v>0.79699248120300747</v>
      </c>
      <c r="G37" s="16"/>
      <c r="J37" t="s">
        <v>36</v>
      </c>
      <c r="K37" s="19">
        <f>W37/W42</f>
        <v>0.57757757757757755</v>
      </c>
      <c r="L37" s="19">
        <f>T37/T42</f>
        <v>0.53810975609756095</v>
      </c>
      <c r="M37" s="19">
        <f>U37/U42</f>
        <v>0.65714285714285714</v>
      </c>
      <c r="N37" s="19">
        <f>V37/V42</f>
        <v>0.64661654135338342</v>
      </c>
      <c r="O37" s="19"/>
      <c r="R37" t="s">
        <v>147</v>
      </c>
      <c r="S37" t="s">
        <v>36</v>
      </c>
      <c r="T37">
        <v>353</v>
      </c>
      <c r="U37">
        <v>138</v>
      </c>
      <c r="V37">
        <v>86</v>
      </c>
      <c r="W37">
        <v>577</v>
      </c>
    </row>
    <row r="38" spans="1:23" x14ac:dyDescent="0.25">
      <c r="B38" t="s">
        <v>38</v>
      </c>
      <c r="C38" s="16">
        <f>K39</f>
        <v>0.11911911911911911</v>
      </c>
      <c r="D38" s="16">
        <f>L39</f>
        <v>0.12347560975609756</v>
      </c>
      <c r="E38" s="16">
        <f>M39</f>
        <v>0.1</v>
      </c>
      <c r="F38" s="16">
        <f>N39</f>
        <v>0.12781954887218044</v>
      </c>
      <c r="G38" s="16"/>
      <c r="J38" t="s">
        <v>37</v>
      </c>
      <c r="K38" s="19">
        <f>W38/W42</f>
        <v>0.23123123123123124</v>
      </c>
      <c r="L38" s="19">
        <f>T38/T42</f>
        <v>0.25914634146341464</v>
      </c>
      <c r="M38" s="19">
        <f>U38/U42</f>
        <v>0.19523809523809524</v>
      </c>
      <c r="N38" s="19">
        <f>V38/V42</f>
        <v>0.15037593984962405</v>
      </c>
      <c r="O38" s="19"/>
      <c r="S38" t="s">
        <v>37</v>
      </c>
      <c r="T38">
        <v>170</v>
      </c>
      <c r="U38">
        <v>41</v>
      </c>
      <c r="V38">
        <v>20</v>
      </c>
      <c r="W38">
        <v>231</v>
      </c>
    </row>
    <row r="39" spans="1:23" x14ac:dyDescent="0.25">
      <c r="B39" t="s">
        <v>42</v>
      </c>
      <c r="C39" s="16">
        <f>K40+K41</f>
        <v>7.2072072072072071E-2</v>
      </c>
      <c r="D39" s="16">
        <f>L40+L41</f>
        <v>7.926829268292683E-2</v>
      </c>
      <c r="E39" s="16">
        <f>M40+M41</f>
        <v>4.7619047619047623E-2</v>
      </c>
      <c r="F39" s="16">
        <f>N40+N41</f>
        <v>7.5187969924812026E-2</v>
      </c>
      <c r="G39" s="16"/>
      <c r="J39" t="s">
        <v>38</v>
      </c>
      <c r="K39" s="19">
        <f>W39/W42</f>
        <v>0.11911911911911911</v>
      </c>
      <c r="L39" s="19">
        <f>T39/T42</f>
        <v>0.12347560975609756</v>
      </c>
      <c r="M39" s="19">
        <f>U39/U42</f>
        <v>0.1</v>
      </c>
      <c r="N39" s="19">
        <f>V39/V42</f>
        <v>0.12781954887218044</v>
      </c>
      <c r="O39" s="19"/>
      <c r="S39" t="s">
        <v>38</v>
      </c>
      <c r="T39">
        <v>81</v>
      </c>
      <c r="U39">
        <v>21</v>
      </c>
      <c r="V39">
        <v>17</v>
      </c>
      <c r="W39">
        <v>119</v>
      </c>
    </row>
    <row r="40" spans="1:23" x14ac:dyDescent="0.25">
      <c r="C40" s="13"/>
      <c r="D40" s="13"/>
      <c r="E40" s="13"/>
      <c r="F40" s="13"/>
      <c r="G40" s="13"/>
      <c r="J40" t="s">
        <v>39</v>
      </c>
      <c r="K40" s="19">
        <f>W40/W42</f>
        <v>4.6046046046046049E-2</v>
      </c>
      <c r="L40" s="19">
        <f>T40/T42</f>
        <v>5.3353658536585365E-2</v>
      </c>
      <c r="M40" s="19">
        <f>U40/U42</f>
        <v>3.8095238095238099E-2</v>
      </c>
      <c r="N40" s="19">
        <f>V40/V42</f>
        <v>2.2556390977443608E-2</v>
      </c>
      <c r="O40" s="19"/>
      <c r="S40" t="s">
        <v>39</v>
      </c>
      <c r="T40">
        <v>35</v>
      </c>
      <c r="U40">
        <v>8</v>
      </c>
      <c r="V40">
        <v>3</v>
      </c>
      <c r="W40">
        <v>46</v>
      </c>
    </row>
    <row r="41" spans="1:23" x14ac:dyDescent="0.25">
      <c r="C41" s="13"/>
      <c r="D41" s="13"/>
      <c r="E41" s="13"/>
      <c r="F41" s="13"/>
      <c r="G41" s="13"/>
      <c r="J41" t="s">
        <v>40</v>
      </c>
      <c r="K41" s="19">
        <f>W41/W42</f>
        <v>2.6026026026026026E-2</v>
      </c>
      <c r="L41" s="19">
        <f>T41/T42</f>
        <v>2.5914634146341462E-2</v>
      </c>
      <c r="M41" s="19">
        <f>U41/U42</f>
        <v>9.5238095238095247E-3</v>
      </c>
      <c r="N41" s="19">
        <f>V41/V42</f>
        <v>5.2631578947368418E-2</v>
      </c>
      <c r="O41" s="19"/>
      <c r="S41" t="s">
        <v>40</v>
      </c>
      <c r="T41">
        <v>17</v>
      </c>
      <c r="U41">
        <v>2</v>
      </c>
      <c r="V41">
        <v>7</v>
      </c>
      <c r="W41">
        <v>26</v>
      </c>
    </row>
    <row r="42" spans="1:23" x14ac:dyDescent="0.25">
      <c r="C42" s="13"/>
      <c r="D42" s="13"/>
      <c r="E42" s="13"/>
      <c r="F42" s="13"/>
      <c r="G42" s="13"/>
      <c r="K42" s="13"/>
      <c r="L42" s="13"/>
      <c r="M42" s="13"/>
      <c r="N42" s="13"/>
      <c r="O42" s="13"/>
      <c r="R42" t="s">
        <v>2</v>
      </c>
      <c r="T42">
        <v>656</v>
      </c>
      <c r="U42">
        <v>210</v>
      </c>
      <c r="V42">
        <v>133</v>
      </c>
      <c r="W42">
        <v>999</v>
      </c>
    </row>
    <row r="43" spans="1:23" x14ac:dyDescent="0.25">
      <c r="C43" s="13"/>
      <c r="D43" s="13"/>
      <c r="E43" s="13"/>
      <c r="F43" s="13"/>
      <c r="G43" s="13"/>
      <c r="K43" s="13"/>
      <c r="L43" s="13"/>
      <c r="M43" s="13"/>
      <c r="N43" s="13"/>
      <c r="O43" s="13"/>
    </row>
    <row r="44" spans="1:23" x14ac:dyDescent="0.25">
      <c r="C44" s="13"/>
      <c r="D44" s="13"/>
      <c r="E44" s="13"/>
      <c r="F44" s="13"/>
      <c r="G44" s="13"/>
      <c r="K44" s="13"/>
      <c r="L44" s="13"/>
      <c r="M44" s="13"/>
      <c r="N44" s="13"/>
      <c r="O44" s="13"/>
    </row>
    <row r="45" spans="1:23" x14ac:dyDescent="0.25">
      <c r="C45" s="13"/>
      <c r="D45" s="13"/>
      <c r="E45" s="13"/>
      <c r="F45" s="13"/>
      <c r="G45" s="13"/>
      <c r="K45" s="13"/>
      <c r="L45" s="13"/>
      <c r="M45" s="13"/>
      <c r="N45" s="13"/>
      <c r="O45" s="13"/>
    </row>
    <row r="46" spans="1:23" x14ac:dyDescent="0.25">
      <c r="C46" s="13"/>
      <c r="D46" s="13"/>
      <c r="E46" s="13"/>
      <c r="F46" s="13"/>
      <c r="G46" s="13"/>
      <c r="K46" s="13"/>
      <c r="L46" s="13"/>
      <c r="M46" s="13"/>
      <c r="N46" s="13"/>
      <c r="O46" s="13"/>
    </row>
    <row r="47" spans="1:23" x14ac:dyDescent="0.25">
      <c r="C47" s="13"/>
      <c r="D47" s="13"/>
      <c r="E47" s="13"/>
      <c r="F47" s="13"/>
      <c r="G47" s="13"/>
      <c r="K47" s="13"/>
      <c r="L47" s="13"/>
      <c r="M47" s="13"/>
      <c r="N47" s="13"/>
      <c r="O47" s="13"/>
    </row>
    <row r="48" spans="1:23" x14ac:dyDescent="0.25">
      <c r="A48" s="14" t="str">
        <f>R48</f>
        <v>Concern as of today -- The overall cost of housing * Education Collapsed Crosstabulation</v>
      </c>
      <c r="C48" s="13"/>
      <c r="D48" s="13"/>
      <c r="E48" s="13"/>
      <c r="F48" s="13"/>
      <c r="G48" s="13"/>
      <c r="K48" s="13"/>
      <c r="L48" s="13"/>
      <c r="M48" s="13"/>
      <c r="N48" s="13"/>
      <c r="O48" s="13"/>
      <c r="R48" t="s">
        <v>150</v>
      </c>
    </row>
    <row r="49" spans="1:23" x14ac:dyDescent="0.25">
      <c r="C49" s="13"/>
      <c r="D49" s="13"/>
      <c r="E49" s="13"/>
      <c r="F49" s="13"/>
      <c r="G49" s="13"/>
      <c r="K49" s="13"/>
      <c r="L49" s="13"/>
      <c r="M49" s="13"/>
      <c r="N49" s="13"/>
      <c r="O49" s="13"/>
      <c r="R49" t="s">
        <v>0</v>
      </c>
    </row>
    <row r="50" spans="1:23" x14ac:dyDescent="0.25">
      <c r="C50" s="13"/>
      <c r="D50" s="13"/>
      <c r="E50" s="13"/>
      <c r="F50" s="13"/>
      <c r="G50" s="13"/>
      <c r="K50" s="13"/>
      <c r="L50" s="13"/>
      <c r="M50" s="13"/>
      <c r="N50" s="13"/>
      <c r="O50" s="13"/>
      <c r="T50" t="s">
        <v>17</v>
      </c>
      <c r="W50" t="s">
        <v>2</v>
      </c>
    </row>
    <row r="51" spans="1:23" ht="60" x14ac:dyDescent="0.25">
      <c r="B51" s="2"/>
      <c r="C51" s="15" t="s">
        <v>7</v>
      </c>
      <c r="D51" s="15" t="s">
        <v>18</v>
      </c>
      <c r="E51" s="15" t="s">
        <v>19</v>
      </c>
      <c r="F51" s="15" t="s">
        <v>20</v>
      </c>
      <c r="G51" s="15"/>
      <c r="J51" s="2"/>
      <c r="K51" s="15" t="s">
        <v>7</v>
      </c>
      <c r="L51" s="15" t="s">
        <v>18</v>
      </c>
      <c r="M51" s="15" t="s">
        <v>19</v>
      </c>
      <c r="N51" s="15" t="s">
        <v>20</v>
      </c>
      <c r="O51" s="15"/>
      <c r="P51" s="2"/>
      <c r="Q51" s="2"/>
      <c r="T51" t="s">
        <v>18</v>
      </c>
      <c r="U51" t="s">
        <v>19</v>
      </c>
      <c r="V51" t="s">
        <v>20</v>
      </c>
    </row>
    <row r="52" spans="1:23" x14ac:dyDescent="0.25">
      <c r="B52" t="s">
        <v>41</v>
      </c>
      <c r="C52" s="16">
        <f>K52+K53</f>
        <v>0.80880880880880879</v>
      </c>
      <c r="D52" s="16">
        <f>L52+L53</f>
        <v>0.78393351800554023</v>
      </c>
      <c r="E52" s="16">
        <f>M52+M53</f>
        <v>0.83279742765273312</v>
      </c>
      <c r="F52" s="16">
        <f>N52+N53</f>
        <v>0.81345565749235482</v>
      </c>
      <c r="G52" s="13"/>
      <c r="J52" t="s">
        <v>36</v>
      </c>
      <c r="K52" s="19">
        <f>W52/W57</f>
        <v>0.57757757757757755</v>
      </c>
      <c r="L52" s="19">
        <f>T52/T57</f>
        <v>0.57894736842105265</v>
      </c>
      <c r="M52" s="19">
        <f>U52/U57</f>
        <v>0.62057877813504825</v>
      </c>
      <c r="N52" s="19">
        <f>V52/V57</f>
        <v>0.53516819571865448</v>
      </c>
      <c r="O52" s="19"/>
      <c r="R52" t="s">
        <v>147</v>
      </c>
      <c r="S52" t="s">
        <v>36</v>
      </c>
      <c r="T52">
        <v>209</v>
      </c>
      <c r="U52">
        <v>193</v>
      </c>
      <c r="V52">
        <v>175</v>
      </c>
      <c r="W52">
        <v>577</v>
      </c>
    </row>
    <row r="53" spans="1:23" x14ac:dyDescent="0.25">
      <c r="B53" t="s">
        <v>38</v>
      </c>
      <c r="C53" s="16">
        <f>K54</f>
        <v>0.12012012012012012</v>
      </c>
      <c r="D53" s="16">
        <f>L54</f>
        <v>0.13019390581717452</v>
      </c>
      <c r="E53" s="16">
        <f>M54</f>
        <v>0.11897106109324759</v>
      </c>
      <c r="F53" s="16">
        <f>N54</f>
        <v>0.11009174311926606</v>
      </c>
      <c r="G53" s="13"/>
      <c r="J53" t="s">
        <v>37</v>
      </c>
      <c r="K53" s="19">
        <f>W53/W57</f>
        <v>0.23123123123123124</v>
      </c>
      <c r="L53" s="19">
        <f>T53/T57</f>
        <v>0.20498614958448755</v>
      </c>
      <c r="M53" s="19">
        <f>U53/U57</f>
        <v>0.21221864951768488</v>
      </c>
      <c r="N53" s="19">
        <f>V53/V57</f>
        <v>0.27828746177370028</v>
      </c>
      <c r="O53" s="19"/>
      <c r="S53" t="s">
        <v>37</v>
      </c>
      <c r="T53">
        <v>74</v>
      </c>
      <c r="U53">
        <v>66</v>
      </c>
      <c r="V53">
        <v>91</v>
      </c>
      <c r="W53">
        <v>231</v>
      </c>
    </row>
    <row r="54" spans="1:23" x14ac:dyDescent="0.25">
      <c r="B54" t="s">
        <v>42</v>
      </c>
      <c r="C54" s="16">
        <f>K55+K56</f>
        <v>7.1071071071071065E-2</v>
      </c>
      <c r="D54" s="16">
        <f>L55+L56</f>
        <v>8.5872576177285331E-2</v>
      </c>
      <c r="E54" s="16">
        <f>M55+M56</f>
        <v>4.8231511254019289E-2</v>
      </c>
      <c r="F54" s="16">
        <f>N55+N56</f>
        <v>7.64525993883792E-2</v>
      </c>
      <c r="G54" s="13"/>
      <c r="J54" t="s">
        <v>38</v>
      </c>
      <c r="K54" s="19">
        <f>W54/W57</f>
        <v>0.12012012012012012</v>
      </c>
      <c r="L54" s="19">
        <f>T54/T57</f>
        <v>0.13019390581717452</v>
      </c>
      <c r="M54" s="19">
        <f>U54/U57</f>
        <v>0.11897106109324759</v>
      </c>
      <c r="N54" s="19">
        <f>V54/V57</f>
        <v>0.11009174311926606</v>
      </c>
      <c r="O54" s="19"/>
      <c r="S54" t="s">
        <v>38</v>
      </c>
      <c r="T54">
        <v>47</v>
      </c>
      <c r="U54">
        <v>37</v>
      </c>
      <c r="V54">
        <v>36</v>
      </c>
      <c r="W54">
        <v>120</v>
      </c>
    </row>
    <row r="55" spans="1:23" x14ac:dyDescent="0.25">
      <c r="C55" s="13"/>
      <c r="D55" s="13"/>
      <c r="E55" s="13"/>
      <c r="F55" s="13"/>
      <c r="G55" s="13"/>
      <c r="J55" t="s">
        <v>39</v>
      </c>
      <c r="K55" s="19">
        <f>W55/W57</f>
        <v>4.5045045045045043E-2</v>
      </c>
      <c r="L55" s="19">
        <f>T55/T57</f>
        <v>4.9861495844875349E-2</v>
      </c>
      <c r="M55" s="19">
        <f>U55/U57</f>
        <v>3.215434083601286E-2</v>
      </c>
      <c r="N55" s="19">
        <f>V55/V57</f>
        <v>5.1987767584097858E-2</v>
      </c>
      <c r="O55" s="19"/>
      <c r="S55" t="s">
        <v>39</v>
      </c>
      <c r="T55">
        <v>18</v>
      </c>
      <c r="U55">
        <v>10</v>
      </c>
      <c r="V55">
        <v>17</v>
      </c>
      <c r="W55">
        <v>45</v>
      </c>
    </row>
    <row r="56" spans="1:23" x14ac:dyDescent="0.25">
      <c r="C56" s="13"/>
      <c r="D56" s="13"/>
      <c r="E56" s="13"/>
      <c r="F56" s="13"/>
      <c r="G56" s="13"/>
      <c r="J56" t="s">
        <v>40</v>
      </c>
      <c r="K56" s="19">
        <f>W56/W57</f>
        <v>2.6026026026026026E-2</v>
      </c>
      <c r="L56" s="19">
        <f>T56/T57</f>
        <v>3.6011080332409975E-2</v>
      </c>
      <c r="M56" s="19">
        <f>U56/U57</f>
        <v>1.607717041800643E-2</v>
      </c>
      <c r="N56" s="19">
        <f>V56/V57</f>
        <v>2.4464831804281346E-2</v>
      </c>
      <c r="O56" s="19"/>
      <c r="S56" t="s">
        <v>40</v>
      </c>
      <c r="T56">
        <v>13</v>
      </c>
      <c r="U56">
        <v>5</v>
      </c>
      <c r="V56">
        <v>8</v>
      </c>
      <c r="W56">
        <v>26</v>
      </c>
    </row>
    <row r="57" spans="1:23" x14ac:dyDescent="0.25">
      <c r="C57" s="13"/>
      <c r="D57" s="13"/>
      <c r="E57" s="13"/>
      <c r="F57" s="13"/>
      <c r="G57" s="13"/>
      <c r="K57" s="13"/>
      <c r="L57" s="13"/>
      <c r="M57" s="13"/>
      <c r="N57" s="13"/>
      <c r="O57" s="13"/>
      <c r="R57" t="s">
        <v>2</v>
      </c>
      <c r="T57">
        <v>361</v>
      </c>
      <c r="U57">
        <v>311</v>
      </c>
      <c r="V57">
        <v>327</v>
      </c>
      <c r="W57">
        <v>999</v>
      </c>
    </row>
    <row r="58" spans="1:23" x14ac:dyDescent="0.25">
      <c r="C58" s="13"/>
      <c r="D58" s="13"/>
      <c r="E58" s="13"/>
      <c r="F58" s="13"/>
      <c r="G58" s="13"/>
      <c r="K58" s="13"/>
      <c r="L58" s="13"/>
      <c r="M58" s="13"/>
      <c r="N58" s="13"/>
      <c r="O58" s="13"/>
    </row>
    <row r="59" spans="1:23" x14ac:dyDescent="0.25">
      <c r="C59" s="13"/>
      <c r="D59" s="13"/>
      <c r="E59" s="13"/>
      <c r="F59" s="13"/>
      <c r="G59" s="13"/>
      <c r="K59" s="13"/>
      <c r="L59" s="13"/>
      <c r="M59" s="13"/>
      <c r="N59" s="13"/>
      <c r="O59" s="13"/>
    </row>
    <row r="60" spans="1:23" x14ac:dyDescent="0.25">
      <c r="C60" s="13"/>
      <c r="D60" s="13"/>
      <c r="E60" s="13"/>
      <c r="F60" s="13"/>
      <c r="G60" s="13"/>
      <c r="K60" s="13"/>
      <c r="L60" s="13"/>
      <c r="M60" s="13"/>
      <c r="N60" s="13"/>
      <c r="O60" s="13"/>
    </row>
    <row r="61" spans="1:23" x14ac:dyDescent="0.25">
      <c r="C61" s="13"/>
      <c r="D61" s="13"/>
      <c r="E61" s="13"/>
      <c r="F61" s="13"/>
      <c r="G61" s="13"/>
      <c r="K61" s="13"/>
      <c r="L61" s="13"/>
      <c r="M61" s="13"/>
      <c r="N61" s="13"/>
      <c r="O61" s="13"/>
    </row>
    <row r="62" spans="1:23" x14ac:dyDescent="0.25">
      <c r="C62" s="13"/>
      <c r="D62" s="13"/>
      <c r="E62" s="13"/>
      <c r="F62" s="13"/>
      <c r="G62" s="13"/>
      <c r="K62" s="13"/>
      <c r="L62" s="13"/>
      <c r="M62" s="13"/>
      <c r="N62" s="13"/>
      <c r="O62" s="13"/>
    </row>
    <row r="63" spans="1:23" x14ac:dyDescent="0.25">
      <c r="A63" s="14" t="str">
        <f>R63</f>
        <v>Concern as of today -- The overall cost of housing * NC Region based on Zip Code Crosstabulation</v>
      </c>
      <c r="C63" s="13"/>
      <c r="D63" s="13"/>
      <c r="E63" s="13"/>
      <c r="F63" s="13"/>
      <c r="G63" s="13"/>
      <c r="K63" s="13"/>
      <c r="L63" s="13"/>
      <c r="M63" s="13"/>
      <c r="N63" s="13"/>
      <c r="O63" s="13"/>
      <c r="R63" t="s">
        <v>151</v>
      </c>
    </row>
    <row r="64" spans="1:23" x14ac:dyDescent="0.25">
      <c r="C64" s="13"/>
      <c r="D64" s="13"/>
      <c r="E64" s="13"/>
      <c r="F64" s="13"/>
      <c r="G64" s="13"/>
      <c r="K64" s="13"/>
      <c r="L64" s="13"/>
      <c r="M64" s="13"/>
      <c r="N64" s="13"/>
      <c r="O64" s="13"/>
      <c r="R64" t="s">
        <v>0</v>
      </c>
    </row>
    <row r="65" spans="1:24" x14ac:dyDescent="0.25">
      <c r="C65" s="13"/>
      <c r="D65" s="13"/>
      <c r="E65" s="13"/>
      <c r="F65" s="13"/>
      <c r="G65" s="13"/>
      <c r="K65" s="13"/>
      <c r="L65" s="13"/>
      <c r="M65" s="13"/>
      <c r="N65" s="13"/>
      <c r="O65" s="13"/>
      <c r="T65" t="s">
        <v>21</v>
      </c>
      <c r="X65" t="s">
        <v>2</v>
      </c>
    </row>
    <row r="66" spans="1:24" ht="60" x14ac:dyDescent="0.25">
      <c r="B66" s="2"/>
      <c r="C66" s="15" t="s">
        <v>7</v>
      </c>
      <c r="D66" s="15" t="s">
        <v>22</v>
      </c>
      <c r="E66" s="15" t="s">
        <v>23</v>
      </c>
      <c r="F66" s="15" t="s">
        <v>24</v>
      </c>
      <c r="G66" s="15" t="s">
        <v>25</v>
      </c>
      <c r="J66" s="2"/>
      <c r="K66" s="15" t="s">
        <v>7</v>
      </c>
      <c r="L66" s="15" t="s">
        <v>22</v>
      </c>
      <c r="M66" s="15" t="s">
        <v>23</v>
      </c>
      <c r="N66" s="15" t="s">
        <v>24</v>
      </c>
      <c r="O66" s="15" t="s">
        <v>25</v>
      </c>
      <c r="P66" s="2"/>
      <c r="Q66" s="2"/>
      <c r="T66" t="s">
        <v>22</v>
      </c>
      <c r="U66" t="s">
        <v>23</v>
      </c>
      <c r="V66" t="s">
        <v>24</v>
      </c>
      <c r="W66" t="s">
        <v>25</v>
      </c>
    </row>
    <row r="67" spans="1:24" x14ac:dyDescent="0.25">
      <c r="B67" t="s">
        <v>41</v>
      </c>
      <c r="C67" s="16">
        <f>K67+K68</f>
        <v>0.80961923847695383</v>
      </c>
      <c r="D67" s="16">
        <f>L67+L68</f>
        <v>0.82562277580071175</v>
      </c>
      <c r="E67" s="16">
        <f>M67+M68</f>
        <v>0.81992337164750961</v>
      </c>
      <c r="F67" s="16">
        <f>N67+N68</f>
        <v>0.77865612648221338</v>
      </c>
      <c r="G67" s="16">
        <f>O67+O68</f>
        <v>0.81280788177339902</v>
      </c>
      <c r="J67" t="s">
        <v>36</v>
      </c>
      <c r="K67" s="19">
        <f>X67/X72</f>
        <v>0.57815631262525047</v>
      </c>
      <c r="L67" s="19">
        <f>T67/T72</f>
        <v>0.61209964412811391</v>
      </c>
      <c r="M67" s="19">
        <f>U67/U72</f>
        <v>0.54022988505747127</v>
      </c>
      <c r="N67" s="19">
        <f>V67/V72</f>
        <v>0.57707509881422925</v>
      </c>
      <c r="O67" s="19">
        <f>W67/W72</f>
        <v>0.58128078817733986</v>
      </c>
      <c r="R67" t="s">
        <v>147</v>
      </c>
      <c r="S67" t="s">
        <v>36</v>
      </c>
      <c r="T67">
        <v>172</v>
      </c>
      <c r="U67">
        <v>141</v>
      </c>
      <c r="V67">
        <v>146</v>
      </c>
      <c r="W67">
        <v>118</v>
      </c>
      <c r="X67">
        <v>577</v>
      </c>
    </row>
    <row r="68" spans="1:24" x14ac:dyDescent="0.25">
      <c r="B68" t="s">
        <v>38</v>
      </c>
      <c r="C68" s="16">
        <f>K69</f>
        <v>0.11923847695390781</v>
      </c>
      <c r="D68" s="16">
        <f>L69</f>
        <v>0.12455516014234876</v>
      </c>
      <c r="E68" s="16">
        <f>M69</f>
        <v>0.12643678160919541</v>
      </c>
      <c r="F68" s="16">
        <f>N69</f>
        <v>0.13043478260869565</v>
      </c>
      <c r="G68" s="16">
        <f>O69</f>
        <v>8.8669950738916259E-2</v>
      </c>
      <c r="J68" t="s">
        <v>37</v>
      </c>
      <c r="K68" s="19">
        <f>X68/X72</f>
        <v>0.23146292585170342</v>
      </c>
      <c r="L68" s="19">
        <f>T68/T72</f>
        <v>0.21352313167259787</v>
      </c>
      <c r="M68" s="19">
        <f>U68/U72</f>
        <v>0.27969348659003829</v>
      </c>
      <c r="N68" s="19">
        <f>V68/V72</f>
        <v>0.20158102766798419</v>
      </c>
      <c r="O68" s="19">
        <f>W68/W72</f>
        <v>0.23152709359605911</v>
      </c>
      <c r="S68" t="s">
        <v>37</v>
      </c>
      <c r="T68">
        <v>60</v>
      </c>
      <c r="U68">
        <v>73</v>
      </c>
      <c r="V68">
        <v>51</v>
      </c>
      <c r="W68">
        <v>47</v>
      </c>
      <c r="X68">
        <v>231</v>
      </c>
    </row>
    <row r="69" spans="1:24" x14ac:dyDescent="0.25">
      <c r="B69" t="s">
        <v>42</v>
      </c>
      <c r="C69" s="16">
        <f>K70+K71</f>
        <v>7.1142284569138278E-2</v>
      </c>
      <c r="D69" s="16">
        <f>L70+L71</f>
        <v>4.9822064056939501E-2</v>
      </c>
      <c r="E69" s="16">
        <f>M70+M71</f>
        <v>5.3639846743295014E-2</v>
      </c>
      <c r="F69" s="16">
        <f>N70+N71</f>
        <v>9.0909090909090912E-2</v>
      </c>
      <c r="G69" s="16">
        <f>O70+O71</f>
        <v>9.8522167487684734E-2</v>
      </c>
      <c r="J69" t="s">
        <v>38</v>
      </c>
      <c r="K69" s="19">
        <f>X69/X72</f>
        <v>0.11923847695390781</v>
      </c>
      <c r="L69" s="19">
        <f>T69/T72</f>
        <v>0.12455516014234876</v>
      </c>
      <c r="M69" s="19">
        <f>U69/U72</f>
        <v>0.12643678160919541</v>
      </c>
      <c r="N69" s="19">
        <f>V69/V72</f>
        <v>0.13043478260869565</v>
      </c>
      <c r="O69" s="19">
        <f>W69/W72</f>
        <v>8.8669950738916259E-2</v>
      </c>
      <c r="S69" t="s">
        <v>38</v>
      </c>
      <c r="T69">
        <v>35</v>
      </c>
      <c r="U69">
        <v>33</v>
      </c>
      <c r="V69">
        <v>33</v>
      </c>
      <c r="W69">
        <v>18</v>
      </c>
      <c r="X69">
        <v>119</v>
      </c>
    </row>
    <row r="70" spans="1:24" x14ac:dyDescent="0.25">
      <c r="C70" s="13"/>
      <c r="D70" s="13"/>
      <c r="E70" s="13"/>
      <c r="F70" s="13"/>
      <c r="G70" s="13"/>
      <c r="J70" t="s">
        <v>39</v>
      </c>
      <c r="K70" s="19">
        <f>X70/X72</f>
        <v>4.6092184368737472E-2</v>
      </c>
      <c r="L70" s="19">
        <f>T70/T72</f>
        <v>4.6263345195729534E-2</v>
      </c>
      <c r="M70" s="19">
        <f>U70/U72</f>
        <v>3.4482758620689655E-2</v>
      </c>
      <c r="N70" s="19">
        <f>V70/V72</f>
        <v>5.533596837944664E-2</v>
      </c>
      <c r="O70" s="19">
        <f>W70/W72</f>
        <v>4.9261083743842367E-2</v>
      </c>
      <c r="S70" t="s">
        <v>39</v>
      </c>
      <c r="T70">
        <v>13</v>
      </c>
      <c r="U70">
        <v>9</v>
      </c>
      <c r="V70">
        <v>14</v>
      </c>
      <c r="W70">
        <v>10</v>
      </c>
      <c r="X70">
        <v>46</v>
      </c>
    </row>
    <row r="71" spans="1:24" x14ac:dyDescent="0.25">
      <c r="C71" s="13"/>
      <c r="D71" s="13"/>
      <c r="E71" s="13"/>
      <c r="F71" s="13"/>
      <c r="G71" s="13"/>
      <c r="J71" t="s">
        <v>40</v>
      </c>
      <c r="K71" s="19">
        <f>X71/X72</f>
        <v>2.5050100200400802E-2</v>
      </c>
      <c r="L71" s="19">
        <f>T71/T72</f>
        <v>3.5587188612099642E-3</v>
      </c>
      <c r="M71" s="19">
        <f>U71/U72</f>
        <v>1.9157088122605363E-2</v>
      </c>
      <c r="N71" s="19">
        <f>V71/V72</f>
        <v>3.5573122529644272E-2</v>
      </c>
      <c r="O71" s="19">
        <f>W71/W72</f>
        <v>4.9261083743842367E-2</v>
      </c>
      <c r="S71" t="s">
        <v>40</v>
      </c>
      <c r="T71">
        <v>1</v>
      </c>
      <c r="U71">
        <v>5</v>
      </c>
      <c r="V71">
        <v>9</v>
      </c>
      <c r="W71">
        <v>10</v>
      </c>
      <c r="X71">
        <v>25</v>
      </c>
    </row>
    <row r="72" spans="1:24" x14ac:dyDescent="0.25">
      <c r="C72" s="13"/>
      <c r="D72" s="13"/>
      <c r="E72" s="13"/>
      <c r="F72" s="13"/>
      <c r="G72" s="13"/>
      <c r="K72" s="13"/>
      <c r="L72" s="13"/>
      <c r="M72" s="13"/>
      <c r="N72" s="13"/>
      <c r="O72" s="13"/>
      <c r="R72" t="s">
        <v>2</v>
      </c>
      <c r="T72">
        <v>281</v>
      </c>
      <c r="U72">
        <v>261</v>
      </c>
      <c r="V72">
        <v>253</v>
      </c>
      <c r="W72">
        <v>203</v>
      </c>
      <c r="X72">
        <v>998</v>
      </c>
    </row>
    <row r="73" spans="1:24" x14ac:dyDescent="0.25">
      <c r="C73" s="13"/>
      <c r="D73" s="13"/>
      <c r="E73" s="13"/>
      <c r="F73" s="13"/>
      <c r="G73" s="13"/>
      <c r="K73" s="13"/>
      <c r="L73" s="13"/>
      <c r="M73" s="13"/>
      <c r="N73" s="13"/>
      <c r="O73" s="13"/>
    </row>
    <row r="74" spans="1:24" x14ac:dyDescent="0.25">
      <c r="C74" s="13"/>
      <c r="D74" s="13"/>
      <c r="E74" s="13"/>
      <c r="F74" s="13"/>
      <c r="G74" s="13"/>
      <c r="K74" s="13"/>
      <c r="L74" s="13"/>
      <c r="M74" s="13"/>
      <c r="N74" s="13"/>
      <c r="O74" s="13"/>
    </row>
    <row r="75" spans="1:24" x14ac:dyDescent="0.25">
      <c r="C75" s="13"/>
      <c r="D75" s="13"/>
      <c r="E75" s="13"/>
      <c r="F75" s="13"/>
      <c r="G75" s="13"/>
      <c r="K75" s="13"/>
      <c r="L75" s="13"/>
      <c r="M75" s="13"/>
      <c r="N75" s="13"/>
      <c r="O75" s="13"/>
    </row>
    <row r="76" spans="1:24" x14ac:dyDescent="0.25">
      <c r="C76" s="13"/>
      <c r="D76" s="13"/>
      <c r="E76" s="13"/>
      <c r="F76" s="13"/>
      <c r="G76" s="13"/>
      <c r="K76" s="13"/>
      <c r="L76" s="13"/>
      <c r="M76" s="13"/>
      <c r="N76" s="13"/>
      <c r="O76" s="13"/>
    </row>
    <row r="77" spans="1:24" x14ac:dyDescent="0.25">
      <c r="C77" s="13"/>
      <c r="D77" s="13"/>
      <c r="E77" s="13"/>
      <c r="F77" s="13"/>
      <c r="G77" s="13"/>
      <c r="K77" s="13"/>
      <c r="L77" s="13"/>
      <c r="M77" s="13"/>
      <c r="N77" s="13"/>
      <c r="O77" s="13"/>
    </row>
    <row r="78" spans="1:24" x14ac:dyDescent="0.25">
      <c r="A78" s="14" t="str">
        <f>R78</f>
        <v>Concern as of today -- The overall cost of housing * Generation Cohorts Collapsed Crosstabulation</v>
      </c>
      <c r="C78" s="13"/>
      <c r="D78" s="13"/>
      <c r="E78" s="13"/>
      <c r="F78" s="13"/>
      <c r="G78" s="13"/>
      <c r="K78" s="13"/>
      <c r="L78" s="13"/>
      <c r="M78" s="13"/>
      <c r="N78" s="13"/>
      <c r="O78" s="13"/>
      <c r="R78" t="s">
        <v>152</v>
      </c>
    </row>
    <row r="79" spans="1:24" x14ac:dyDescent="0.25">
      <c r="C79" s="13"/>
      <c r="D79" s="13"/>
      <c r="E79" s="13"/>
      <c r="F79" s="13"/>
      <c r="G79" s="13"/>
      <c r="K79" s="13"/>
      <c r="L79" s="13"/>
      <c r="M79" s="13"/>
      <c r="N79" s="13"/>
      <c r="O79" s="13"/>
      <c r="R79" t="s">
        <v>0</v>
      </c>
    </row>
    <row r="80" spans="1:24" x14ac:dyDescent="0.25">
      <c r="C80" s="13"/>
      <c r="D80" s="13"/>
      <c r="E80" s="13"/>
      <c r="F80" s="13"/>
      <c r="G80" s="13"/>
      <c r="K80" s="13"/>
      <c r="L80" s="13"/>
      <c r="M80" s="13"/>
      <c r="N80" s="13"/>
      <c r="O80" s="13"/>
      <c r="T80" t="s">
        <v>26</v>
      </c>
      <c r="W80" t="s">
        <v>2</v>
      </c>
    </row>
    <row r="81" spans="1:24" ht="80" x14ac:dyDescent="0.25">
      <c r="B81" s="2"/>
      <c r="C81" s="15" t="s">
        <v>7</v>
      </c>
      <c r="D81" s="15" t="s">
        <v>107</v>
      </c>
      <c r="E81" s="15" t="s">
        <v>28</v>
      </c>
      <c r="F81" s="15" t="s">
        <v>110</v>
      </c>
      <c r="G81" s="15"/>
      <c r="J81" s="2"/>
      <c r="K81" s="15" t="s">
        <v>7</v>
      </c>
      <c r="L81" s="15" t="s">
        <v>107</v>
      </c>
      <c r="M81" s="15" t="s">
        <v>28</v>
      </c>
      <c r="N81" s="15" t="s">
        <v>110</v>
      </c>
      <c r="O81" s="15"/>
      <c r="P81" s="2"/>
      <c r="Q81" s="2"/>
      <c r="T81" t="s">
        <v>107</v>
      </c>
      <c r="U81" t="s">
        <v>28</v>
      </c>
      <c r="V81" t="s">
        <v>110</v>
      </c>
    </row>
    <row r="82" spans="1:24" x14ac:dyDescent="0.25">
      <c r="B82" t="s">
        <v>41</v>
      </c>
      <c r="C82" s="16">
        <f>K82+K83</f>
        <v>0.80980980980980977</v>
      </c>
      <c r="D82" s="16">
        <f>L82+L83</f>
        <v>0.82958199356913176</v>
      </c>
      <c r="E82" s="16">
        <f>M82+M83</f>
        <v>0.78599221789883267</v>
      </c>
      <c r="F82" s="16">
        <f>N82+N83</f>
        <v>0.80974477958236657</v>
      </c>
      <c r="G82" s="13"/>
      <c r="J82" t="s">
        <v>36</v>
      </c>
      <c r="K82" s="19">
        <f>W82/W87</f>
        <v>0.57857857857857853</v>
      </c>
      <c r="L82" s="19">
        <f>T82/T87</f>
        <v>0.55948553054662375</v>
      </c>
      <c r="M82" s="19">
        <f>U82/U87</f>
        <v>0.58754863813229574</v>
      </c>
      <c r="N82" s="19">
        <f>V82/V87</f>
        <v>0.58700696055684454</v>
      </c>
      <c r="O82" s="19"/>
      <c r="R82" t="s">
        <v>147</v>
      </c>
      <c r="S82" t="s">
        <v>36</v>
      </c>
      <c r="T82">
        <v>174</v>
      </c>
      <c r="U82">
        <v>151</v>
      </c>
      <c r="V82">
        <v>253</v>
      </c>
      <c r="W82">
        <v>578</v>
      </c>
    </row>
    <row r="83" spans="1:24" x14ac:dyDescent="0.25">
      <c r="B83" t="s">
        <v>38</v>
      </c>
      <c r="C83" s="16">
        <f>K84</f>
        <v>0.11911911911911911</v>
      </c>
      <c r="D83" s="16">
        <f>L84</f>
        <v>7.0739549839228297E-2</v>
      </c>
      <c r="E83" s="16">
        <f>M84</f>
        <v>0.1556420233463035</v>
      </c>
      <c r="F83" s="16">
        <f>N84</f>
        <v>0.13225058004640372</v>
      </c>
      <c r="G83" s="13"/>
      <c r="J83" t="s">
        <v>37</v>
      </c>
      <c r="K83" s="19">
        <f>W83/W87</f>
        <v>0.23123123123123124</v>
      </c>
      <c r="L83" s="19">
        <f>T83/T87</f>
        <v>0.27009646302250806</v>
      </c>
      <c r="M83" s="19">
        <f>U83/U87</f>
        <v>0.19844357976653695</v>
      </c>
      <c r="N83" s="19">
        <f>V83/V87</f>
        <v>0.22273781902552203</v>
      </c>
      <c r="O83" s="19"/>
      <c r="S83" t="s">
        <v>37</v>
      </c>
      <c r="T83">
        <v>84</v>
      </c>
      <c r="U83">
        <v>51</v>
      </c>
      <c r="V83">
        <v>96</v>
      </c>
      <c r="W83">
        <v>231</v>
      </c>
    </row>
    <row r="84" spans="1:24" x14ac:dyDescent="0.25">
      <c r="B84" t="s">
        <v>42</v>
      </c>
      <c r="C84" s="16">
        <f>K85+K86</f>
        <v>7.1071071071071079E-2</v>
      </c>
      <c r="D84" s="16">
        <f>L85+L86</f>
        <v>9.9678456591639875E-2</v>
      </c>
      <c r="E84" s="16">
        <f>M85+M86</f>
        <v>5.8365758754863814E-2</v>
      </c>
      <c r="F84" s="16">
        <f>N85+N86</f>
        <v>5.8004640371229696E-2</v>
      </c>
      <c r="G84" s="13"/>
      <c r="J84" t="s">
        <v>38</v>
      </c>
      <c r="K84" s="19">
        <f>W84/W87</f>
        <v>0.11911911911911911</v>
      </c>
      <c r="L84" s="19">
        <f>T84/T87</f>
        <v>7.0739549839228297E-2</v>
      </c>
      <c r="M84" s="19">
        <f>U84/U87</f>
        <v>0.1556420233463035</v>
      </c>
      <c r="N84" s="19">
        <f>V84/V87</f>
        <v>0.13225058004640372</v>
      </c>
      <c r="O84" s="19"/>
      <c r="S84" t="s">
        <v>38</v>
      </c>
      <c r="T84">
        <v>22</v>
      </c>
      <c r="U84">
        <v>40</v>
      </c>
      <c r="V84">
        <v>57</v>
      </c>
      <c r="W84">
        <v>119</v>
      </c>
    </row>
    <row r="85" spans="1:24" x14ac:dyDescent="0.25">
      <c r="C85" s="13"/>
      <c r="D85" s="13"/>
      <c r="E85" s="13"/>
      <c r="F85" s="13"/>
      <c r="G85" s="13"/>
      <c r="J85" t="s">
        <v>39</v>
      </c>
      <c r="K85" s="19">
        <f>W85/W87</f>
        <v>4.6046046046046049E-2</v>
      </c>
      <c r="L85" s="19">
        <f>T85/T87</f>
        <v>5.4662379421221867E-2</v>
      </c>
      <c r="M85" s="19">
        <f>U85/U87</f>
        <v>3.1128404669260701E-2</v>
      </c>
      <c r="N85" s="19">
        <f>V85/V87</f>
        <v>4.8723897911832945E-2</v>
      </c>
      <c r="O85" s="19"/>
      <c r="S85" t="s">
        <v>39</v>
      </c>
      <c r="T85">
        <v>17</v>
      </c>
      <c r="U85">
        <v>8</v>
      </c>
      <c r="V85">
        <v>21</v>
      </c>
      <c r="W85">
        <v>46</v>
      </c>
    </row>
    <row r="86" spans="1:24" x14ac:dyDescent="0.25">
      <c r="C86" s="13"/>
      <c r="D86" s="13"/>
      <c r="E86" s="13"/>
      <c r="F86" s="13"/>
      <c r="G86" s="13"/>
      <c r="J86" t="s">
        <v>40</v>
      </c>
      <c r="K86" s="19">
        <f>W86/W87</f>
        <v>2.5025025025025027E-2</v>
      </c>
      <c r="L86" s="19">
        <f>T86/T87</f>
        <v>4.5016077170418008E-2</v>
      </c>
      <c r="M86" s="19">
        <f>U86/U87</f>
        <v>2.7237354085603113E-2</v>
      </c>
      <c r="N86" s="19">
        <f>V86/V87</f>
        <v>9.2807424593967514E-3</v>
      </c>
      <c r="O86" s="19"/>
      <c r="S86" t="s">
        <v>40</v>
      </c>
      <c r="T86">
        <v>14</v>
      </c>
      <c r="U86">
        <v>7</v>
      </c>
      <c r="V86">
        <v>4</v>
      </c>
      <c r="W86">
        <v>25</v>
      </c>
    </row>
    <row r="87" spans="1:24" x14ac:dyDescent="0.25">
      <c r="C87" s="13"/>
      <c r="D87" s="13"/>
      <c r="E87" s="13"/>
      <c r="F87" s="13"/>
      <c r="G87" s="13"/>
      <c r="K87" s="13"/>
      <c r="L87" s="13"/>
      <c r="M87" s="13"/>
      <c r="N87" s="13"/>
      <c r="O87" s="13"/>
      <c r="R87" t="s">
        <v>2</v>
      </c>
      <c r="T87">
        <v>311</v>
      </c>
      <c r="U87">
        <v>257</v>
      </c>
      <c r="V87">
        <v>431</v>
      </c>
      <c r="W87">
        <v>999</v>
      </c>
    </row>
    <row r="88" spans="1:24" x14ac:dyDescent="0.25">
      <c r="C88" s="13"/>
      <c r="D88" s="13"/>
      <c r="E88" s="13"/>
      <c r="F88" s="13"/>
      <c r="G88" s="13"/>
      <c r="K88" s="13"/>
      <c r="L88" s="13"/>
      <c r="M88" s="13"/>
      <c r="N88" s="13"/>
      <c r="O88" s="13"/>
    </row>
    <row r="89" spans="1:24" x14ac:dyDescent="0.25">
      <c r="C89" s="13"/>
      <c r="D89" s="13"/>
      <c r="E89" s="13"/>
      <c r="F89" s="13"/>
      <c r="G89" s="13"/>
      <c r="K89" s="13"/>
      <c r="L89" s="13"/>
      <c r="M89" s="13"/>
      <c r="N89" s="13"/>
      <c r="O89" s="13"/>
    </row>
    <row r="90" spans="1:24" x14ac:dyDescent="0.25">
      <c r="C90" s="13"/>
      <c r="D90" s="13"/>
      <c r="E90" s="13"/>
      <c r="F90" s="13"/>
      <c r="G90" s="13"/>
      <c r="K90" s="13"/>
      <c r="L90" s="13"/>
      <c r="M90" s="13"/>
      <c r="N90" s="13"/>
      <c r="O90" s="13"/>
    </row>
    <row r="91" spans="1:24" x14ac:dyDescent="0.25">
      <c r="C91" s="13"/>
      <c r="D91" s="13"/>
      <c r="E91" s="13"/>
      <c r="F91" s="13"/>
      <c r="G91" s="13"/>
      <c r="K91" s="13"/>
      <c r="L91" s="13"/>
      <c r="M91" s="13"/>
      <c r="N91" s="13"/>
      <c r="O91" s="13"/>
    </row>
    <row r="92" spans="1:24" x14ac:dyDescent="0.25">
      <c r="C92" s="13"/>
      <c r="D92" s="13"/>
      <c r="E92" s="13"/>
      <c r="F92" s="13"/>
      <c r="G92" s="13"/>
      <c r="K92" s="13"/>
      <c r="L92" s="13"/>
      <c r="M92" s="13"/>
      <c r="N92" s="13"/>
      <c r="O92" s="13"/>
    </row>
    <row r="93" spans="1:24" x14ac:dyDescent="0.25">
      <c r="A93" s="14" t="str">
        <f>R93</f>
        <v>Concern as of today -- The overall cost of housing * Collapsed Presidential Vote in 2024 collapsed Crosstabulation</v>
      </c>
      <c r="C93" s="13"/>
      <c r="D93" s="13"/>
      <c r="E93" s="13"/>
      <c r="F93" s="13"/>
      <c r="G93" s="13"/>
      <c r="K93" s="13"/>
      <c r="L93" s="13"/>
      <c r="M93" s="13"/>
      <c r="N93" s="13"/>
      <c r="O93" s="13"/>
      <c r="R93" t="s">
        <v>153</v>
      </c>
    </row>
    <row r="94" spans="1:24" x14ac:dyDescent="0.25">
      <c r="C94" s="13"/>
      <c r="D94" s="13"/>
      <c r="E94" s="13"/>
      <c r="F94" s="13"/>
      <c r="G94" s="13"/>
      <c r="K94" s="13"/>
      <c r="L94" s="13"/>
      <c r="M94" s="13"/>
      <c r="N94" s="13"/>
      <c r="O94" s="13"/>
      <c r="R94" t="s">
        <v>0</v>
      </c>
    </row>
    <row r="95" spans="1:24" x14ac:dyDescent="0.25">
      <c r="C95" s="13"/>
      <c r="D95" s="13"/>
      <c r="E95" s="13"/>
      <c r="F95" s="13"/>
      <c r="G95" s="13"/>
      <c r="K95" s="13"/>
      <c r="L95" s="13"/>
      <c r="M95" s="13"/>
      <c r="N95" s="13"/>
      <c r="O95" s="13"/>
      <c r="T95" t="s">
        <v>30</v>
      </c>
      <c r="X95" t="s">
        <v>2</v>
      </c>
    </row>
    <row r="96" spans="1:24" ht="60" x14ac:dyDescent="0.25">
      <c r="B96" s="2"/>
      <c r="C96" s="15" t="s">
        <v>7</v>
      </c>
      <c r="D96" s="15" t="s">
        <v>31</v>
      </c>
      <c r="E96" s="15" t="s">
        <v>32</v>
      </c>
      <c r="F96" s="15" t="s">
        <v>33</v>
      </c>
      <c r="G96" s="15" t="s">
        <v>34</v>
      </c>
      <c r="J96" s="2"/>
      <c r="K96" s="15" t="s">
        <v>7</v>
      </c>
      <c r="L96" s="15" t="s">
        <v>31</v>
      </c>
      <c r="M96" s="15" t="s">
        <v>32</v>
      </c>
      <c r="N96" s="15" t="s">
        <v>33</v>
      </c>
      <c r="O96" s="15" t="s">
        <v>34</v>
      </c>
      <c r="P96" s="2"/>
      <c r="Q96" s="2"/>
      <c r="T96" t="s">
        <v>31</v>
      </c>
      <c r="U96" t="s">
        <v>32</v>
      </c>
      <c r="V96" t="s">
        <v>225</v>
      </c>
      <c r="W96" t="s">
        <v>34</v>
      </c>
    </row>
    <row r="97" spans="1:24" x14ac:dyDescent="0.25">
      <c r="B97" t="s">
        <v>41</v>
      </c>
      <c r="C97" s="16">
        <f>K97+K98</f>
        <v>0.80961923847695394</v>
      </c>
      <c r="D97" s="16">
        <f>L97+L98</f>
        <v>0.87139107611548561</v>
      </c>
      <c r="E97" s="16">
        <f>M97+M98</f>
        <v>0.77615571776155723</v>
      </c>
      <c r="F97" s="16">
        <f>N97+N98</f>
        <v>0.81818181818181823</v>
      </c>
      <c r="G97" s="16">
        <f>O97+O98</f>
        <v>0.75897435897435894</v>
      </c>
      <c r="J97" t="s">
        <v>36</v>
      </c>
      <c r="K97" s="19">
        <f>X97/X102</f>
        <v>0.57915831663326656</v>
      </c>
      <c r="L97" s="19">
        <f>T97/T102</f>
        <v>0.6824146981627297</v>
      </c>
      <c r="M97" s="19">
        <f>U97/U102</f>
        <v>0.46958637469586373</v>
      </c>
      <c r="N97" s="19">
        <f>V97/V102</f>
        <v>0.72727272727272729</v>
      </c>
      <c r="O97" s="19">
        <f>W97/W102</f>
        <v>0.6</v>
      </c>
      <c r="R97" t="s">
        <v>147</v>
      </c>
      <c r="S97" t="s">
        <v>36</v>
      </c>
      <c r="T97">
        <v>260</v>
      </c>
      <c r="U97">
        <v>193</v>
      </c>
      <c r="V97">
        <v>8</v>
      </c>
      <c r="W97">
        <v>117</v>
      </c>
      <c r="X97">
        <v>578</v>
      </c>
    </row>
    <row r="98" spans="1:24" x14ac:dyDescent="0.25">
      <c r="B98" t="s">
        <v>38</v>
      </c>
      <c r="C98" s="16">
        <f>K99</f>
        <v>0.12024048096192384</v>
      </c>
      <c r="D98" s="16">
        <f>L99</f>
        <v>8.9238845144356954E-2</v>
      </c>
      <c r="E98" s="16">
        <f>M99</f>
        <v>0.12652068126520682</v>
      </c>
      <c r="F98" s="16">
        <f>N99</f>
        <v>0.18181818181818182</v>
      </c>
      <c r="G98" s="16">
        <f>O99</f>
        <v>0.1641025641025641</v>
      </c>
      <c r="J98" t="s">
        <v>37</v>
      </c>
      <c r="K98" s="19">
        <f>X98/X102</f>
        <v>0.23046092184368738</v>
      </c>
      <c r="L98" s="19">
        <f>T98/T102</f>
        <v>0.1889763779527559</v>
      </c>
      <c r="M98" s="19">
        <f>U98/U102</f>
        <v>0.30656934306569344</v>
      </c>
      <c r="N98" s="19">
        <f>V98/V102</f>
        <v>9.0909090909090912E-2</v>
      </c>
      <c r="O98" s="19">
        <f>W98/W102</f>
        <v>0.15897435897435896</v>
      </c>
      <c r="S98" t="s">
        <v>37</v>
      </c>
      <c r="T98">
        <v>72</v>
      </c>
      <c r="U98">
        <v>126</v>
      </c>
      <c r="V98">
        <v>1</v>
      </c>
      <c r="W98">
        <v>31</v>
      </c>
      <c r="X98">
        <v>230</v>
      </c>
    </row>
    <row r="99" spans="1:24" x14ac:dyDescent="0.25">
      <c r="B99" t="s">
        <v>42</v>
      </c>
      <c r="C99" s="16">
        <f>K100+K101</f>
        <v>7.0140280561122245E-2</v>
      </c>
      <c r="D99" s="16">
        <f>L100+L101</f>
        <v>3.937007874015748E-2</v>
      </c>
      <c r="E99" s="16">
        <f>M100+M101</f>
        <v>9.7323600973236002E-2</v>
      </c>
      <c r="F99" s="16">
        <f>N100+N101</f>
        <v>0</v>
      </c>
      <c r="G99" s="16">
        <f>O100+O101</f>
        <v>7.6923076923076927E-2</v>
      </c>
      <c r="J99" t="s">
        <v>38</v>
      </c>
      <c r="K99" s="19">
        <f>X99/X102</f>
        <v>0.12024048096192384</v>
      </c>
      <c r="L99" s="19">
        <f>T99/T102</f>
        <v>8.9238845144356954E-2</v>
      </c>
      <c r="M99" s="19">
        <f>U99/U102</f>
        <v>0.12652068126520682</v>
      </c>
      <c r="N99" s="19">
        <f>V99/V102</f>
        <v>0.18181818181818182</v>
      </c>
      <c r="O99" s="19">
        <f>W99/W102</f>
        <v>0.1641025641025641</v>
      </c>
      <c r="S99" t="s">
        <v>38</v>
      </c>
      <c r="T99">
        <v>34</v>
      </c>
      <c r="U99">
        <v>52</v>
      </c>
      <c r="V99">
        <v>2</v>
      </c>
      <c r="W99">
        <v>32</v>
      </c>
      <c r="X99">
        <v>120</v>
      </c>
    </row>
    <row r="100" spans="1:24" x14ac:dyDescent="0.25">
      <c r="C100" s="13"/>
      <c r="D100" s="13"/>
      <c r="E100" s="13"/>
      <c r="F100" s="13"/>
      <c r="G100" s="13"/>
      <c r="J100" t="s">
        <v>39</v>
      </c>
      <c r="K100" s="19">
        <f>X100/X102</f>
        <v>4.5090180360721446E-2</v>
      </c>
      <c r="L100" s="19">
        <f>T100/T102</f>
        <v>3.4120734908136482E-2</v>
      </c>
      <c r="M100" s="19">
        <f>U100/U102</f>
        <v>5.1094890510948905E-2</v>
      </c>
      <c r="N100" s="19">
        <f>V100/V102</f>
        <v>0</v>
      </c>
      <c r="O100" s="19">
        <f>W100/W102</f>
        <v>5.6410256410256411E-2</v>
      </c>
      <c r="S100" t="s">
        <v>39</v>
      </c>
      <c r="T100">
        <v>13</v>
      </c>
      <c r="U100">
        <v>21</v>
      </c>
      <c r="V100">
        <v>0</v>
      </c>
      <c r="W100">
        <v>11</v>
      </c>
      <c r="X100">
        <v>45</v>
      </c>
    </row>
    <row r="101" spans="1:24" x14ac:dyDescent="0.25">
      <c r="C101" s="13"/>
      <c r="D101" s="13"/>
      <c r="E101" s="13"/>
      <c r="F101" s="13"/>
      <c r="G101" s="13"/>
      <c r="J101" t="s">
        <v>40</v>
      </c>
      <c r="K101" s="19">
        <f>X101/X102</f>
        <v>2.5050100200400802E-2</v>
      </c>
      <c r="L101" s="19">
        <f>T101/T102</f>
        <v>5.2493438320209973E-3</v>
      </c>
      <c r="M101" s="19">
        <f>U101/U102</f>
        <v>4.6228710462287104E-2</v>
      </c>
      <c r="N101" s="19">
        <f>V101/V102</f>
        <v>0</v>
      </c>
      <c r="O101" s="19">
        <f>W101/W102</f>
        <v>2.0512820512820513E-2</v>
      </c>
      <c r="S101" t="s">
        <v>40</v>
      </c>
      <c r="T101">
        <v>2</v>
      </c>
      <c r="U101">
        <v>19</v>
      </c>
      <c r="V101">
        <v>0</v>
      </c>
      <c r="W101">
        <v>4</v>
      </c>
      <c r="X101">
        <v>25</v>
      </c>
    </row>
    <row r="102" spans="1:24" x14ac:dyDescent="0.25">
      <c r="C102" s="13"/>
      <c r="D102" s="13"/>
      <c r="E102" s="13"/>
      <c r="F102" s="13"/>
      <c r="G102" s="13"/>
      <c r="K102" s="19"/>
      <c r="L102" s="19"/>
      <c r="M102" s="19"/>
      <c r="N102" s="19"/>
      <c r="O102" s="19"/>
      <c r="R102" t="s">
        <v>2</v>
      </c>
      <c r="T102">
        <v>381</v>
      </c>
      <c r="U102">
        <v>411</v>
      </c>
      <c r="V102">
        <v>11</v>
      </c>
      <c r="W102">
        <v>195</v>
      </c>
      <c r="X102">
        <v>998</v>
      </c>
    </row>
    <row r="103" spans="1:24" x14ac:dyDescent="0.25">
      <c r="C103" s="13"/>
      <c r="D103" s="13"/>
      <c r="E103" s="13"/>
      <c r="F103" s="13"/>
      <c r="G103" s="13"/>
      <c r="K103" s="13"/>
      <c r="L103" s="13"/>
      <c r="M103" s="13"/>
      <c r="N103" s="13"/>
      <c r="O103" s="13"/>
    </row>
    <row r="104" spans="1:24" s="10" customFormat="1" x14ac:dyDescent="0.25">
      <c r="C104" s="17"/>
      <c r="D104" s="17"/>
      <c r="E104" s="17"/>
      <c r="F104" s="17"/>
      <c r="G104" s="17"/>
      <c r="K104" s="17"/>
      <c r="L104" s="17"/>
      <c r="M104" s="17"/>
      <c r="N104" s="17"/>
      <c r="O104" s="17"/>
    </row>
    <row r="105" spans="1:24" s="10" customFormat="1" x14ac:dyDescent="0.25">
      <c r="C105" s="17"/>
      <c r="D105" s="17"/>
      <c r="E105" s="17"/>
      <c r="F105" s="17"/>
      <c r="G105" s="17"/>
      <c r="K105" s="17"/>
      <c r="L105" s="17"/>
      <c r="M105" s="17"/>
      <c r="N105" s="17"/>
      <c r="O105" s="17"/>
    </row>
    <row r="106" spans="1:24" x14ac:dyDescent="0.25">
      <c r="A106" t="s">
        <v>219</v>
      </c>
      <c r="B106" s="12" t="s">
        <v>221</v>
      </c>
      <c r="C106" s="13"/>
      <c r="D106" s="13"/>
      <c r="E106" s="13"/>
      <c r="F106" s="13"/>
      <c r="G106" s="13"/>
      <c r="K106" s="13"/>
      <c r="L106" s="13"/>
      <c r="M106" s="13"/>
      <c r="N106" s="13"/>
      <c r="O106" s="13"/>
    </row>
    <row r="107" spans="1:24" x14ac:dyDescent="0.25">
      <c r="C107" s="13"/>
      <c r="D107" s="13"/>
      <c r="E107" s="13"/>
      <c r="F107" s="13"/>
      <c r="G107" s="13"/>
      <c r="K107" s="13"/>
      <c r="L107" s="13"/>
      <c r="M107" s="13"/>
      <c r="N107" s="13"/>
      <c r="O107" s="13"/>
    </row>
    <row r="108" spans="1:24" x14ac:dyDescent="0.25">
      <c r="C108" s="13"/>
      <c r="D108" s="13"/>
      <c r="E108" s="13"/>
      <c r="F108" s="13"/>
      <c r="G108" s="13"/>
      <c r="K108" s="13"/>
      <c r="L108" s="13"/>
      <c r="M108" s="13"/>
      <c r="N108" s="13"/>
      <c r="O108" s="13"/>
    </row>
    <row r="109" spans="1:24" x14ac:dyDescent="0.25">
      <c r="A109" s="14" t="str">
        <f>R109</f>
        <v>Concern over the next six months -- The overall cost of housing * 3-point Party Identification Crosstabulation</v>
      </c>
      <c r="C109" s="13"/>
      <c r="D109" s="13"/>
      <c r="E109" s="13"/>
      <c r="F109" s="13"/>
      <c r="G109" s="13"/>
      <c r="K109" s="13"/>
      <c r="L109" s="13"/>
      <c r="M109" s="13"/>
      <c r="N109" s="13"/>
      <c r="O109" s="13"/>
      <c r="R109" t="s">
        <v>86</v>
      </c>
    </row>
    <row r="110" spans="1:24" x14ac:dyDescent="0.25">
      <c r="C110" s="13"/>
      <c r="D110" s="13"/>
      <c r="E110" s="13"/>
      <c r="F110" s="13"/>
      <c r="G110" s="13"/>
      <c r="K110" s="13"/>
      <c r="L110" s="13"/>
      <c r="M110" s="13"/>
      <c r="N110" s="13"/>
      <c r="O110" s="13"/>
      <c r="R110" t="s">
        <v>0</v>
      </c>
    </row>
    <row r="111" spans="1:24" x14ac:dyDescent="0.25">
      <c r="C111" s="13"/>
      <c r="D111" s="13"/>
      <c r="E111" s="13"/>
      <c r="F111" s="13"/>
      <c r="G111" s="13"/>
      <c r="K111" s="13"/>
      <c r="L111" s="13"/>
      <c r="M111" s="13"/>
      <c r="N111" s="13"/>
      <c r="O111" s="13"/>
      <c r="T111" t="s">
        <v>1</v>
      </c>
      <c r="X111" t="s">
        <v>2</v>
      </c>
    </row>
    <row r="112" spans="1:24" s="2" customFormat="1" ht="40" x14ac:dyDescent="0.25">
      <c r="C112" s="15" t="s">
        <v>7</v>
      </c>
      <c r="D112" s="15" t="s">
        <v>3</v>
      </c>
      <c r="E112" s="15" t="s">
        <v>4</v>
      </c>
      <c r="F112" s="15" t="s">
        <v>5</v>
      </c>
      <c r="G112" s="15" t="s">
        <v>6</v>
      </c>
      <c r="K112" s="15" t="s">
        <v>7</v>
      </c>
      <c r="L112" s="15" t="s">
        <v>3</v>
      </c>
      <c r="M112" s="15" t="s">
        <v>4</v>
      </c>
      <c r="N112" s="15" t="s">
        <v>5</v>
      </c>
      <c r="O112" s="15" t="s">
        <v>6</v>
      </c>
      <c r="T112" s="2" t="s">
        <v>3</v>
      </c>
      <c r="U112" s="2" t="s">
        <v>4</v>
      </c>
      <c r="V112" s="2" t="s">
        <v>5</v>
      </c>
      <c r="W112" s="2" t="s">
        <v>6</v>
      </c>
    </row>
    <row r="113" spans="1:24" x14ac:dyDescent="0.25">
      <c r="B113" t="s">
        <v>41</v>
      </c>
      <c r="C113" s="16">
        <f>K113+K114</f>
        <v>0.7617617617617618</v>
      </c>
      <c r="D113" s="16">
        <f>L113+L114</f>
        <v>0.86759581881533099</v>
      </c>
      <c r="E113" s="16">
        <f>M113+M114</f>
        <v>0.768987341772152</v>
      </c>
      <c r="F113" s="16">
        <f>N113+N114</f>
        <v>0.65937500000000004</v>
      </c>
      <c r="G113" s="16">
        <f>O113+O114</f>
        <v>0.76315789473684215</v>
      </c>
      <c r="J113" t="s">
        <v>36</v>
      </c>
      <c r="K113" s="19">
        <f>X113/X118</f>
        <v>0.50650650650650653</v>
      </c>
      <c r="L113" s="19">
        <f>T113/T118</f>
        <v>0.63066202090592338</v>
      </c>
      <c r="M113" s="19">
        <f>U113/U118</f>
        <v>0.509493670886076</v>
      </c>
      <c r="N113" s="19">
        <f>V113/V118</f>
        <v>0.38124999999999998</v>
      </c>
      <c r="O113" s="19">
        <f>W113/W118</f>
        <v>0.55263157894736847</v>
      </c>
      <c r="S113" t="s">
        <v>36</v>
      </c>
      <c r="T113">
        <v>181</v>
      </c>
      <c r="U113">
        <v>161</v>
      </c>
      <c r="V113">
        <v>122</v>
      </c>
      <c r="W113">
        <v>42</v>
      </c>
      <c r="X113">
        <v>506</v>
      </c>
    </row>
    <row r="114" spans="1:24" x14ac:dyDescent="0.25">
      <c r="B114" t="s">
        <v>38</v>
      </c>
      <c r="C114" s="16">
        <f>K115</f>
        <v>0.14614614614614616</v>
      </c>
      <c r="D114" s="16">
        <f>L115</f>
        <v>9.4076655052264813E-2</v>
      </c>
      <c r="E114" s="16">
        <f>M115</f>
        <v>0.15189873417721519</v>
      </c>
      <c r="F114" s="16">
        <f>N115</f>
        <v>0.171875</v>
      </c>
      <c r="G114" s="16">
        <f>O115</f>
        <v>0.21052631578947367</v>
      </c>
      <c r="J114" t="s">
        <v>37</v>
      </c>
      <c r="K114" s="19">
        <f>X114/X118</f>
        <v>0.25525525525525528</v>
      </c>
      <c r="L114" s="19">
        <f>T114/T118</f>
        <v>0.23693379790940766</v>
      </c>
      <c r="M114" s="19">
        <f>U114/U118</f>
        <v>0.25949367088607594</v>
      </c>
      <c r="N114" s="19">
        <f>V114/V118</f>
        <v>0.27812500000000001</v>
      </c>
      <c r="O114" s="19">
        <f>W114/W118</f>
        <v>0.21052631578947367</v>
      </c>
      <c r="S114" t="s">
        <v>37</v>
      </c>
      <c r="T114">
        <v>68</v>
      </c>
      <c r="U114">
        <v>82</v>
      </c>
      <c r="V114">
        <v>89</v>
      </c>
      <c r="W114">
        <v>16</v>
      </c>
      <c r="X114">
        <v>255</v>
      </c>
    </row>
    <row r="115" spans="1:24" x14ac:dyDescent="0.25">
      <c r="B115" t="s">
        <v>42</v>
      </c>
      <c r="C115" s="16">
        <f>K116+K117</f>
        <v>9.2092092092092098E-2</v>
      </c>
      <c r="D115" s="16">
        <f>L116+L117</f>
        <v>3.8327526132404179E-2</v>
      </c>
      <c r="E115" s="16">
        <f>M116+M117</f>
        <v>7.9113924050632917E-2</v>
      </c>
      <c r="F115" s="16">
        <f>N116+N117</f>
        <v>0.16875000000000001</v>
      </c>
      <c r="G115" s="16">
        <f>O116+O117</f>
        <v>2.6315789473684209E-2</v>
      </c>
      <c r="J115" t="s">
        <v>38</v>
      </c>
      <c r="K115" s="19">
        <f>X115/X118</f>
        <v>0.14614614614614616</v>
      </c>
      <c r="L115" s="19">
        <f>T115/T118</f>
        <v>9.4076655052264813E-2</v>
      </c>
      <c r="M115" s="19">
        <f>U115/U118</f>
        <v>0.15189873417721519</v>
      </c>
      <c r="N115" s="19">
        <f>V115/V118</f>
        <v>0.171875</v>
      </c>
      <c r="O115" s="19">
        <f>W115/W118</f>
        <v>0.21052631578947367</v>
      </c>
      <c r="S115" t="s">
        <v>38</v>
      </c>
      <c r="T115">
        <v>27</v>
      </c>
      <c r="U115">
        <v>48</v>
      </c>
      <c r="V115">
        <v>55</v>
      </c>
      <c r="W115">
        <v>16</v>
      </c>
      <c r="X115">
        <v>146</v>
      </c>
    </row>
    <row r="116" spans="1:24" x14ac:dyDescent="0.25">
      <c r="C116" s="13"/>
      <c r="D116" s="13"/>
      <c r="E116" s="13"/>
      <c r="F116" s="13"/>
      <c r="G116" s="13"/>
      <c r="J116" t="s">
        <v>39</v>
      </c>
      <c r="K116" s="19">
        <f>X116/X118</f>
        <v>6.2062062062062065E-2</v>
      </c>
      <c r="L116" s="19">
        <f>T116/T118</f>
        <v>3.1358885017421602E-2</v>
      </c>
      <c r="M116" s="19">
        <f>U116/U118</f>
        <v>5.6962025316455694E-2</v>
      </c>
      <c r="N116" s="19">
        <f>V116/V118</f>
        <v>0.10312499999999999</v>
      </c>
      <c r="O116" s="19">
        <f>W116/W118</f>
        <v>2.6315789473684209E-2</v>
      </c>
      <c r="S116" t="s">
        <v>39</v>
      </c>
      <c r="T116">
        <v>9</v>
      </c>
      <c r="U116">
        <v>18</v>
      </c>
      <c r="V116">
        <v>33</v>
      </c>
      <c r="W116">
        <v>2</v>
      </c>
      <c r="X116">
        <v>62</v>
      </c>
    </row>
    <row r="117" spans="1:24" x14ac:dyDescent="0.25">
      <c r="C117" s="13"/>
      <c r="D117" s="13"/>
      <c r="E117" s="13"/>
      <c r="F117" s="13"/>
      <c r="G117" s="13"/>
      <c r="J117" t="s">
        <v>40</v>
      </c>
      <c r="K117" s="19">
        <f>X117/X118</f>
        <v>3.003003003003003E-2</v>
      </c>
      <c r="L117" s="19">
        <f>T117/T118</f>
        <v>6.9686411149825784E-3</v>
      </c>
      <c r="M117" s="19">
        <f>U117/U118</f>
        <v>2.2151898734177215E-2</v>
      </c>
      <c r="N117" s="19">
        <f>V117/V118</f>
        <v>6.5625000000000003E-2</v>
      </c>
      <c r="O117" s="19">
        <f>W117/W118</f>
        <v>0</v>
      </c>
      <c r="S117" t="s">
        <v>40</v>
      </c>
      <c r="T117">
        <v>2</v>
      </c>
      <c r="U117">
        <v>7</v>
      </c>
      <c r="V117">
        <v>21</v>
      </c>
      <c r="W117">
        <v>0</v>
      </c>
      <c r="X117">
        <v>30</v>
      </c>
    </row>
    <row r="118" spans="1:24" x14ac:dyDescent="0.25">
      <c r="C118" s="13"/>
      <c r="D118" s="13"/>
      <c r="E118" s="13"/>
      <c r="F118" s="13"/>
      <c r="G118" s="13"/>
      <c r="K118" s="13"/>
      <c r="L118" s="13"/>
      <c r="M118" s="13"/>
      <c r="N118" s="13"/>
      <c r="O118" s="13"/>
      <c r="R118" t="s">
        <v>2</v>
      </c>
      <c r="T118">
        <v>287</v>
      </c>
      <c r="U118">
        <v>316</v>
      </c>
      <c r="V118">
        <v>320</v>
      </c>
      <c r="W118">
        <v>76</v>
      </c>
      <c r="X118">
        <v>999</v>
      </c>
    </row>
    <row r="119" spans="1:24" x14ac:dyDescent="0.25">
      <c r="C119" s="13"/>
      <c r="D119" s="13"/>
      <c r="E119" s="13"/>
      <c r="F119" s="13"/>
      <c r="G119" s="13"/>
      <c r="K119" s="13"/>
      <c r="L119" s="13"/>
      <c r="M119" s="13"/>
      <c r="N119" s="13"/>
      <c r="O119" s="13"/>
    </row>
    <row r="120" spans="1:24" x14ac:dyDescent="0.25">
      <c r="C120" s="13"/>
      <c r="D120" s="13"/>
      <c r="E120" s="13"/>
      <c r="F120" s="13"/>
      <c r="G120" s="13"/>
      <c r="K120" s="13"/>
      <c r="L120" s="13"/>
      <c r="M120" s="13"/>
      <c r="N120" s="13"/>
      <c r="O120" s="13"/>
    </row>
    <row r="121" spans="1:24" x14ac:dyDescent="0.25">
      <c r="C121" s="13"/>
      <c r="D121" s="13"/>
      <c r="E121" s="13"/>
      <c r="F121" s="13"/>
      <c r="G121" s="13"/>
      <c r="K121" s="13"/>
      <c r="L121" s="13"/>
      <c r="M121" s="13"/>
      <c r="N121" s="13"/>
      <c r="O121" s="13"/>
    </row>
    <row r="122" spans="1:24" x14ac:dyDescent="0.25">
      <c r="C122" s="13"/>
      <c r="D122" s="13"/>
      <c r="E122" s="13"/>
      <c r="F122" s="13"/>
      <c r="G122" s="13"/>
      <c r="K122" s="13"/>
      <c r="L122" s="13"/>
      <c r="M122" s="13"/>
      <c r="N122" s="13"/>
      <c r="O122" s="13"/>
    </row>
    <row r="123" spans="1:24" x14ac:dyDescent="0.25">
      <c r="A123" s="14" t="str">
        <f>R123</f>
        <v>Concern over the next six months -- The overall cost of housing * Ideology collapsed Crosstabulation</v>
      </c>
      <c r="C123" s="13"/>
      <c r="D123" s="13"/>
      <c r="E123" s="13"/>
      <c r="F123" s="13"/>
      <c r="G123" s="13"/>
      <c r="K123" s="13"/>
      <c r="L123" s="13"/>
      <c r="M123" s="13"/>
      <c r="N123" s="13"/>
      <c r="O123" s="13"/>
      <c r="R123" t="s">
        <v>87</v>
      </c>
    </row>
    <row r="124" spans="1:24" x14ac:dyDescent="0.25">
      <c r="C124" s="13"/>
      <c r="D124" s="13"/>
      <c r="E124" s="13"/>
      <c r="F124" s="13"/>
      <c r="G124" s="13"/>
      <c r="K124" s="13"/>
      <c r="L124" s="13"/>
      <c r="M124" s="13"/>
      <c r="N124" s="13"/>
      <c r="O124" s="13"/>
      <c r="R124" t="s">
        <v>0</v>
      </c>
    </row>
    <row r="125" spans="1:24" x14ac:dyDescent="0.25">
      <c r="C125" s="13"/>
      <c r="D125" s="13"/>
      <c r="E125" s="13"/>
      <c r="F125" s="13"/>
      <c r="G125" s="13"/>
      <c r="K125" s="13"/>
      <c r="L125" s="13"/>
      <c r="M125" s="13"/>
      <c r="N125" s="13"/>
      <c r="O125" s="13"/>
      <c r="T125" t="s">
        <v>8</v>
      </c>
      <c r="X125" t="s">
        <v>2</v>
      </c>
    </row>
    <row r="126" spans="1:24" s="2" customFormat="1" ht="80" x14ac:dyDescent="0.25">
      <c r="C126" s="15" t="s">
        <v>7</v>
      </c>
      <c r="D126" s="15" t="s">
        <v>9</v>
      </c>
      <c r="E126" s="15" t="s">
        <v>10</v>
      </c>
      <c r="F126" s="15" t="s">
        <v>109</v>
      </c>
      <c r="G126" s="15" t="s">
        <v>12</v>
      </c>
      <c r="K126" s="15" t="s">
        <v>7</v>
      </c>
      <c r="L126" s="15" t="s">
        <v>9</v>
      </c>
      <c r="M126" s="15" t="s">
        <v>10</v>
      </c>
      <c r="N126" s="15" t="s">
        <v>109</v>
      </c>
      <c r="O126" s="15" t="s">
        <v>12</v>
      </c>
      <c r="T126" s="2" t="s">
        <v>9</v>
      </c>
      <c r="U126" s="2" t="s">
        <v>10</v>
      </c>
      <c r="V126" s="2" t="s">
        <v>109</v>
      </c>
      <c r="W126" s="2" t="s">
        <v>12</v>
      </c>
    </row>
    <row r="127" spans="1:24" x14ac:dyDescent="0.25">
      <c r="B127" t="s">
        <v>41</v>
      </c>
      <c r="C127" s="16">
        <f>K127+K128</f>
        <v>0.76200000000000001</v>
      </c>
      <c r="D127" s="16">
        <f>L127+L128</f>
        <v>0.87450980392156863</v>
      </c>
      <c r="E127" s="16">
        <f>M127+M128</f>
        <v>0.80130293159609123</v>
      </c>
      <c r="F127" s="16">
        <f>N127+N128</f>
        <v>0.64305949008498575</v>
      </c>
      <c r="G127" s="16">
        <f>O127+O128</f>
        <v>0.77647058823529402</v>
      </c>
      <c r="J127" t="s">
        <v>36</v>
      </c>
      <c r="K127" s="19">
        <f>X127/X132</f>
        <v>0.50600000000000001</v>
      </c>
      <c r="L127" s="19">
        <f>T127/T132</f>
        <v>0.66274509803921566</v>
      </c>
      <c r="M127" s="19">
        <f>U127/U132</f>
        <v>0.52117263843648209</v>
      </c>
      <c r="N127" s="19">
        <f>V127/V132</f>
        <v>0.37960339943342775</v>
      </c>
      <c r="O127" s="19">
        <f>W127/W132</f>
        <v>0.50588235294117645</v>
      </c>
      <c r="S127" t="s">
        <v>36</v>
      </c>
      <c r="T127">
        <v>169</v>
      </c>
      <c r="U127">
        <v>160</v>
      </c>
      <c r="V127">
        <v>134</v>
      </c>
      <c r="W127">
        <v>43</v>
      </c>
      <c r="X127">
        <v>506</v>
      </c>
    </row>
    <row r="128" spans="1:24" x14ac:dyDescent="0.25">
      <c r="B128" t="s">
        <v>38</v>
      </c>
      <c r="C128" s="16">
        <f>K129</f>
        <v>0.14699999999999999</v>
      </c>
      <c r="D128" s="16">
        <f>L129</f>
        <v>7.4509803921568626E-2</v>
      </c>
      <c r="E128" s="16">
        <f>M129</f>
        <v>0.15309446254071662</v>
      </c>
      <c r="F128" s="16">
        <f>N129</f>
        <v>0.18413597733711048</v>
      </c>
      <c r="G128" s="16">
        <f>O129</f>
        <v>0.18823529411764706</v>
      </c>
      <c r="J128" t="s">
        <v>37</v>
      </c>
      <c r="K128" s="19">
        <f>X128/X132</f>
        <v>0.25600000000000001</v>
      </c>
      <c r="L128" s="19">
        <f>T128/T132</f>
        <v>0.21176470588235294</v>
      </c>
      <c r="M128" s="19">
        <f>U128/U132</f>
        <v>0.28013029315960913</v>
      </c>
      <c r="N128" s="19">
        <f>V128/V132</f>
        <v>0.26345609065155806</v>
      </c>
      <c r="O128" s="19">
        <f>W128/W132</f>
        <v>0.27058823529411763</v>
      </c>
      <c r="S128" t="s">
        <v>37</v>
      </c>
      <c r="T128">
        <v>54</v>
      </c>
      <c r="U128">
        <v>86</v>
      </c>
      <c r="V128">
        <v>93</v>
      </c>
      <c r="W128">
        <v>23</v>
      </c>
      <c r="X128">
        <v>256</v>
      </c>
    </row>
    <row r="129" spans="1:24" x14ac:dyDescent="0.25">
      <c r="B129" t="s">
        <v>42</v>
      </c>
      <c r="C129" s="16">
        <f>K130+K131</f>
        <v>9.0999999999999998E-2</v>
      </c>
      <c r="D129" s="16">
        <f>L130+L131</f>
        <v>5.0980392156862744E-2</v>
      </c>
      <c r="E129" s="16">
        <f>M130+M131</f>
        <v>4.5602605863192182E-2</v>
      </c>
      <c r="F129" s="16">
        <f>N130+N131</f>
        <v>0.17280453257790368</v>
      </c>
      <c r="G129" s="16">
        <f>O130+O131</f>
        <v>3.5294117647058823E-2</v>
      </c>
      <c r="J129" t="s">
        <v>38</v>
      </c>
      <c r="K129" s="19">
        <f>X129/X132</f>
        <v>0.14699999999999999</v>
      </c>
      <c r="L129" s="19">
        <f>T129/T132</f>
        <v>7.4509803921568626E-2</v>
      </c>
      <c r="M129" s="19">
        <f>U129/U132</f>
        <v>0.15309446254071662</v>
      </c>
      <c r="N129" s="19">
        <f>V129/V132</f>
        <v>0.18413597733711048</v>
      </c>
      <c r="O129" s="19">
        <f>W129/W132</f>
        <v>0.18823529411764706</v>
      </c>
      <c r="S129" t="s">
        <v>38</v>
      </c>
      <c r="T129">
        <v>19</v>
      </c>
      <c r="U129">
        <v>47</v>
      </c>
      <c r="V129">
        <v>65</v>
      </c>
      <c r="W129">
        <v>16</v>
      </c>
      <c r="X129">
        <v>147</v>
      </c>
    </row>
    <row r="130" spans="1:24" x14ac:dyDescent="0.25">
      <c r="C130" s="13"/>
      <c r="D130" s="13"/>
      <c r="E130" s="13"/>
      <c r="F130" s="13"/>
      <c r="G130" s="13"/>
      <c r="J130" t="s">
        <v>39</v>
      </c>
      <c r="K130" s="19">
        <f>X130/X132</f>
        <v>6.2E-2</v>
      </c>
      <c r="L130" s="19">
        <f>T130/T132</f>
        <v>4.3137254901960784E-2</v>
      </c>
      <c r="M130" s="19">
        <f>U130/U132</f>
        <v>3.2573289902280131E-2</v>
      </c>
      <c r="N130" s="19">
        <f>V130/V132</f>
        <v>0.10764872521246459</v>
      </c>
      <c r="O130" s="19">
        <f>W130/W132</f>
        <v>3.5294117647058823E-2</v>
      </c>
      <c r="S130" t="s">
        <v>39</v>
      </c>
      <c r="T130">
        <v>11</v>
      </c>
      <c r="U130">
        <v>10</v>
      </c>
      <c r="V130">
        <v>38</v>
      </c>
      <c r="W130">
        <v>3</v>
      </c>
      <c r="X130">
        <v>62</v>
      </c>
    </row>
    <row r="131" spans="1:24" x14ac:dyDescent="0.25">
      <c r="C131" s="13"/>
      <c r="D131" s="13"/>
      <c r="E131" s="13"/>
      <c r="F131" s="13"/>
      <c r="G131" s="13"/>
      <c r="J131" t="s">
        <v>40</v>
      </c>
      <c r="K131" s="19">
        <f>X131/X132</f>
        <v>2.9000000000000001E-2</v>
      </c>
      <c r="L131" s="19">
        <f>T131/T132</f>
        <v>7.8431372549019607E-3</v>
      </c>
      <c r="M131" s="19">
        <f>U131/U132</f>
        <v>1.3029315960912053E-2</v>
      </c>
      <c r="N131" s="19">
        <f>V131/V132</f>
        <v>6.5155807365439092E-2</v>
      </c>
      <c r="O131" s="19">
        <f>W131/W132</f>
        <v>0</v>
      </c>
      <c r="S131" t="s">
        <v>40</v>
      </c>
      <c r="T131">
        <v>2</v>
      </c>
      <c r="U131">
        <v>4</v>
      </c>
      <c r="V131">
        <v>23</v>
      </c>
      <c r="W131">
        <v>0</v>
      </c>
      <c r="X131">
        <v>29</v>
      </c>
    </row>
    <row r="132" spans="1:24" x14ac:dyDescent="0.25">
      <c r="C132" s="13"/>
      <c r="D132" s="13"/>
      <c r="E132" s="13"/>
      <c r="F132" s="13"/>
      <c r="G132" s="13"/>
      <c r="K132" s="13"/>
      <c r="L132" s="13"/>
      <c r="M132" s="13"/>
      <c r="N132" s="13"/>
      <c r="O132" s="13"/>
      <c r="R132" t="s">
        <v>2</v>
      </c>
      <c r="T132">
        <v>255</v>
      </c>
      <c r="U132">
        <v>307</v>
      </c>
      <c r="V132">
        <v>353</v>
      </c>
      <c r="W132">
        <v>85</v>
      </c>
      <c r="X132">
        <v>1000</v>
      </c>
    </row>
    <row r="133" spans="1:24" x14ac:dyDescent="0.25">
      <c r="C133" s="13"/>
      <c r="D133" s="13"/>
      <c r="E133" s="13"/>
      <c r="F133" s="13"/>
      <c r="G133" s="13"/>
      <c r="K133" s="13"/>
      <c r="L133" s="13"/>
      <c r="M133" s="13"/>
      <c r="N133" s="13"/>
      <c r="O133" s="13"/>
    </row>
    <row r="134" spans="1:24" x14ac:dyDescent="0.25">
      <c r="C134" s="13"/>
      <c r="D134" s="13"/>
      <c r="E134" s="13"/>
      <c r="F134" s="13"/>
      <c r="G134" s="13"/>
      <c r="K134" s="13"/>
      <c r="L134" s="13"/>
      <c r="M134" s="13"/>
      <c r="N134" s="13"/>
      <c r="O134" s="13"/>
    </row>
    <row r="135" spans="1:24" x14ac:dyDescent="0.25">
      <c r="C135" s="13"/>
      <c r="D135" s="13"/>
      <c r="E135" s="13"/>
      <c r="F135" s="13"/>
      <c r="G135" s="13"/>
      <c r="K135" s="13"/>
      <c r="L135" s="13"/>
      <c r="M135" s="13"/>
      <c r="N135" s="13"/>
      <c r="O135" s="13"/>
    </row>
    <row r="136" spans="1:24" x14ac:dyDescent="0.25">
      <c r="C136" s="13"/>
      <c r="D136" s="13"/>
      <c r="E136" s="13"/>
      <c r="F136" s="13"/>
      <c r="G136" s="13"/>
      <c r="K136" s="13"/>
      <c r="L136" s="13"/>
      <c r="M136" s="13"/>
      <c r="N136" s="13"/>
      <c r="O136" s="13"/>
    </row>
    <row r="137" spans="1:24" x14ac:dyDescent="0.25">
      <c r="C137" s="13"/>
      <c r="D137" s="13"/>
      <c r="E137" s="13"/>
      <c r="F137" s="13"/>
      <c r="G137" s="13"/>
      <c r="K137" s="13"/>
      <c r="L137" s="13"/>
      <c r="M137" s="13"/>
      <c r="N137" s="13"/>
      <c r="O137" s="13"/>
    </row>
    <row r="138" spans="1:24" x14ac:dyDescent="0.25">
      <c r="A138" s="14" t="str">
        <f>R138</f>
        <v>Concern over the next six months -- The overall cost of housing * Race &amp; Ethnicity Combined Crosstabulation</v>
      </c>
      <c r="C138" s="13"/>
      <c r="D138" s="13"/>
      <c r="E138" s="13"/>
      <c r="F138" s="13"/>
      <c r="G138" s="13"/>
      <c r="K138" s="13"/>
      <c r="L138" s="13"/>
      <c r="M138" s="13"/>
      <c r="N138" s="13"/>
      <c r="O138" s="13"/>
      <c r="R138" t="s">
        <v>88</v>
      </c>
    </row>
    <row r="139" spans="1:24" x14ac:dyDescent="0.25">
      <c r="C139" s="13"/>
      <c r="D139" s="13"/>
      <c r="E139" s="13"/>
      <c r="F139" s="13"/>
      <c r="G139" s="13"/>
      <c r="K139" s="13"/>
      <c r="L139" s="13"/>
      <c r="M139" s="13"/>
      <c r="N139" s="13"/>
      <c r="O139" s="13"/>
      <c r="R139" t="s">
        <v>0</v>
      </c>
    </row>
    <row r="140" spans="1:24" x14ac:dyDescent="0.25">
      <c r="C140" s="13"/>
      <c r="D140" s="13"/>
      <c r="E140" s="13"/>
      <c r="F140" s="13"/>
      <c r="G140" s="13"/>
      <c r="K140" s="13"/>
      <c r="L140" s="13"/>
      <c r="M140" s="13"/>
      <c r="N140" s="13"/>
      <c r="O140" s="13"/>
      <c r="T140" t="s">
        <v>13</v>
      </c>
      <c r="W140" t="s">
        <v>2</v>
      </c>
    </row>
    <row r="141" spans="1:24" s="2" customFormat="1" ht="120" x14ac:dyDescent="0.25">
      <c r="C141" s="15" t="s">
        <v>7</v>
      </c>
      <c r="D141" s="15" t="s">
        <v>14</v>
      </c>
      <c r="E141" s="15" t="s">
        <v>15</v>
      </c>
      <c r="F141" s="15" t="s">
        <v>108</v>
      </c>
      <c r="G141" s="15"/>
      <c r="K141" s="15" t="s">
        <v>7</v>
      </c>
      <c r="L141" s="15" t="s">
        <v>14</v>
      </c>
      <c r="M141" s="15" t="s">
        <v>15</v>
      </c>
      <c r="N141" s="15" t="s">
        <v>108</v>
      </c>
      <c r="O141" s="15"/>
      <c r="T141" s="2" t="s">
        <v>14</v>
      </c>
      <c r="U141" s="2" t="s">
        <v>15</v>
      </c>
      <c r="V141" s="2" t="s">
        <v>108</v>
      </c>
    </row>
    <row r="142" spans="1:24" x14ac:dyDescent="0.25">
      <c r="B142" t="s">
        <v>41</v>
      </c>
      <c r="C142" s="16">
        <f>K142+K143</f>
        <v>0.7617617617617618</v>
      </c>
      <c r="D142" s="16">
        <f>L142+L143</f>
        <v>0.74847560975609762</v>
      </c>
      <c r="E142" s="16">
        <f>M142+M143</f>
        <v>0.81428571428571428</v>
      </c>
      <c r="F142" s="16">
        <f>N142+N143</f>
        <v>0.744360902255639</v>
      </c>
      <c r="G142" s="16"/>
      <c r="J142" t="s">
        <v>36</v>
      </c>
      <c r="K142" s="19">
        <f>W142/W147</f>
        <v>0.50650650650650653</v>
      </c>
      <c r="L142" s="19">
        <f>T142/T147</f>
        <v>0.47103658536585363</v>
      </c>
      <c r="M142" s="19">
        <f>U142/U147</f>
        <v>0.62380952380952381</v>
      </c>
      <c r="N142" s="19">
        <f>V142/V147</f>
        <v>0.49624060150375937</v>
      </c>
      <c r="O142" s="19"/>
      <c r="S142" t="s">
        <v>36</v>
      </c>
      <c r="T142">
        <v>309</v>
      </c>
      <c r="U142">
        <v>131</v>
      </c>
      <c r="V142">
        <v>66</v>
      </c>
      <c r="W142">
        <v>506</v>
      </c>
    </row>
    <row r="143" spans="1:24" x14ac:dyDescent="0.25">
      <c r="B143" t="s">
        <v>38</v>
      </c>
      <c r="C143" s="16">
        <f>K144</f>
        <v>0.14614614614614616</v>
      </c>
      <c r="D143" s="16">
        <f>L144</f>
        <v>0.14939024390243902</v>
      </c>
      <c r="E143" s="16">
        <f>M144</f>
        <v>0.14285714285714285</v>
      </c>
      <c r="F143" s="16">
        <f>N144</f>
        <v>0.13533834586466165</v>
      </c>
      <c r="G143" s="16"/>
      <c r="J143" t="s">
        <v>37</v>
      </c>
      <c r="K143" s="19">
        <f>W143/W147</f>
        <v>0.25525525525525528</v>
      </c>
      <c r="L143" s="19">
        <f>T143/T147</f>
        <v>0.27743902439024393</v>
      </c>
      <c r="M143" s="19">
        <f>U143/U147</f>
        <v>0.19047619047619047</v>
      </c>
      <c r="N143" s="19">
        <f>V143/V147</f>
        <v>0.24812030075187969</v>
      </c>
      <c r="O143" s="19"/>
      <c r="S143" t="s">
        <v>37</v>
      </c>
      <c r="T143">
        <v>182</v>
      </c>
      <c r="U143">
        <v>40</v>
      </c>
      <c r="V143">
        <v>33</v>
      </c>
      <c r="W143">
        <v>255</v>
      </c>
    </row>
    <row r="144" spans="1:24" x14ac:dyDescent="0.25">
      <c r="B144" t="s">
        <v>42</v>
      </c>
      <c r="C144" s="16">
        <f>K145+K146</f>
        <v>9.2092092092092098E-2</v>
      </c>
      <c r="D144" s="16">
        <f>L145+L146</f>
        <v>0.10213414634146341</v>
      </c>
      <c r="E144" s="16">
        <f>M145+M146</f>
        <v>4.2857142857142858E-2</v>
      </c>
      <c r="F144" s="16">
        <f>N145+N146</f>
        <v>0.12030075187969924</v>
      </c>
      <c r="G144" s="16"/>
      <c r="J144" t="s">
        <v>38</v>
      </c>
      <c r="K144" s="19">
        <f>W144/W147</f>
        <v>0.14614614614614616</v>
      </c>
      <c r="L144" s="19">
        <f>T144/T147</f>
        <v>0.14939024390243902</v>
      </c>
      <c r="M144" s="19">
        <f>U144/U147</f>
        <v>0.14285714285714285</v>
      </c>
      <c r="N144" s="19">
        <f>V144/V147</f>
        <v>0.13533834586466165</v>
      </c>
      <c r="O144" s="19"/>
      <c r="S144" t="s">
        <v>38</v>
      </c>
      <c r="T144">
        <v>98</v>
      </c>
      <c r="U144">
        <v>30</v>
      </c>
      <c r="V144">
        <v>18</v>
      </c>
      <c r="W144">
        <v>146</v>
      </c>
    </row>
    <row r="145" spans="1:23" x14ac:dyDescent="0.25">
      <c r="C145" s="13"/>
      <c r="D145" s="13"/>
      <c r="E145" s="13"/>
      <c r="F145" s="13"/>
      <c r="G145" s="13"/>
      <c r="J145" t="s">
        <v>39</v>
      </c>
      <c r="K145" s="19">
        <f>W145/W147</f>
        <v>6.2062062062062065E-2</v>
      </c>
      <c r="L145" s="19">
        <f>T145/T147</f>
        <v>7.621951219512195E-2</v>
      </c>
      <c r="M145" s="19">
        <f>U145/U147</f>
        <v>2.8571428571428571E-2</v>
      </c>
      <c r="N145" s="19">
        <f>V145/V147</f>
        <v>4.5112781954887216E-2</v>
      </c>
      <c r="O145" s="19"/>
      <c r="S145" t="s">
        <v>39</v>
      </c>
      <c r="T145">
        <v>50</v>
      </c>
      <c r="U145">
        <v>6</v>
      </c>
      <c r="V145">
        <v>6</v>
      </c>
      <c r="W145">
        <v>62</v>
      </c>
    </row>
    <row r="146" spans="1:23" x14ac:dyDescent="0.25">
      <c r="C146" s="13"/>
      <c r="D146" s="13"/>
      <c r="E146" s="13"/>
      <c r="F146" s="13"/>
      <c r="G146" s="13"/>
      <c r="J146" t="s">
        <v>40</v>
      </c>
      <c r="K146" s="19">
        <f>W146/W147</f>
        <v>3.003003003003003E-2</v>
      </c>
      <c r="L146" s="19">
        <f>T146/T147</f>
        <v>2.5914634146341462E-2</v>
      </c>
      <c r="M146" s="19">
        <f>U146/U147</f>
        <v>1.4285714285714285E-2</v>
      </c>
      <c r="N146" s="19">
        <f>V146/V147</f>
        <v>7.5187969924812026E-2</v>
      </c>
      <c r="O146" s="19"/>
      <c r="S146" t="s">
        <v>40</v>
      </c>
      <c r="T146">
        <v>17</v>
      </c>
      <c r="U146">
        <v>3</v>
      </c>
      <c r="V146">
        <v>10</v>
      </c>
      <c r="W146">
        <v>30</v>
      </c>
    </row>
    <row r="147" spans="1:23" x14ac:dyDescent="0.25">
      <c r="C147" s="13"/>
      <c r="D147" s="13"/>
      <c r="E147" s="13"/>
      <c r="F147" s="13"/>
      <c r="G147" s="13"/>
      <c r="K147" s="13"/>
      <c r="L147" s="13"/>
      <c r="M147" s="13"/>
      <c r="N147" s="13"/>
      <c r="O147" s="13"/>
      <c r="R147" t="s">
        <v>2</v>
      </c>
      <c r="T147">
        <v>656</v>
      </c>
      <c r="U147">
        <v>210</v>
      </c>
      <c r="V147">
        <v>133</v>
      </c>
      <c r="W147">
        <v>999</v>
      </c>
    </row>
    <row r="148" spans="1:23" x14ac:dyDescent="0.25">
      <c r="C148" s="13"/>
      <c r="D148" s="13"/>
      <c r="E148" s="13"/>
      <c r="F148" s="13"/>
      <c r="G148" s="13"/>
      <c r="K148" s="13"/>
      <c r="L148" s="13"/>
      <c r="M148" s="13"/>
      <c r="N148" s="13"/>
      <c r="O148" s="13"/>
    </row>
    <row r="149" spans="1:23" x14ac:dyDescent="0.25">
      <c r="C149" s="13"/>
      <c r="D149" s="13"/>
      <c r="E149" s="13"/>
      <c r="F149" s="13"/>
      <c r="G149" s="13"/>
      <c r="K149" s="13"/>
      <c r="L149" s="13"/>
      <c r="M149" s="13"/>
      <c r="N149" s="13"/>
      <c r="O149" s="13"/>
    </row>
    <row r="150" spans="1:23" x14ac:dyDescent="0.25">
      <c r="C150" s="13"/>
      <c r="D150" s="13"/>
      <c r="E150" s="13"/>
      <c r="F150" s="13"/>
      <c r="G150" s="13"/>
      <c r="K150" s="13"/>
      <c r="L150" s="13"/>
      <c r="M150" s="13"/>
      <c r="N150" s="13"/>
      <c r="O150" s="13"/>
    </row>
    <row r="151" spans="1:23" x14ac:dyDescent="0.25">
      <c r="C151" s="13"/>
      <c r="D151" s="13"/>
      <c r="E151" s="13"/>
      <c r="F151" s="13"/>
      <c r="G151" s="13"/>
      <c r="K151" s="13"/>
      <c r="L151" s="13"/>
      <c r="M151" s="13"/>
      <c r="N151" s="13"/>
      <c r="O151" s="13"/>
    </row>
    <row r="152" spans="1:23" x14ac:dyDescent="0.25">
      <c r="C152" s="13"/>
      <c r="D152" s="13"/>
      <c r="E152" s="13"/>
      <c r="F152" s="13"/>
      <c r="G152" s="13"/>
      <c r="K152" s="13"/>
      <c r="L152" s="13"/>
      <c r="M152" s="13"/>
      <c r="N152" s="13"/>
      <c r="O152" s="13"/>
    </row>
    <row r="153" spans="1:23" x14ac:dyDescent="0.25">
      <c r="A153" s="14" t="str">
        <f>R153</f>
        <v>Concern over the next six months -- The overall cost of housing * Education Collapsed Crosstabulation</v>
      </c>
      <c r="C153" s="13"/>
      <c r="D153" s="13"/>
      <c r="E153" s="13"/>
      <c r="F153" s="13"/>
      <c r="G153" s="13"/>
      <c r="K153" s="13"/>
      <c r="L153" s="13"/>
      <c r="M153" s="13"/>
      <c r="N153" s="13"/>
      <c r="O153" s="13"/>
      <c r="R153" t="s">
        <v>89</v>
      </c>
    </row>
    <row r="154" spans="1:23" x14ac:dyDescent="0.25">
      <c r="C154" s="13"/>
      <c r="D154" s="13"/>
      <c r="E154" s="13"/>
      <c r="F154" s="13"/>
      <c r="G154" s="13"/>
      <c r="K154" s="13"/>
      <c r="L154" s="13"/>
      <c r="M154" s="13"/>
      <c r="N154" s="13"/>
      <c r="O154" s="13"/>
      <c r="R154" t="s">
        <v>0</v>
      </c>
    </row>
    <row r="155" spans="1:23" x14ac:dyDescent="0.25">
      <c r="C155" s="13"/>
      <c r="D155" s="13"/>
      <c r="E155" s="13"/>
      <c r="F155" s="13"/>
      <c r="G155" s="13"/>
      <c r="K155" s="13"/>
      <c r="L155" s="13"/>
      <c r="M155" s="13"/>
      <c r="N155" s="13"/>
      <c r="O155" s="13"/>
      <c r="T155" t="s">
        <v>17</v>
      </c>
      <c r="W155" t="s">
        <v>2</v>
      </c>
    </row>
    <row r="156" spans="1:23" s="2" customFormat="1" ht="60" x14ac:dyDescent="0.25">
      <c r="C156" s="15" t="s">
        <v>7</v>
      </c>
      <c r="D156" s="15" t="s">
        <v>18</v>
      </c>
      <c r="E156" s="15" t="s">
        <v>19</v>
      </c>
      <c r="F156" s="15" t="s">
        <v>20</v>
      </c>
      <c r="G156" s="15"/>
      <c r="K156" s="15" t="s">
        <v>7</v>
      </c>
      <c r="L156" s="15" t="s">
        <v>18</v>
      </c>
      <c r="M156" s="15" t="s">
        <v>19</v>
      </c>
      <c r="N156" s="15" t="s">
        <v>20</v>
      </c>
      <c r="O156" s="15"/>
      <c r="T156" s="2" t="s">
        <v>18</v>
      </c>
      <c r="U156" s="2" t="s">
        <v>19</v>
      </c>
      <c r="V156" s="2" t="s">
        <v>20</v>
      </c>
    </row>
    <row r="157" spans="1:23" x14ac:dyDescent="0.25">
      <c r="B157" t="s">
        <v>41</v>
      </c>
      <c r="C157" s="16">
        <f>K157+K158</f>
        <v>0.76123876123876122</v>
      </c>
      <c r="D157" s="16">
        <f>L157+L158</f>
        <v>0.75346260387811637</v>
      </c>
      <c r="E157" s="16">
        <f>M157+M158</f>
        <v>0.77419354838709686</v>
      </c>
      <c r="F157" s="16">
        <f>N157+N158</f>
        <v>0.75757575757575757</v>
      </c>
      <c r="G157" s="13"/>
      <c r="J157" t="s">
        <v>36</v>
      </c>
      <c r="K157" s="19">
        <f>W157/W162</f>
        <v>0.50549450549450547</v>
      </c>
      <c r="L157" s="19">
        <f>T157/T162</f>
        <v>0.51246537396121883</v>
      </c>
      <c r="M157" s="19">
        <f>U157/U162</f>
        <v>0.54193548387096779</v>
      </c>
      <c r="N157" s="19">
        <f>V157/V162</f>
        <v>0.46363636363636362</v>
      </c>
      <c r="O157" s="19"/>
      <c r="S157" t="s">
        <v>36</v>
      </c>
      <c r="T157">
        <v>185</v>
      </c>
      <c r="U157">
        <v>168</v>
      </c>
      <c r="V157">
        <v>153</v>
      </c>
      <c r="W157">
        <v>506</v>
      </c>
    </row>
    <row r="158" spans="1:23" x14ac:dyDescent="0.25">
      <c r="B158" t="s">
        <v>38</v>
      </c>
      <c r="C158" s="16">
        <f>K159</f>
        <v>0.14685314685314685</v>
      </c>
      <c r="D158" s="16">
        <f>L159</f>
        <v>0.16897506925207756</v>
      </c>
      <c r="E158" s="16">
        <f>M159</f>
        <v>0.12903225806451613</v>
      </c>
      <c r="F158" s="16">
        <f>N159</f>
        <v>0.1393939393939394</v>
      </c>
      <c r="G158" s="13"/>
      <c r="J158" t="s">
        <v>37</v>
      </c>
      <c r="K158" s="19">
        <f>W158/W162</f>
        <v>0.25574425574425574</v>
      </c>
      <c r="L158" s="19">
        <f>T158/T162</f>
        <v>0.24099722991689751</v>
      </c>
      <c r="M158" s="19">
        <f>U158/U162</f>
        <v>0.23225806451612904</v>
      </c>
      <c r="N158" s="19">
        <f>V158/V162</f>
        <v>0.29393939393939394</v>
      </c>
      <c r="O158" s="19"/>
      <c r="S158" t="s">
        <v>37</v>
      </c>
      <c r="T158">
        <v>87</v>
      </c>
      <c r="U158">
        <v>72</v>
      </c>
      <c r="V158">
        <v>97</v>
      </c>
      <c r="W158">
        <v>256</v>
      </c>
    </row>
    <row r="159" spans="1:23" x14ac:dyDescent="0.25">
      <c r="B159" t="s">
        <v>42</v>
      </c>
      <c r="C159" s="16">
        <f>K160+K161</f>
        <v>9.1908091908091905E-2</v>
      </c>
      <c r="D159" s="16">
        <f>L160+L161</f>
        <v>7.7562326869806103E-2</v>
      </c>
      <c r="E159" s="16">
        <f>M160+M161</f>
        <v>9.6774193548387094E-2</v>
      </c>
      <c r="F159" s="16">
        <f>N160+N161</f>
        <v>0.10303030303030303</v>
      </c>
      <c r="G159" s="13"/>
      <c r="J159" t="s">
        <v>38</v>
      </c>
      <c r="K159" s="19">
        <f>W159/W162</f>
        <v>0.14685314685314685</v>
      </c>
      <c r="L159" s="19">
        <f>T159/T162</f>
        <v>0.16897506925207756</v>
      </c>
      <c r="M159" s="19">
        <f>U159/U162</f>
        <v>0.12903225806451613</v>
      </c>
      <c r="N159" s="19">
        <f>V159/V162</f>
        <v>0.1393939393939394</v>
      </c>
      <c r="O159" s="19"/>
      <c r="S159" t="s">
        <v>38</v>
      </c>
      <c r="T159">
        <v>61</v>
      </c>
      <c r="U159">
        <v>40</v>
      </c>
      <c r="V159">
        <v>46</v>
      </c>
      <c r="W159">
        <v>147</v>
      </c>
    </row>
    <row r="160" spans="1:23" x14ac:dyDescent="0.25">
      <c r="C160" s="13"/>
      <c r="D160" s="13"/>
      <c r="E160" s="13"/>
      <c r="F160" s="13"/>
      <c r="G160" s="13"/>
      <c r="J160" t="s">
        <v>39</v>
      </c>
      <c r="K160" s="19">
        <f>W160/W162</f>
        <v>6.1938061938061936E-2</v>
      </c>
      <c r="L160" s="19">
        <f>T160/T162</f>
        <v>4.1551246537396121E-2</v>
      </c>
      <c r="M160" s="19">
        <f>U160/U162</f>
        <v>6.1290322580645158E-2</v>
      </c>
      <c r="N160" s="19">
        <f>V160/V162</f>
        <v>8.4848484848484854E-2</v>
      </c>
      <c r="O160" s="19"/>
      <c r="S160" t="s">
        <v>39</v>
      </c>
      <c r="T160">
        <v>15</v>
      </c>
      <c r="U160">
        <v>19</v>
      </c>
      <c r="V160">
        <v>28</v>
      </c>
      <c r="W160">
        <v>62</v>
      </c>
    </row>
    <row r="161" spans="1:24" x14ac:dyDescent="0.25">
      <c r="C161" s="13"/>
      <c r="D161" s="13"/>
      <c r="E161" s="13"/>
      <c r="F161" s="13"/>
      <c r="G161" s="13"/>
      <c r="J161" t="s">
        <v>40</v>
      </c>
      <c r="K161" s="19">
        <f>W161/W162</f>
        <v>2.9970029970029972E-2</v>
      </c>
      <c r="L161" s="19">
        <f>T161/T162</f>
        <v>3.6011080332409975E-2</v>
      </c>
      <c r="M161" s="19">
        <f>U161/U162</f>
        <v>3.5483870967741936E-2</v>
      </c>
      <c r="N161" s="19">
        <f>V161/V162</f>
        <v>1.8181818181818181E-2</v>
      </c>
      <c r="O161" s="19"/>
      <c r="S161" t="s">
        <v>40</v>
      </c>
      <c r="T161">
        <v>13</v>
      </c>
      <c r="U161">
        <v>11</v>
      </c>
      <c r="V161">
        <v>6</v>
      </c>
      <c r="W161">
        <v>30</v>
      </c>
    </row>
    <row r="162" spans="1:24" x14ac:dyDescent="0.25">
      <c r="C162" s="13"/>
      <c r="D162" s="13"/>
      <c r="E162" s="13"/>
      <c r="F162" s="13"/>
      <c r="G162" s="13"/>
      <c r="K162" s="13"/>
      <c r="L162" s="13"/>
      <c r="M162" s="13"/>
      <c r="N162" s="13"/>
      <c r="O162" s="13"/>
      <c r="R162" t="s">
        <v>2</v>
      </c>
      <c r="T162">
        <v>361</v>
      </c>
      <c r="U162">
        <v>310</v>
      </c>
      <c r="V162">
        <v>330</v>
      </c>
      <c r="W162">
        <v>1001</v>
      </c>
    </row>
    <row r="163" spans="1:24" x14ac:dyDescent="0.25">
      <c r="C163" s="13"/>
      <c r="D163" s="13"/>
      <c r="E163" s="13"/>
      <c r="F163" s="13"/>
      <c r="G163" s="13"/>
      <c r="K163" s="13"/>
      <c r="L163" s="13"/>
      <c r="M163" s="13"/>
      <c r="N163" s="13"/>
      <c r="O163" s="13"/>
    </row>
    <row r="164" spans="1:24" x14ac:dyDescent="0.25">
      <c r="C164" s="13"/>
      <c r="D164" s="13"/>
      <c r="E164" s="13"/>
      <c r="F164" s="13"/>
      <c r="G164" s="13"/>
      <c r="K164" s="13"/>
      <c r="L164" s="13"/>
      <c r="M164" s="13"/>
      <c r="N164" s="13"/>
      <c r="O164" s="13"/>
    </row>
    <row r="165" spans="1:24" x14ac:dyDescent="0.25">
      <c r="C165" s="13"/>
      <c r="D165" s="13"/>
      <c r="E165" s="13"/>
      <c r="F165" s="13"/>
      <c r="G165" s="13"/>
      <c r="K165" s="13"/>
      <c r="L165" s="13"/>
      <c r="M165" s="13"/>
      <c r="N165" s="13"/>
      <c r="O165" s="13"/>
    </row>
    <row r="166" spans="1:24" x14ac:dyDescent="0.25">
      <c r="C166" s="13"/>
      <c r="D166" s="13"/>
      <c r="E166" s="13"/>
      <c r="F166" s="13"/>
      <c r="G166" s="13"/>
      <c r="K166" s="13"/>
      <c r="L166" s="13"/>
      <c r="M166" s="13"/>
      <c r="N166" s="13"/>
      <c r="O166" s="13"/>
    </row>
    <row r="167" spans="1:24" x14ac:dyDescent="0.25">
      <c r="C167" s="13"/>
      <c r="D167" s="13"/>
      <c r="E167" s="13"/>
      <c r="F167" s="13"/>
      <c r="G167" s="13"/>
      <c r="K167" s="13"/>
      <c r="L167" s="13"/>
      <c r="M167" s="13"/>
      <c r="N167" s="13"/>
      <c r="O167" s="13"/>
    </row>
    <row r="168" spans="1:24" x14ac:dyDescent="0.25">
      <c r="A168" s="14" t="str">
        <f>R168</f>
        <v>Concern over the next six months -- The overall cost of housing * NC Region based on Zip Code Crosstabulation</v>
      </c>
      <c r="C168" s="13"/>
      <c r="D168" s="13"/>
      <c r="E168" s="13"/>
      <c r="F168" s="13"/>
      <c r="G168" s="13"/>
      <c r="K168" s="13"/>
      <c r="L168" s="13"/>
      <c r="M168" s="13"/>
      <c r="N168" s="13"/>
      <c r="O168" s="13"/>
      <c r="R168" t="s">
        <v>90</v>
      </c>
    </row>
    <row r="169" spans="1:24" x14ac:dyDescent="0.25">
      <c r="C169" s="13"/>
      <c r="D169" s="13"/>
      <c r="E169" s="13"/>
      <c r="F169" s="13"/>
      <c r="G169" s="13"/>
      <c r="K169" s="13"/>
      <c r="L169" s="13"/>
      <c r="M169" s="13"/>
      <c r="N169" s="13"/>
      <c r="O169" s="13"/>
      <c r="R169" t="s">
        <v>0</v>
      </c>
    </row>
    <row r="170" spans="1:24" x14ac:dyDescent="0.25">
      <c r="C170" s="13"/>
      <c r="D170" s="13"/>
      <c r="E170" s="13"/>
      <c r="F170" s="13"/>
      <c r="G170" s="13"/>
      <c r="K170" s="13"/>
      <c r="L170" s="13"/>
      <c r="M170" s="13"/>
      <c r="N170" s="13"/>
      <c r="O170" s="13"/>
      <c r="T170" t="s">
        <v>21</v>
      </c>
      <c r="X170" t="s">
        <v>2</v>
      </c>
    </row>
    <row r="171" spans="1:24" s="2" customFormat="1" ht="60" x14ac:dyDescent="0.25">
      <c r="C171" s="15" t="s">
        <v>7</v>
      </c>
      <c r="D171" s="15" t="s">
        <v>22</v>
      </c>
      <c r="E171" s="15" t="s">
        <v>23</v>
      </c>
      <c r="F171" s="15" t="s">
        <v>24</v>
      </c>
      <c r="G171" s="15" t="s">
        <v>25</v>
      </c>
      <c r="K171" s="15" t="s">
        <v>7</v>
      </c>
      <c r="L171" s="15" t="s">
        <v>22</v>
      </c>
      <c r="M171" s="15" t="s">
        <v>23</v>
      </c>
      <c r="N171" s="15" t="s">
        <v>24</v>
      </c>
      <c r="O171" s="15" t="s">
        <v>25</v>
      </c>
      <c r="T171" s="2" t="s">
        <v>22</v>
      </c>
      <c r="U171" s="2" t="s">
        <v>23</v>
      </c>
      <c r="V171" s="2" t="s">
        <v>24</v>
      </c>
      <c r="W171" s="2" t="s">
        <v>25</v>
      </c>
    </row>
    <row r="172" spans="1:24" x14ac:dyDescent="0.25">
      <c r="B172" t="s">
        <v>41</v>
      </c>
      <c r="C172" s="16">
        <f>K172+K173</f>
        <v>0.76152304609218435</v>
      </c>
      <c r="D172" s="16">
        <f>L172+L173</f>
        <v>0.78368794326241131</v>
      </c>
      <c r="E172" s="16">
        <f>M172+M173</f>
        <v>0.79230769230769227</v>
      </c>
      <c r="F172" s="16">
        <f>N172+N173</f>
        <v>0.71031746031746035</v>
      </c>
      <c r="G172" s="16">
        <f>O172+O173</f>
        <v>0.75490196078431371</v>
      </c>
      <c r="J172" t="s">
        <v>36</v>
      </c>
      <c r="K172" s="19">
        <f>X172/X177</f>
        <v>0.5060120240480962</v>
      </c>
      <c r="L172" s="19">
        <f>T172/T177</f>
        <v>0.56382978723404253</v>
      </c>
      <c r="M172" s="19">
        <f>U172/U177</f>
        <v>0.45769230769230768</v>
      </c>
      <c r="N172" s="19">
        <f>V172/V177</f>
        <v>0.46825396825396826</v>
      </c>
      <c r="O172" s="19">
        <f>W172/W177</f>
        <v>0.53431372549019607</v>
      </c>
      <c r="S172" t="s">
        <v>36</v>
      </c>
      <c r="T172">
        <v>159</v>
      </c>
      <c r="U172">
        <v>119</v>
      </c>
      <c r="V172">
        <v>118</v>
      </c>
      <c r="W172">
        <v>109</v>
      </c>
      <c r="X172">
        <v>505</v>
      </c>
    </row>
    <row r="173" spans="1:24" x14ac:dyDescent="0.25">
      <c r="B173" t="s">
        <v>38</v>
      </c>
      <c r="C173" s="16">
        <f>K174</f>
        <v>0.14629258517034069</v>
      </c>
      <c r="D173" s="16">
        <f>L174</f>
        <v>0.14184397163120568</v>
      </c>
      <c r="E173" s="16">
        <f>M174</f>
        <v>0.11538461538461539</v>
      </c>
      <c r="F173" s="16">
        <f>N174</f>
        <v>0.18650793650793651</v>
      </c>
      <c r="G173" s="16">
        <f>O174</f>
        <v>0.14215686274509803</v>
      </c>
      <c r="J173" t="s">
        <v>37</v>
      </c>
      <c r="K173" s="19">
        <f>X173/X177</f>
        <v>0.25551102204408815</v>
      </c>
      <c r="L173" s="19">
        <f>T173/T177</f>
        <v>0.21985815602836881</v>
      </c>
      <c r="M173" s="19">
        <f>U173/U177</f>
        <v>0.33461538461538459</v>
      </c>
      <c r="N173" s="19">
        <f>V173/V177</f>
        <v>0.24206349206349206</v>
      </c>
      <c r="O173" s="19">
        <f>W173/W177</f>
        <v>0.22058823529411764</v>
      </c>
      <c r="S173" t="s">
        <v>37</v>
      </c>
      <c r="T173">
        <v>62</v>
      </c>
      <c r="U173">
        <v>87</v>
      </c>
      <c r="V173">
        <v>61</v>
      </c>
      <c r="W173">
        <v>45</v>
      </c>
      <c r="X173">
        <v>255</v>
      </c>
    </row>
    <row r="174" spans="1:24" x14ac:dyDescent="0.25">
      <c r="B174" t="s">
        <v>42</v>
      </c>
      <c r="C174" s="16">
        <f>K175+K176</f>
        <v>9.2184368737474945E-2</v>
      </c>
      <c r="D174" s="16">
        <f>L175+L176</f>
        <v>7.4468085106382975E-2</v>
      </c>
      <c r="E174" s="16">
        <f>M175+M176</f>
        <v>9.2307692307692313E-2</v>
      </c>
      <c r="F174" s="16">
        <f>N175+N176</f>
        <v>0.10317460317460317</v>
      </c>
      <c r="G174" s="16">
        <f>O175+O176</f>
        <v>0.10294117647058823</v>
      </c>
      <c r="J174" t="s">
        <v>38</v>
      </c>
      <c r="K174" s="19">
        <f>X174/X177</f>
        <v>0.14629258517034069</v>
      </c>
      <c r="L174" s="19">
        <f>T174/T177</f>
        <v>0.14184397163120568</v>
      </c>
      <c r="M174" s="19">
        <f>U174/U177</f>
        <v>0.11538461538461539</v>
      </c>
      <c r="N174" s="19">
        <f>V174/V177</f>
        <v>0.18650793650793651</v>
      </c>
      <c r="O174" s="19">
        <f>W174/W177</f>
        <v>0.14215686274509803</v>
      </c>
      <c r="S174" t="s">
        <v>38</v>
      </c>
      <c r="T174">
        <v>40</v>
      </c>
      <c r="U174">
        <v>30</v>
      </c>
      <c r="V174">
        <v>47</v>
      </c>
      <c r="W174">
        <v>29</v>
      </c>
      <c r="X174">
        <v>146</v>
      </c>
    </row>
    <row r="175" spans="1:24" x14ac:dyDescent="0.25">
      <c r="C175" s="13"/>
      <c r="D175" s="13"/>
      <c r="E175" s="13"/>
      <c r="F175" s="13"/>
      <c r="G175" s="13"/>
      <c r="J175" t="s">
        <v>39</v>
      </c>
      <c r="K175" s="19">
        <f>X175/X177</f>
        <v>6.3126252505010014E-2</v>
      </c>
      <c r="L175" s="19">
        <f>T175/T177</f>
        <v>6.7375886524822695E-2</v>
      </c>
      <c r="M175" s="19">
        <f>U175/U177</f>
        <v>0.05</v>
      </c>
      <c r="N175" s="19">
        <f>V175/V177</f>
        <v>7.9365079365079361E-2</v>
      </c>
      <c r="O175" s="19">
        <f>W175/W177</f>
        <v>5.3921568627450983E-2</v>
      </c>
      <c r="S175" t="s">
        <v>39</v>
      </c>
      <c r="T175">
        <v>19</v>
      </c>
      <c r="U175">
        <v>13</v>
      </c>
      <c r="V175">
        <v>20</v>
      </c>
      <c r="W175">
        <v>11</v>
      </c>
      <c r="X175">
        <v>63</v>
      </c>
    </row>
    <row r="176" spans="1:24" x14ac:dyDescent="0.25">
      <c r="C176" s="13"/>
      <c r="D176" s="13"/>
      <c r="E176" s="13"/>
      <c r="F176" s="13"/>
      <c r="G176" s="13"/>
      <c r="J176" t="s">
        <v>40</v>
      </c>
      <c r="K176" s="19">
        <f>X176/X177</f>
        <v>2.9058116232464931E-2</v>
      </c>
      <c r="L176" s="19">
        <f>T176/T177</f>
        <v>7.0921985815602835E-3</v>
      </c>
      <c r="M176" s="19">
        <f>U176/U177</f>
        <v>4.230769230769231E-2</v>
      </c>
      <c r="N176" s="19">
        <f>V176/V177</f>
        <v>2.3809523809523808E-2</v>
      </c>
      <c r="O176" s="19">
        <f>W176/W177</f>
        <v>4.9019607843137254E-2</v>
      </c>
      <c r="S176" t="s">
        <v>40</v>
      </c>
      <c r="T176">
        <v>2</v>
      </c>
      <c r="U176">
        <v>11</v>
      </c>
      <c r="V176">
        <v>6</v>
      </c>
      <c r="W176">
        <v>10</v>
      </c>
      <c r="X176">
        <v>29</v>
      </c>
    </row>
    <row r="177" spans="1:24" x14ac:dyDescent="0.25">
      <c r="C177" s="13"/>
      <c r="D177" s="13"/>
      <c r="E177" s="13"/>
      <c r="F177" s="13"/>
      <c r="G177" s="13"/>
      <c r="K177" s="13"/>
      <c r="L177" s="13"/>
      <c r="M177" s="13"/>
      <c r="N177" s="13"/>
      <c r="O177" s="13"/>
      <c r="R177" t="s">
        <v>2</v>
      </c>
      <c r="T177">
        <v>282</v>
      </c>
      <c r="U177">
        <v>260</v>
      </c>
      <c r="V177">
        <v>252</v>
      </c>
      <c r="W177">
        <v>204</v>
      </c>
      <c r="X177">
        <v>998</v>
      </c>
    </row>
    <row r="178" spans="1:24" x14ac:dyDescent="0.25">
      <c r="C178" s="13"/>
      <c r="D178" s="13"/>
      <c r="E178" s="13"/>
      <c r="F178" s="13"/>
      <c r="G178" s="13"/>
      <c r="K178" s="13"/>
      <c r="L178" s="13"/>
      <c r="M178" s="13"/>
      <c r="N178" s="13"/>
      <c r="O178" s="13"/>
    </row>
    <row r="179" spans="1:24" x14ac:dyDescent="0.25">
      <c r="C179" s="13"/>
      <c r="D179" s="13"/>
      <c r="E179" s="13"/>
      <c r="F179" s="13"/>
      <c r="G179" s="13"/>
      <c r="K179" s="13"/>
      <c r="L179" s="13"/>
      <c r="M179" s="13"/>
      <c r="N179" s="13"/>
      <c r="O179" s="13"/>
    </row>
    <row r="180" spans="1:24" x14ac:dyDescent="0.25">
      <c r="C180" s="13"/>
      <c r="D180" s="13"/>
      <c r="E180" s="13"/>
      <c r="F180" s="13"/>
      <c r="G180" s="13"/>
      <c r="K180" s="13"/>
      <c r="L180" s="13"/>
      <c r="M180" s="13"/>
      <c r="N180" s="13"/>
      <c r="O180" s="13"/>
    </row>
    <row r="181" spans="1:24" x14ac:dyDescent="0.25">
      <c r="C181" s="13"/>
      <c r="D181" s="13"/>
      <c r="E181" s="13"/>
      <c r="F181" s="13"/>
      <c r="G181" s="13"/>
      <c r="K181" s="13"/>
      <c r="L181" s="13"/>
      <c r="M181" s="13"/>
      <c r="N181" s="13"/>
      <c r="O181" s="13"/>
    </row>
    <row r="182" spans="1:24" x14ac:dyDescent="0.25">
      <c r="C182" s="13"/>
      <c r="D182" s="13"/>
      <c r="E182" s="13"/>
      <c r="F182" s="13"/>
      <c r="G182" s="13"/>
      <c r="K182" s="13"/>
      <c r="L182" s="13"/>
      <c r="M182" s="13"/>
      <c r="N182" s="13"/>
      <c r="O182" s="13"/>
    </row>
    <row r="183" spans="1:24" x14ac:dyDescent="0.25">
      <c r="A183" s="14" t="str">
        <f>R183</f>
        <v>Concern over the next six months -- The overall cost of housing * Generation Cohorts Collapsed Crosstabulation</v>
      </c>
      <c r="C183" s="13"/>
      <c r="D183" s="13"/>
      <c r="E183" s="13"/>
      <c r="F183" s="13"/>
      <c r="G183" s="13"/>
      <c r="K183" s="13"/>
      <c r="L183" s="13"/>
      <c r="M183" s="13"/>
      <c r="N183" s="13"/>
      <c r="O183" s="13"/>
      <c r="R183" t="s">
        <v>91</v>
      </c>
    </row>
    <row r="184" spans="1:24" x14ac:dyDescent="0.25">
      <c r="C184" s="13"/>
      <c r="D184" s="13"/>
      <c r="E184" s="13"/>
      <c r="F184" s="13"/>
      <c r="G184" s="13"/>
      <c r="K184" s="13"/>
      <c r="L184" s="13"/>
      <c r="M184" s="13"/>
      <c r="N184" s="13"/>
      <c r="O184" s="13"/>
      <c r="R184" t="s">
        <v>0</v>
      </c>
    </row>
    <row r="185" spans="1:24" x14ac:dyDescent="0.25">
      <c r="C185" s="13"/>
      <c r="D185" s="13"/>
      <c r="E185" s="13"/>
      <c r="F185" s="13"/>
      <c r="G185" s="13"/>
      <c r="K185" s="13"/>
      <c r="L185" s="13"/>
      <c r="M185" s="13"/>
      <c r="N185" s="13"/>
      <c r="O185" s="13"/>
      <c r="T185" t="s">
        <v>26</v>
      </c>
      <c r="W185" t="s">
        <v>2</v>
      </c>
    </row>
    <row r="186" spans="1:24" s="2" customFormat="1" ht="80" x14ac:dyDescent="0.25">
      <c r="C186" s="15" t="s">
        <v>7</v>
      </c>
      <c r="D186" s="15" t="s">
        <v>107</v>
      </c>
      <c r="E186" s="15" t="s">
        <v>28</v>
      </c>
      <c r="F186" s="15" t="s">
        <v>110</v>
      </c>
      <c r="G186" s="15"/>
      <c r="K186" s="15" t="s">
        <v>7</v>
      </c>
      <c r="L186" s="15" t="s">
        <v>107</v>
      </c>
      <c r="M186" s="15" t="s">
        <v>28</v>
      </c>
      <c r="N186" s="15" t="s">
        <v>110</v>
      </c>
      <c r="O186" s="15"/>
      <c r="T186" s="2" t="s">
        <v>107</v>
      </c>
      <c r="U186" s="2" t="s">
        <v>28</v>
      </c>
      <c r="V186" s="2" t="s">
        <v>110</v>
      </c>
    </row>
    <row r="187" spans="1:24" x14ac:dyDescent="0.25">
      <c r="B187" t="s">
        <v>41</v>
      </c>
      <c r="C187" s="16">
        <f>K187+K188</f>
        <v>0.76023976023976014</v>
      </c>
      <c r="D187" s="16">
        <f>L187+L188</f>
        <v>0.74598070739549838</v>
      </c>
      <c r="E187" s="16">
        <f>M187+M188</f>
        <v>0.77519379844961245</v>
      </c>
      <c r="F187" s="16">
        <f>N187+N188</f>
        <v>0.76157407407407396</v>
      </c>
      <c r="G187" s="13"/>
      <c r="J187" t="s">
        <v>36</v>
      </c>
      <c r="K187" s="19">
        <f>W187/W192</f>
        <v>0.50549450549450547</v>
      </c>
      <c r="L187" s="19">
        <f>T187/T192</f>
        <v>0.48231511254019294</v>
      </c>
      <c r="M187" s="19">
        <f>U187/U192</f>
        <v>0.51937984496124034</v>
      </c>
      <c r="N187" s="19">
        <f>V187/V192</f>
        <v>0.51388888888888884</v>
      </c>
      <c r="O187" s="19"/>
      <c r="S187" t="s">
        <v>36</v>
      </c>
      <c r="T187">
        <v>150</v>
      </c>
      <c r="U187">
        <v>134</v>
      </c>
      <c r="V187">
        <v>222</v>
      </c>
      <c r="W187">
        <v>506</v>
      </c>
    </row>
    <row r="188" spans="1:24" x14ac:dyDescent="0.25">
      <c r="B188" t="s">
        <v>38</v>
      </c>
      <c r="C188" s="16">
        <f>K189</f>
        <v>0.14685314685314685</v>
      </c>
      <c r="D188" s="16">
        <f>L189</f>
        <v>0.14790996784565916</v>
      </c>
      <c r="E188" s="16">
        <f>M189</f>
        <v>0.1434108527131783</v>
      </c>
      <c r="F188" s="16">
        <f>N189</f>
        <v>0.14814814814814814</v>
      </c>
      <c r="G188" s="13"/>
      <c r="J188" t="s">
        <v>37</v>
      </c>
      <c r="K188" s="19">
        <f>W188/W192</f>
        <v>0.25474525474525472</v>
      </c>
      <c r="L188" s="19">
        <f>T188/T192</f>
        <v>0.26366559485530544</v>
      </c>
      <c r="M188" s="19">
        <f>U188/U192</f>
        <v>0.2558139534883721</v>
      </c>
      <c r="N188" s="19">
        <f>V188/V192</f>
        <v>0.24768518518518517</v>
      </c>
      <c r="O188" s="19"/>
      <c r="S188" t="s">
        <v>37</v>
      </c>
      <c r="T188">
        <v>82</v>
      </c>
      <c r="U188">
        <v>66</v>
      </c>
      <c r="V188">
        <v>107</v>
      </c>
      <c r="W188">
        <v>255</v>
      </c>
    </row>
    <row r="189" spans="1:24" x14ac:dyDescent="0.25">
      <c r="B189" t="s">
        <v>42</v>
      </c>
      <c r="C189" s="16">
        <f>K190+K191</f>
        <v>9.2907092907092911E-2</v>
      </c>
      <c r="D189" s="16">
        <f>L190+L191</f>
        <v>0.10610932475884244</v>
      </c>
      <c r="E189" s="16">
        <f>M190+M191</f>
        <v>8.1395348837209308E-2</v>
      </c>
      <c r="F189" s="16">
        <f>N190+N191</f>
        <v>9.0277777777777776E-2</v>
      </c>
      <c r="G189" s="13"/>
      <c r="J189" t="s">
        <v>38</v>
      </c>
      <c r="K189" s="19">
        <f>W189/W192</f>
        <v>0.14685314685314685</v>
      </c>
      <c r="L189" s="19">
        <f>T189/T192</f>
        <v>0.14790996784565916</v>
      </c>
      <c r="M189" s="19">
        <f>U189/U192</f>
        <v>0.1434108527131783</v>
      </c>
      <c r="N189" s="19">
        <f>V189/V192</f>
        <v>0.14814814814814814</v>
      </c>
      <c r="O189" s="19"/>
      <c r="S189" t="s">
        <v>38</v>
      </c>
      <c r="T189">
        <v>46</v>
      </c>
      <c r="U189">
        <v>37</v>
      </c>
      <c r="V189">
        <v>64</v>
      </c>
      <c r="W189">
        <v>147</v>
      </c>
    </row>
    <row r="190" spans="1:24" x14ac:dyDescent="0.25">
      <c r="C190" s="13"/>
      <c r="D190" s="13"/>
      <c r="E190" s="13"/>
      <c r="F190" s="13"/>
      <c r="G190" s="13"/>
      <c r="J190" t="s">
        <v>39</v>
      </c>
      <c r="K190" s="19">
        <f>W190/W192</f>
        <v>6.2937062937062943E-2</v>
      </c>
      <c r="L190" s="19">
        <f>T190/T192</f>
        <v>6.4308681672025719E-2</v>
      </c>
      <c r="M190" s="19">
        <f>U190/U192</f>
        <v>6.9767441860465115E-2</v>
      </c>
      <c r="N190" s="19">
        <f>V190/V192</f>
        <v>5.7870370370370371E-2</v>
      </c>
      <c r="O190" s="19"/>
      <c r="S190" t="s">
        <v>39</v>
      </c>
      <c r="T190">
        <v>20</v>
      </c>
      <c r="U190">
        <v>18</v>
      </c>
      <c r="V190">
        <v>25</v>
      </c>
      <c r="W190">
        <v>63</v>
      </c>
    </row>
    <row r="191" spans="1:24" x14ac:dyDescent="0.25">
      <c r="C191" s="13"/>
      <c r="D191" s="13"/>
      <c r="E191" s="13"/>
      <c r="F191" s="13"/>
      <c r="G191" s="13"/>
      <c r="J191" t="s">
        <v>40</v>
      </c>
      <c r="K191" s="19">
        <f>W191/W192</f>
        <v>2.9970029970029972E-2</v>
      </c>
      <c r="L191" s="19">
        <f>T191/T192</f>
        <v>4.1800643086816719E-2</v>
      </c>
      <c r="M191" s="19">
        <f>U191/U192</f>
        <v>1.1627906976744186E-2</v>
      </c>
      <c r="N191" s="19">
        <f>V191/V192</f>
        <v>3.2407407407407406E-2</v>
      </c>
      <c r="O191" s="19"/>
      <c r="S191" t="s">
        <v>40</v>
      </c>
      <c r="T191">
        <v>13</v>
      </c>
      <c r="U191">
        <v>3</v>
      </c>
      <c r="V191">
        <v>14</v>
      </c>
      <c r="W191">
        <v>30</v>
      </c>
    </row>
    <row r="192" spans="1:24" x14ac:dyDescent="0.25">
      <c r="C192" s="13"/>
      <c r="D192" s="13"/>
      <c r="E192" s="13"/>
      <c r="F192" s="13"/>
      <c r="G192" s="13"/>
      <c r="K192" s="13"/>
      <c r="L192" s="13"/>
      <c r="M192" s="13"/>
      <c r="N192" s="13"/>
      <c r="O192" s="13"/>
      <c r="R192" t="s">
        <v>2</v>
      </c>
      <c r="T192">
        <v>311</v>
      </c>
      <c r="U192">
        <v>258</v>
      </c>
      <c r="V192">
        <v>432</v>
      </c>
      <c r="W192">
        <v>1001</v>
      </c>
    </row>
    <row r="193" spans="1:24" x14ac:dyDescent="0.25">
      <c r="C193" s="13"/>
      <c r="D193" s="13"/>
      <c r="E193" s="13"/>
      <c r="F193" s="13"/>
      <c r="G193" s="13"/>
      <c r="K193" s="13"/>
      <c r="L193" s="13"/>
      <c r="M193" s="13"/>
      <c r="N193" s="13"/>
      <c r="O193" s="13"/>
    </row>
    <row r="194" spans="1:24" x14ac:dyDescent="0.25">
      <c r="C194" s="13"/>
      <c r="D194" s="13"/>
      <c r="E194" s="13"/>
      <c r="F194" s="13"/>
      <c r="G194" s="13"/>
      <c r="K194" s="13"/>
      <c r="L194" s="13"/>
      <c r="M194" s="13"/>
      <c r="N194" s="13"/>
      <c r="O194" s="13"/>
    </row>
    <row r="195" spans="1:24" x14ac:dyDescent="0.25">
      <c r="C195" s="13"/>
      <c r="D195" s="13"/>
      <c r="E195" s="13"/>
      <c r="F195" s="13"/>
      <c r="G195" s="13"/>
      <c r="K195" s="13"/>
      <c r="L195" s="13"/>
      <c r="M195" s="13"/>
      <c r="N195" s="13"/>
      <c r="O195" s="13"/>
    </row>
    <row r="196" spans="1:24" x14ac:dyDescent="0.25">
      <c r="C196" s="13"/>
      <c r="D196" s="13"/>
      <c r="E196" s="13"/>
      <c r="F196" s="13"/>
      <c r="G196" s="13"/>
      <c r="K196" s="13"/>
      <c r="L196" s="13"/>
      <c r="M196" s="13"/>
      <c r="N196" s="13"/>
      <c r="O196" s="13"/>
    </row>
    <row r="197" spans="1:24" x14ac:dyDescent="0.25">
      <c r="C197" s="13"/>
      <c r="D197" s="13"/>
      <c r="E197" s="13"/>
      <c r="F197" s="13"/>
      <c r="G197" s="13"/>
      <c r="K197" s="13"/>
      <c r="L197" s="13"/>
      <c r="M197" s="13"/>
      <c r="N197" s="13"/>
      <c r="O197" s="13"/>
    </row>
    <row r="198" spans="1:24" x14ac:dyDescent="0.25">
      <c r="A198" s="14" t="str">
        <f>R198</f>
        <v>Concern over the next six months -- The overall cost of housing * Collapsed Presidential Vote in 2024 collapsed Crosstabulation</v>
      </c>
      <c r="C198" s="13"/>
      <c r="D198" s="13"/>
      <c r="E198" s="13"/>
      <c r="F198" s="13"/>
      <c r="G198" s="13"/>
      <c r="K198" s="13"/>
      <c r="L198" s="13"/>
      <c r="M198" s="13"/>
      <c r="N198" s="13"/>
      <c r="O198" s="13"/>
      <c r="R198" t="s">
        <v>92</v>
      </c>
    </row>
    <row r="199" spans="1:24" x14ac:dyDescent="0.25">
      <c r="C199" s="13"/>
      <c r="D199" s="13"/>
      <c r="E199" s="13"/>
      <c r="F199" s="13"/>
      <c r="G199" s="13"/>
      <c r="K199" s="13"/>
      <c r="L199" s="13"/>
      <c r="M199" s="13"/>
      <c r="N199" s="13"/>
      <c r="O199" s="13"/>
      <c r="R199" t="s">
        <v>0</v>
      </c>
    </row>
    <row r="200" spans="1:24" x14ac:dyDescent="0.25">
      <c r="C200" s="13"/>
      <c r="D200" s="13"/>
      <c r="E200" s="13"/>
      <c r="F200" s="13"/>
      <c r="G200" s="13"/>
      <c r="K200" s="13"/>
      <c r="L200" s="13"/>
      <c r="M200" s="13"/>
      <c r="N200" s="13"/>
      <c r="O200" s="13"/>
      <c r="T200" t="s">
        <v>30</v>
      </c>
      <c r="X200" t="s">
        <v>2</v>
      </c>
    </row>
    <row r="201" spans="1:24" s="2" customFormat="1" ht="60" x14ac:dyDescent="0.25">
      <c r="C201" s="15" t="s">
        <v>7</v>
      </c>
      <c r="D201" s="15" t="s">
        <v>31</v>
      </c>
      <c r="E201" s="15" t="s">
        <v>32</v>
      </c>
      <c r="F201" s="15" t="s">
        <v>33</v>
      </c>
      <c r="G201" s="15" t="s">
        <v>34</v>
      </c>
      <c r="K201" s="15" t="s">
        <v>7</v>
      </c>
      <c r="L201" s="15" t="s">
        <v>31</v>
      </c>
      <c r="M201" s="15" t="s">
        <v>32</v>
      </c>
      <c r="N201" s="15" t="s">
        <v>33</v>
      </c>
      <c r="O201" s="15" t="s">
        <v>34</v>
      </c>
      <c r="T201" s="2" t="s">
        <v>31</v>
      </c>
      <c r="U201" s="2" t="s">
        <v>32</v>
      </c>
      <c r="V201" s="2" t="s">
        <v>225</v>
      </c>
      <c r="W201" s="2" t="s">
        <v>34</v>
      </c>
    </row>
    <row r="202" spans="1:24" x14ac:dyDescent="0.25">
      <c r="B202" t="s">
        <v>41</v>
      </c>
      <c r="C202" s="16">
        <f>K202+K203</f>
        <v>0.76023976023976014</v>
      </c>
      <c r="D202" s="16">
        <f>L202+L203</f>
        <v>0.85826771653543299</v>
      </c>
      <c r="E202" s="16">
        <f>M202+M203</f>
        <v>0.66747572815533984</v>
      </c>
      <c r="F202" s="16">
        <f>N202+N203</f>
        <v>0.84615384615384626</v>
      </c>
      <c r="G202" s="16">
        <f>O202+O203</f>
        <v>0.75897435897435894</v>
      </c>
      <c r="J202" t="s">
        <v>36</v>
      </c>
      <c r="K202" s="19">
        <f>X202/X207</f>
        <v>0.50549450549450547</v>
      </c>
      <c r="L202" s="19">
        <f>T202/T207</f>
        <v>0.63254593175853013</v>
      </c>
      <c r="M202" s="19">
        <f>U202/U207</f>
        <v>0.37135922330097088</v>
      </c>
      <c r="N202" s="19">
        <f>V202/V207</f>
        <v>0.76923076923076927</v>
      </c>
      <c r="O202" s="19">
        <f>W202/W207</f>
        <v>0.52307692307692311</v>
      </c>
      <c r="S202" t="s">
        <v>36</v>
      </c>
      <c r="T202">
        <v>241</v>
      </c>
      <c r="U202">
        <v>153</v>
      </c>
      <c r="V202">
        <v>10</v>
      </c>
      <c r="W202">
        <v>102</v>
      </c>
      <c r="X202">
        <v>506</v>
      </c>
    </row>
    <row r="203" spans="1:24" x14ac:dyDescent="0.25">
      <c r="B203" t="s">
        <v>38</v>
      </c>
      <c r="C203" s="16">
        <f>K204</f>
        <v>0.14585414585414586</v>
      </c>
      <c r="D203" s="16">
        <f>L204</f>
        <v>9.4488188976377951E-2</v>
      </c>
      <c r="E203" s="16">
        <f>M204</f>
        <v>0.18203883495145631</v>
      </c>
      <c r="F203" s="16">
        <f>N204</f>
        <v>7.6923076923076927E-2</v>
      </c>
      <c r="G203" s="16">
        <f>O204</f>
        <v>0.17435897435897435</v>
      </c>
      <c r="J203" t="s">
        <v>37</v>
      </c>
      <c r="K203" s="19">
        <f>X203/X207</f>
        <v>0.25474525474525472</v>
      </c>
      <c r="L203" s="19">
        <f>T203/T207</f>
        <v>0.22572178477690288</v>
      </c>
      <c r="M203" s="19">
        <f>U203/U207</f>
        <v>0.29611650485436891</v>
      </c>
      <c r="N203" s="19">
        <f>V203/V207</f>
        <v>7.6923076923076927E-2</v>
      </c>
      <c r="O203" s="19">
        <f>W203/W207</f>
        <v>0.23589743589743589</v>
      </c>
      <c r="S203" t="s">
        <v>37</v>
      </c>
      <c r="T203">
        <v>86</v>
      </c>
      <c r="U203">
        <v>122</v>
      </c>
      <c r="V203">
        <v>1</v>
      </c>
      <c r="W203">
        <v>46</v>
      </c>
      <c r="X203">
        <v>255</v>
      </c>
    </row>
    <row r="204" spans="1:24" x14ac:dyDescent="0.25">
      <c r="B204" t="s">
        <v>42</v>
      </c>
      <c r="C204" s="16">
        <f>K205+K206</f>
        <v>9.3906093906093904E-2</v>
      </c>
      <c r="D204" s="16">
        <f>L205+L206</f>
        <v>4.7244094488188976E-2</v>
      </c>
      <c r="E204" s="16">
        <f>M205+M206</f>
        <v>0.15048543689320387</v>
      </c>
      <c r="F204" s="16">
        <f>N205+N206</f>
        <v>7.6923076923076927E-2</v>
      </c>
      <c r="G204" s="16">
        <f>O205+O206</f>
        <v>6.6666666666666666E-2</v>
      </c>
      <c r="J204" t="s">
        <v>38</v>
      </c>
      <c r="K204" s="19">
        <f>X204/X207</f>
        <v>0.14585414585414586</v>
      </c>
      <c r="L204" s="19">
        <f>T204/T207</f>
        <v>9.4488188976377951E-2</v>
      </c>
      <c r="M204" s="19">
        <f>U204/U207</f>
        <v>0.18203883495145631</v>
      </c>
      <c r="N204" s="19">
        <f>V204/V207</f>
        <v>7.6923076923076927E-2</v>
      </c>
      <c r="O204" s="19">
        <f>W204/W207</f>
        <v>0.17435897435897435</v>
      </c>
      <c r="S204" t="s">
        <v>38</v>
      </c>
      <c r="T204">
        <v>36</v>
      </c>
      <c r="U204">
        <v>75</v>
      </c>
      <c r="V204">
        <v>1</v>
      </c>
      <c r="W204">
        <v>34</v>
      </c>
      <c r="X204">
        <v>146</v>
      </c>
    </row>
    <row r="205" spans="1:24" x14ac:dyDescent="0.25">
      <c r="J205" t="s">
        <v>39</v>
      </c>
      <c r="K205" s="19">
        <f>X205/X207</f>
        <v>6.3936063936063936E-2</v>
      </c>
      <c r="L205" s="19">
        <f>T205/T207</f>
        <v>4.1994750656167978E-2</v>
      </c>
      <c r="M205" s="19">
        <f>U205/U207</f>
        <v>8.7378640776699032E-2</v>
      </c>
      <c r="N205" s="19">
        <f>V205/V207</f>
        <v>7.6923076923076927E-2</v>
      </c>
      <c r="O205" s="19">
        <f>W205/W207</f>
        <v>5.6410256410256411E-2</v>
      </c>
      <c r="S205" t="s">
        <v>39</v>
      </c>
      <c r="T205">
        <v>16</v>
      </c>
      <c r="U205">
        <v>36</v>
      </c>
      <c r="V205">
        <v>1</v>
      </c>
      <c r="W205">
        <v>11</v>
      </c>
      <c r="X205">
        <v>64</v>
      </c>
    </row>
    <row r="206" spans="1:24" x14ac:dyDescent="0.25">
      <c r="J206" t="s">
        <v>40</v>
      </c>
      <c r="K206" s="19">
        <f>X206/X207</f>
        <v>2.9970029970029972E-2</v>
      </c>
      <c r="L206" s="19">
        <f>T206/T207</f>
        <v>5.2493438320209973E-3</v>
      </c>
      <c r="M206" s="19">
        <f>U206/U207</f>
        <v>6.3106796116504854E-2</v>
      </c>
      <c r="N206" s="19">
        <f>V206/V207</f>
        <v>0</v>
      </c>
      <c r="O206" s="19">
        <f>W206/W207</f>
        <v>1.0256410256410256E-2</v>
      </c>
      <c r="S206" t="s">
        <v>40</v>
      </c>
      <c r="T206">
        <v>2</v>
      </c>
      <c r="U206">
        <v>26</v>
      </c>
      <c r="V206">
        <v>0</v>
      </c>
      <c r="W206">
        <v>2</v>
      </c>
      <c r="X206">
        <v>30</v>
      </c>
    </row>
    <row r="207" spans="1:24" x14ac:dyDescent="0.25">
      <c r="R207" t="s">
        <v>2</v>
      </c>
      <c r="T207">
        <v>381</v>
      </c>
      <c r="U207">
        <v>412</v>
      </c>
      <c r="V207">
        <v>13</v>
      </c>
      <c r="W207">
        <v>195</v>
      </c>
      <c r="X207">
        <v>1001</v>
      </c>
    </row>
  </sheetData>
  <mergeCells count="4">
    <mergeCell ref="J5:O5"/>
    <mergeCell ref="R3:X3"/>
    <mergeCell ref="B3:G3"/>
    <mergeCell ref="J3:O3"/>
  </mergeCells>
  <pageMargins left="0.7" right="0.7" top="0.75" bottom="0.75" header="0.3" footer="0.3"/>
  <pageSetup orientation="portrait" horizontalDpi="0" verticalDpi="0"/>
</worksheet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Survey Population Frequencies</vt:lpstr>
      <vt:lpstr>Overall</vt:lpstr>
      <vt:lpstr>Concern @ Nation's Economy</vt:lpstr>
      <vt:lpstr>Concern @ NC's Economy</vt:lpstr>
      <vt:lpstr>Concern @ Local Economy</vt:lpstr>
      <vt:lpstr>Concern @ Personal Economy</vt:lpstr>
      <vt:lpstr>Concern @ Food &amp; Consumer Goods</vt:lpstr>
      <vt:lpstr>Concern @ Gas &amp; Energy</vt:lpstr>
      <vt:lpstr>Concern @ Housing</vt:lpstr>
      <vt:lpstr>Concern @ Stock Market</vt:lpstr>
      <vt:lpstr>Concern @ Not Finding a Job</vt:lpstr>
      <vt:lpstr>Overall!Print_Area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Bitzer</dc:creator>
  <cp:lastModifiedBy>Michael Bitzer</cp:lastModifiedBy>
  <cp:lastPrinted>2025-07-05T16:57:50Z</cp:lastPrinted>
  <dcterms:created xsi:type="dcterms:W3CDTF">2025-07-03T17:11:38Z</dcterms:created>
  <dcterms:modified xsi:type="dcterms:W3CDTF">2025-07-07T16:47:08Z</dcterms:modified>
</cp:coreProperties>
</file>