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202300"/>
  <mc:AlternateContent xmlns:mc="http://schemas.openxmlformats.org/markup-compatibility/2006">
    <mc:Choice Requires="x15">
      <x15ac:absPath xmlns:x15ac="http://schemas.microsoft.com/office/spreadsheetml/2010/11/ac" url="https://mycatawba-my.sharepoint.com/personal/jmbitzer_catawba_edu/Documents/NC Politics Center/YouGov Surveys/Commission YouGov Survey August 2024/"/>
    </mc:Choice>
  </mc:AlternateContent>
  <xr:revisionPtr revIDLastSave="295" documentId="8_{67442187-9369-F047-B234-D4A16D5E7AFF}" xr6:coauthVersionLast="47" xr6:coauthVersionMax="47" xr10:uidLastSave="{8AC4D0ED-114E-EB49-AE7E-AD6911FD353C}"/>
  <bookViews>
    <workbookView xWindow="0" yWindow="760" windowWidth="30240" windowHeight="17540" xr2:uid="{A56B5624-D352-6242-A638-0614DFE05905}"/>
  </bookViews>
  <sheets>
    <sheet name="NC election integrity" sheetId="30" r:id="rId1"/>
    <sheet name="Your 2020 vote count accurate" sheetId="1" r:id="rId2"/>
    <sheet name="NC 2020 vote count accurate" sheetId="2" r:id="rId3"/>
    <sheet name="Outside NC 2020 vote count" sheetId="3" r:id="rId4"/>
    <sheet name="Your 24 vote county accurate" sheetId="4" r:id="rId5"/>
    <sheet name="NC 24 vote count accurate" sheetId="5" r:id="rId6"/>
    <sheet name="Outside NC 24 vote count" sheetId="6" r:id="rId7"/>
    <sheet name="Local admin secure &amp; integrity" sheetId="7" r:id="rId8"/>
    <sheet name="NC admin secure &amp; integrity" sheetId="8" r:id="rId9"/>
    <sheet name="USA elect admin secure" sheetId="9" r:id="rId10"/>
    <sheet name="Poll Workers confidence" sheetId="12" r:id="rId11"/>
    <sheet name="County election admin confidenc" sheetId="13" r:id="rId12"/>
    <sheet name="NCSBE confidence" sheetId="14" r:id="rId13"/>
    <sheet name="Multiple voting" sheetId="15" r:id="rId14"/>
    <sheet name="Vote Steal Tampering" sheetId="32" r:id="rId15"/>
    <sheet name="Impersonation" sheetId="16" r:id="rId16"/>
    <sheet name="non-US Citizens" sheetId="17" r:id="rId17"/>
    <sheet name="Voter fraud" sheetId="18" r:id="rId18"/>
    <sheet name="Vote count manipulation" sheetId="19" r:id="rId19"/>
    <sheet name="Software counting manipulation" sheetId="20" r:id="rId20"/>
    <sheet name="Vote buying" sheetId="21" r:id="rId21"/>
    <sheet name="Fraudulent voters" sheetId="22" r:id="rId22"/>
    <sheet name="Multiple Ballot submissions" sheetId="23" r:id="rId23"/>
    <sheet name="Misleading info" sheetId="24" r:id="rId24"/>
    <sheet name="Poll worker safety" sheetId="25" r:id="rId25"/>
    <sheet name="Administrators safety" sheetId="26" r:id="rId26"/>
    <sheet name="NC voters' safety" sheetId="27" r:id="rId27"/>
    <sheet name="Candidates' safety" sheetId="28" r:id="rId28"/>
    <sheet name="Losing candidates accept result" sheetId="29" r:id="rId29"/>
    <sheet name="ABM secure" sheetId="10" r:id="rId30"/>
    <sheet name="ABM equitable" sheetId="11"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9" i="28" l="1"/>
  <c r="H108" i="28"/>
  <c r="H107" i="28"/>
  <c r="H106" i="28"/>
  <c r="G137" i="28"/>
  <c r="F137" i="28"/>
  <c r="E137" i="28"/>
  <c r="D137" i="28"/>
  <c r="G136" i="28"/>
  <c r="F136" i="28"/>
  <c r="E136" i="28"/>
  <c r="D136" i="28"/>
  <c r="G135" i="28"/>
  <c r="F135" i="28"/>
  <c r="E135" i="28"/>
  <c r="D135" i="28"/>
  <c r="G134" i="28"/>
  <c r="F134" i="28"/>
  <c r="E134" i="28"/>
  <c r="D134" i="28"/>
  <c r="G109" i="28"/>
  <c r="F109" i="28"/>
  <c r="E109" i="28"/>
  <c r="D109" i="28"/>
  <c r="G108" i="28"/>
  <c r="F108" i="28"/>
  <c r="E108" i="28"/>
  <c r="D108" i="28"/>
  <c r="G107" i="28"/>
  <c r="F107" i="28"/>
  <c r="E107" i="28"/>
  <c r="D107" i="28"/>
  <c r="G106" i="28"/>
  <c r="F106" i="28"/>
  <c r="E106" i="28"/>
  <c r="D106" i="28"/>
  <c r="G81" i="28"/>
  <c r="F81" i="28"/>
  <c r="E81" i="28"/>
  <c r="D81" i="28"/>
  <c r="G80" i="28"/>
  <c r="F80" i="28"/>
  <c r="E80" i="28"/>
  <c r="D80" i="28"/>
  <c r="G79" i="28"/>
  <c r="F79" i="28"/>
  <c r="E79" i="28"/>
  <c r="D79" i="28"/>
  <c r="G78" i="28"/>
  <c r="F78" i="28"/>
  <c r="E78" i="28"/>
  <c r="D78" i="28"/>
  <c r="K54" i="28"/>
  <c r="K53" i="28"/>
  <c r="K52" i="28"/>
  <c r="K51" i="28"/>
  <c r="J54" i="28"/>
  <c r="J53" i="28"/>
  <c r="J52" i="28"/>
  <c r="J51" i="28"/>
  <c r="I54" i="28"/>
  <c r="H54" i="28"/>
  <c r="G54" i="28"/>
  <c r="F54" i="28"/>
  <c r="E54" i="28"/>
  <c r="D54" i="28"/>
  <c r="I53" i="28"/>
  <c r="H53" i="28"/>
  <c r="G53" i="28"/>
  <c r="F53" i="28"/>
  <c r="E53" i="28"/>
  <c r="D53" i="28"/>
  <c r="I52" i="28"/>
  <c r="H52" i="28"/>
  <c r="G52" i="28"/>
  <c r="F52" i="28"/>
  <c r="E52" i="28"/>
  <c r="D52" i="28"/>
  <c r="I51" i="28"/>
  <c r="H51" i="28"/>
  <c r="G51" i="28"/>
  <c r="F51" i="28"/>
  <c r="E51" i="28"/>
  <c r="D51" i="28"/>
  <c r="I27" i="28"/>
  <c r="H27" i="28"/>
  <c r="G27" i="28"/>
  <c r="F27" i="28"/>
  <c r="E27" i="28"/>
  <c r="D27" i="28"/>
  <c r="I26" i="28"/>
  <c r="H26" i="28"/>
  <c r="G26" i="28"/>
  <c r="F26" i="28"/>
  <c r="E26" i="28"/>
  <c r="D26" i="28"/>
  <c r="I25" i="28"/>
  <c r="H25" i="28"/>
  <c r="G25" i="28"/>
  <c r="F25" i="28"/>
  <c r="E25" i="28"/>
  <c r="D25" i="28"/>
  <c r="I24" i="28"/>
  <c r="H24" i="28"/>
  <c r="G24" i="28"/>
  <c r="F24" i="28"/>
  <c r="E24" i="28"/>
  <c r="D24" i="28"/>
  <c r="G137" i="26"/>
  <c r="F137" i="26"/>
  <c r="E137" i="26"/>
  <c r="D137" i="26"/>
  <c r="G136" i="26"/>
  <c r="F136" i="26"/>
  <c r="E136" i="26"/>
  <c r="D136" i="26"/>
  <c r="G135" i="26"/>
  <c r="F135" i="26"/>
  <c r="E135" i="26"/>
  <c r="D135" i="26"/>
  <c r="G134" i="26"/>
  <c r="F134" i="26"/>
  <c r="E134" i="26"/>
  <c r="D134" i="26"/>
  <c r="H109" i="26"/>
  <c r="H108" i="26"/>
  <c r="H107" i="26"/>
  <c r="H106" i="26"/>
  <c r="G109" i="26"/>
  <c r="F109" i="26"/>
  <c r="E109" i="26"/>
  <c r="D109" i="26"/>
  <c r="G108" i="26"/>
  <c r="F108" i="26"/>
  <c r="E108" i="26"/>
  <c r="D108" i="26"/>
  <c r="G107" i="26"/>
  <c r="F107" i="26"/>
  <c r="E107" i="26"/>
  <c r="D107" i="26"/>
  <c r="G106" i="26"/>
  <c r="F106" i="26"/>
  <c r="E106" i="26"/>
  <c r="D106" i="26"/>
  <c r="G81" i="26"/>
  <c r="F81" i="26"/>
  <c r="E81" i="26"/>
  <c r="D81" i="26"/>
  <c r="G80" i="26"/>
  <c r="F80" i="26"/>
  <c r="E80" i="26"/>
  <c r="D80" i="26"/>
  <c r="G79" i="26"/>
  <c r="F79" i="26"/>
  <c r="E79" i="26"/>
  <c r="D79" i="26"/>
  <c r="G78" i="26"/>
  <c r="F78" i="26"/>
  <c r="E78" i="26"/>
  <c r="D78" i="26"/>
  <c r="I54" i="26"/>
  <c r="H54" i="26"/>
  <c r="G54" i="26"/>
  <c r="F54" i="26"/>
  <c r="E54" i="26"/>
  <c r="D54" i="26"/>
  <c r="I53" i="26"/>
  <c r="H53" i="26"/>
  <c r="G53" i="26"/>
  <c r="F53" i="26"/>
  <c r="E53" i="26"/>
  <c r="D53" i="26"/>
  <c r="I52" i="26"/>
  <c r="H52" i="26"/>
  <c r="G52" i="26"/>
  <c r="F52" i="26"/>
  <c r="E52" i="26"/>
  <c r="D52" i="26"/>
  <c r="I51" i="26"/>
  <c r="H51" i="26"/>
  <c r="G51" i="26"/>
  <c r="F51" i="26"/>
  <c r="E51" i="26"/>
  <c r="D51" i="26"/>
  <c r="I27" i="26"/>
  <c r="I26" i="26"/>
  <c r="I25" i="26"/>
  <c r="I24" i="26"/>
  <c r="H27" i="26"/>
  <c r="H26" i="26"/>
  <c r="H25" i="26"/>
  <c r="H24" i="26"/>
  <c r="G27" i="26"/>
  <c r="F27" i="26"/>
  <c r="E27" i="26"/>
  <c r="D27" i="26"/>
  <c r="G26" i="26"/>
  <c r="F26" i="26"/>
  <c r="E26" i="26"/>
  <c r="D26" i="26"/>
  <c r="G25" i="26"/>
  <c r="F25" i="26"/>
  <c r="E25" i="26"/>
  <c r="D25" i="26"/>
  <c r="G24" i="26"/>
  <c r="F24" i="26"/>
  <c r="E24" i="26"/>
  <c r="D24" i="26"/>
  <c r="G137" i="25"/>
  <c r="F137" i="25"/>
  <c r="E137" i="25"/>
  <c r="D137" i="25"/>
  <c r="G136" i="25"/>
  <c r="F136" i="25"/>
  <c r="E136" i="25"/>
  <c r="D136" i="25"/>
  <c r="G135" i="25"/>
  <c r="F135" i="25"/>
  <c r="E135" i="25"/>
  <c r="D135" i="25"/>
  <c r="G134" i="25"/>
  <c r="F134" i="25"/>
  <c r="E134" i="25"/>
  <c r="D134" i="25"/>
  <c r="H109" i="25"/>
  <c r="H108" i="25"/>
  <c r="H107" i="25"/>
  <c r="H106" i="25"/>
  <c r="G109" i="25"/>
  <c r="F109" i="25"/>
  <c r="E109" i="25"/>
  <c r="D109" i="25"/>
  <c r="G108" i="25"/>
  <c r="F108" i="25"/>
  <c r="E108" i="25"/>
  <c r="D108" i="25"/>
  <c r="G107" i="25"/>
  <c r="F107" i="25"/>
  <c r="E107" i="25"/>
  <c r="D107" i="25"/>
  <c r="G106" i="25"/>
  <c r="F106" i="25"/>
  <c r="E106" i="25"/>
  <c r="D106" i="25"/>
  <c r="G132" i="30"/>
  <c r="F132" i="30"/>
  <c r="E132" i="30"/>
  <c r="D132" i="30"/>
  <c r="G131" i="30"/>
  <c r="F131" i="30"/>
  <c r="E131" i="30"/>
  <c r="D131" i="30"/>
  <c r="G130" i="30"/>
  <c r="F130" i="30"/>
  <c r="E130" i="30"/>
  <c r="D130" i="30"/>
  <c r="G129" i="30"/>
  <c r="F129" i="30"/>
  <c r="E129" i="30"/>
  <c r="D129" i="30"/>
  <c r="C127" i="30"/>
  <c r="G122" i="29"/>
  <c r="F122" i="29"/>
  <c r="E122" i="29"/>
  <c r="D122" i="29"/>
  <c r="G121" i="29"/>
  <c r="F121" i="29"/>
  <c r="E121" i="29"/>
  <c r="D121" i="29"/>
  <c r="G120" i="29"/>
  <c r="F120" i="29"/>
  <c r="E120" i="29"/>
  <c r="D120" i="29"/>
  <c r="C132" i="28"/>
  <c r="G137" i="27"/>
  <c r="F137" i="27"/>
  <c r="E137" i="27"/>
  <c r="D137" i="27"/>
  <c r="G136" i="27"/>
  <c r="F136" i="27"/>
  <c r="E136" i="27"/>
  <c r="D136" i="27"/>
  <c r="G135" i="27"/>
  <c r="F135" i="27"/>
  <c r="E135" i="27"/>
  <c r="D135" i="27"/>
  <c r="G134" i="27"/>
  <c r="F134" i="27"/>
  <c r="E134" i="27"/>
  <c r="D134" i="27"/>
  <c r="C132" i="27"/>
  <c r="C132" i="26"/>
  <c r="C132" i="25"/>
  <c r="G137" i="24"/>
  <c r="F137" i="24"/>
  <c r="E137" i="24"/>
  <c r="D137" i="24"/>
  <c r="G136" i="24"/>
  <c r="F136" i="24"/>
  <c r="E136" i="24"/>
  <c r="D136" i="24"/>
  <c r="G135" i="24"/>
  <c r="F135" i="24"/>
  <c r="E135" i="24"/>
  <c r="D135" i="24"/>
  <c r="G134" i="24"/>
  <c r="F134" i="24"/>
  <c r="E134" i="24"/>
  <c r="D134" i="24"/>
  <c r="C132" i="24"/>
  <c r="G137" i="22"/>
  <c r="F137" i="22"/>
  <c r="E137" i="22"/>
  <c r="D137" i="22"/>
  <c r="G136" i="22"/>
  <c r="F136" i="22"/>
  <c r="E136" i="22"/>
  <c r="D136" i="22"/>
  <c r="G135" i="22"/>
  <c r="F135" i="22"/>
  <c r="E135" i="22"/>
  <c r="D135" i="22"/>
  <c r="G134" i="22"/>
  <c r="F134" i="22"/>
  <c r="E134" i="22"/>
  <c r="D134" i="22"/>
  <c r="C132" i="22"/>
  <c r="C132" i="23"/>
  <c r="D134" i="23"/>
  <c r="E134" i="23"/>
  <c r="F134" i="23"/>
  <c r="G134" i="23"/>
  <c r="D135" i="23"/>
  <c r="E135" i="23"/>
  <c r="F135" i="23"/>
  <c r="G135" i="23"/>
  <c r="D136" i="23"/>
  <c r="E136" i="23"/>
  <c r="F136" i="23"/>
  <c r="G136" i="23"/>
  <c r="D137" i="23"/>
  <c r="E137" i="23"/>
  <c r="F137" i="23"/>
  <c r="G137" i="23"/>
  <c r="G137" i="21"/>
  <c r="F137" i="21"/>
  <c r="E137" i="21"/>
  <c r="D137" i="21"/>
  <c r="G136" i="21"/>
  <c r="F136" i="21"/>
  <c r="E136" i="21"/>
  <c r="D136" i="21"/>
  <c r="G135" i="21"/>
  <c r="F135" i="21"/>
  <c r="E135" i="21"/>
  <c r="D135" i="21"/>
  <c r="G134" i="21"/>
  <c r="F134" i="21"/>
  <c r="E134" i="21"/>
  <c r="D134" i="21"/>
  <c r="C132" i="21"/>
  <c r="G137" i="20"/>
  <c r="F137" i="20"/>
  <c r="E137" i="20"/>
  <c r="D137" i="20"/>
  <c r="G136" i="20"/>
  <c r="F136" i="20"/>
  <c r="E136" i="20"/>
  <c r="D136" i="20"/>
  <c r="G135" i="20"/>
  <c r="F135" i="20"/>
  <c r="E135" i="20"/>
  <c r="D135" i="20"/>
  <c r="G134" i="20"/>
  <c r="F134" i="20"/>
  <c r="E134" i="20"/>
  <c r="D134" i="20"/>
  <c r="C132" i="20"/>
  <c r="G137" i="19"/>
  <c r="F137" i="19"/>
  <c r="E137" i="19"/>
  <c r="D137" i="19"/>
  <c r="G136" i="19"/>
  <c r="F136" i="19"/>
  <c r="E136" i="19"/>
  <c r="D136" i="19"/>
  <c r="G135" i="19"/>
  <c r="F135" i="19"/>
  <c r="E135" i="19"/>
  <c r="D135" i="19"/>
  <c r="G134" i="19"/>
  <c r="F134" i="19"/>
  <c r="E134" i="19"/>
  <c r="D134" i="19"/>
  <c r="C132" i="19"/>
  <c r="G137" i="18"/>
  <c r="F137" i="18"/>
  <c r="E137" i="18"/>
  <c r="D137" i="18"/>
  <c r="G136" i="18"/>
  <c r="F136" i="18"/>
  <c r="E136" i="18"/>
  <c r="D136" i="18"/>
  <c r="G135" i="18"/>
  <c r="F135" i="18"/>
  <c r="E135" i="18"/>
  <c r="D135" i="18"/>
  <c r="G134" i="18"/>
  <c r="F134" i="18"/>
  <c r="E134" i="18"/>
  <c r="D134" i="18"/>
  <c r="C132" i="18"/>
  <c r="G137" i="17"/>
  <c r="F137" i="17"/>
  <c r="E137" i="17"/>
  <c r="D137" i="17"/>
  <c r="G136" i="17"/>
  <c r="F136" i="17"/>
  <c r="E136" i="17"/>
  <c r="D136" i="17"/>
  <c r="G135" i="17"/>
  <c r="F135" i="17"/>
  <c r="E135" i="17"/>
  <c r="D135" i="17"/>
  <c r="G134" i="17"/>
  <c r="F134" i="17"/>
  <c r="E134" i="17"/>
  <c r="D134" i="17"/>
  <c r="C132" i="17"/>
  <c r="G137" i="16"/>
  <c r="F137" i="16"/>
  <c r="E137" i="16"/>
  <c r="D137" i="16"/>
  <c r="G136" i="16"/>
  <c r="F136" i="16"/>
  <c r="E136" i="16"/>
  <c r="D136" i="16"/>
  <c r="G135" i="16"/>
  <c r="F135" i="16"/>
  <c r="E135" i="16"/>
  <c r="D135" i="16"/>
  <c r="G134" i="16"/>
  <c r="F134" i="16"/>
  <c r="E134" i="16"/>
  <c r="D134" i="16"/>
  <c r="C132" i="16"/>
  <c r="G137" i="32"/>
  <c r="F137" i="32"/>
  <c r="E137" i="32"/>
  <c r="D137" i="32"/>
  <c r="G136" i="32"/>
  <c r="F136" i="32"/>
  <c r="E136" i="32"/>
  <c r="D136" i="32"/>
  <c r="G135" i="32"/>
  <c r="F135" i="32"/>
  <c r="E135" i="32"/>
  <c r="D135" i="32"/>
  <c r="G134" i="32"/>
  <c r="F134" i="32"/>
  <c r="E134" i="32"/>
  <c r="D134" i="32"/>
  <c r="C132" i="32"/>
  <c r="G137" i="14"/>
  <c r="F137" i="14"/>
  <c r="E137" i="14"/>
  <c r="D137" i="14"/>
  <c r="G136" i="14"/>
  <c r="F136" i="14"/>
  <c r="E136" i="14"/>
  <c r="D136" i="14"/>
  <c r="G135" i="14"/>
  <c r="F135" i="14"/>
  <c r="E135" i="14"/>
  <c r="D135" i="14"/>
  <c r="G134" i="14"/>
  <c r="F134" i="14"/>
  <c r="E134" i="14"/>
  <c r="D134" i="14"/>
  <c r="C132" i="14"/>
  <c r="G137" i="15"/>
  <c r="F137" i="15"/>
  <c r="E137" i="15"/>
  <c r="D137" i="15"/>
  <c r="G136" i="15"/>
  <c r="F136" i="15"/>
  <c r="E136" i="15"/>
  <c r="D136" i="15"/>
  <c r="G135" i="15"/>
  <c r="F135" i="15"/>
  <c r="E135" i="15"/>
  <c r="D135" i="15"/>
  <c r="G134" i="15"/>
  <c r="F134" i="15"/>
  <c r="E134" i="15"/>
  <c r="D134" i="15"/>
  <c r="C132" i="15"/>
  <c r="G137" i="13"/>
  <c r="F137" i="13"/>
  <c r="E137" i="13"/>
  <c r="D137" i="13"/>
  <c r="G136" i="13"/>
  <c r="F136" i="13"/>
  <c r="E136" i="13"/>
  <c r="D136" i="13"/>
  <c r="G135" i="13"/>
  <c r="F135" i="13"/>
  <c r="E135" i="13"/>
  <c r="D135" i="13"/>
  <c r="G134" i="13"/>
  <c r="F134" i="13"/>
  <c r="E134" i="13"/>
  <c r="D134" i="13"/>
  <c r="C132" i="13"/>
  <c r="G137" i="12"/>
  <c r="F137" i="12"/>
  <c r="E137" i="12"/>
  <c r="D137" i="12"/>
  <c r="G136" i="12"/>
  <c r="F136" i="12"/>
  <c r="E136" i="12"/>
  <c r="D136" i="12"/>
  <c r="G135" i="12"/>
  <c r="F135" i="12"/>
  <c r="E135" i="12"/>
  <c r="D135" i="12"/>
  <c r="G134" i="12"/>
  <c r="F134" i="12"/>
  <c r="E134" i="12"/>
  <c r="D134" i="12"/>
  <c r="C132" i="12"/>
  <c r="G137" i="11"/>
  <c r="F137" i="11"/>
  <c r="E137" i="11"/>
  <c r="D137" i="11"/>
  <c r="G136" i="11"/>
  <c r="F136" i="11"/>
  <c r="E136" i="11"/>
  <c r="D136" i="11"/>
  <c r="G135" i="11"/>
  <c r="F135" i="11"/>
  <c r="E135" i="11"/>
  <c r="D135" i="11"/>
  <c r="G134" i="11"/>
  <c r="F134" i="11"/>
  <c r="E134" i="11"/>
  <c r="D134" i="11"/>
  <c r="C132" i="11"/>
  <c r="G137" i="10"/>
  <c r="F137" i="10"/>
  <c r="E137" i="10"/>
  <c r="D137" i="10"/>
  <c r="G136" i="10"/>
  <c r="F136" i="10"/>
  <c r="E136" i="10"/>
  <c r="D136" i="10"/>
  <c r="G135" i="10"/>
  <c r="F135" i="10"/>
  <c r="E135" i="10"/>
  <c r="D135" i="10"/>
  <c r="G134" i="10"/>
  <c r="F134" i="10"/>
  <c r="E134" i="10"/>
  <c r="D134" i="10"/>
  <c r="C132" i="10"/>
  <c r="G137" i="9"/>
  <c r="F137" i="9"/>
  <c r="E137" i="9"/>
  <c r="D137" i="9"/>
  <c r="G136" i="9"/>
  <c r="F136" i="9"/>
  <c r="E136" i="9"/>
  <c r="D136" i="9"/>
  <c r="G135" i="9"/>
  <c r="F135" i="9"/>
  <c r="E135" i="9"/>
  <c r="D135" i="9"/>
  <c r="G134" i="9"/>
  <c r="F134" i="9"/>
  <c r="E134" i="9"/>
  <c r="D134" i="9"/>
  <c r="C132" i="9"/>
  <c r="G137" i="8"/>
  <c r="F137" i="8"/>
  <c r="E137" i="8"/>
  <c r="D137" i="8"/>
  <c r="G136" i="8"/>
  <c r="F136" i="8"/>
  <c r="E136" i="8"/>
  <c r="D136" i="8"/>
  <c r="G135" i="8"/>
  <c r="F135" i="8"/>
  <c r="E135" i="8"/>
  <c r="D135" i="8"/>
  <c r="G134" i="8"/>
  <c r="F134" i="8"/>
  <c r="E134" i="8"/>
  <c r="D134" i="8"/>
  <c r="C132" i="8"/>
  <c r="G137" i="7"/>
  <c r="F137" i="7"/>
  <c r="E137" i="7"/>
  <c r="D137" i="7"/>
  <c r="G136" i="7"/>
  <c r="F136" i="7"/>
  <c r="E136" i="7"/>
  <c r="D136" i="7"/>
  <c r="G135" i="7"/>
  <c r="F135" i="7"/>
  <c r="E135" i="7"/>
  <c r="D135" i="7"/>
  <c r="G134" i="7"/>
  <c r="F134" i="7"/>
  <c r="E134" i="7"/>
  <c r="D134" i="7"/>
  <c r="C132" i="7"/>
  <c r="G137" i="6"/>
  <c r="F137" i="6"/>
  <c r="E137" i="6"/>
  <c r="D137" i="6"/>
  <c r="G136" i="6"/>
  <c r="F136" i="6"/>
  <c r="E136" i="6"/>
  <c r="D136" i="6"/>
  <c r="G135" i="6"/>
  <c r="F135" i="6"/>
  <c r="E135" i="6"/>
  <c r="D135" i="6"/>
  <c r="G134" i="6"/>
  <c r="F134" i="6"/>
  <c r="E134" i="6"/>
  <c r="D134" i="6"/>
  <c r="C132" i="6"/>
  <c r="G137" i="5"/>
  <c r="F137" i="5"/>
  <c r="E137" i="5"/>
  <c r="D137" i="5"/>
  <c r="G136" i="5"/>
  <c r="F136" i="5"/>
  <c r="E136" i="5"/>
  <c r="D136" i="5"/>
  <c r="G135" i="5"/>
  <c r="F135" i="5"/>
  <c r="E135" i="5"/>
  <c r="D135" i="5"/>
  <c r="G134" i="5"/>
  <c r="F134" i="5"/>
  <c r="E134" i="5"/>
  <c r="D134" i="5"/>
  <c r="C132" i="5"/>
  <c r="G137" i="4"/>
  <c r="F137" i="4"/>
  <c r="E137" i="4"/>
  <c r="D137" i="4"/>
  <c r="G136" i="4"/>
  <c r="F136" i="4"/>
  <c r="E136" i="4"/>
  <c r="D136" i="4"/>
  <c r="G135" i="4"/>
  <c r="F135" i="4"/>
  <c r="E135" i="4"/>
  <c r="D135" i="4"/>
  <c r="G134" i="4"/>
  <c r="F134" i="4"/>
  <c r="E134" i="4"/>
  <c r="D134" i="4"/>
  <c r="C132" i="4"/>
  <c r="G137" i="3"/>
  <c r="F137" i="3"/>
  <c r="E137" i="3"/>
  <c r="D137" i="3"/>
  <c r="G136" i="3"/>
  <c r="F136" i="3"/>
  <c r="E136" i="3"/>
  <c r="D136" i="3"/>
  <c r="G135" i="3"/>
  <c r="F135" i="3"/>
  <c r="E135" i="3"/>
  <c r="D135" i="3"/>
  <c r="G134" i="3"/>
  <c r="F134" i="3"/>
  <c r="E134" i="3"/>
  <c r="D134" i="3"/>
  <c r="C132" i="3"/>
  <c r="G137" i="2"/>
  <c r="F137" i="2"/>
  <c r="E137" i="2"/>
  <c r="D137" i="2"/>
  <c r="G136" i="2"/>
  <c r="F136" i="2"/>
  <c r="E136" i="2"/>
  <c r="D136" i="2"/>
  <c r="G135" i="2"/>
  <c r="F135" i="2"/>
  <c r="E135" i="2"/>
  <c r="D135" i="2"/>
  <c r="G134" i="2"/>
  <c r="F134" i="2"/>
  <c r="E134" i="2"/>
  <c r="D134" i="2"/>
  <c r="C132" i="2"/>
  <c r="G137" i="1"/>
  <c r="F137" i="1"/>
  <c r="E137" i="1"/>
  <c r="D137" i="1"/>
  <c r="G136" i="1"/>
  <c r="F136" i="1"/>
  <c r="E136" i="1"/>
  <c r="D136" i="1"/>
  <c r="G135" i="1"/>
  <c r="F135" i="1"/>
  <c r="E135" i="1"/>
  <c r="D135" i="1"/>
  <c r="G134" i="1"/>
  <c r="F134" i="1"/>
  <c r="E134" i="1"/>
  <c r="D134" i="1"/>
  <c r="C132" i="1"/>
  <c r="H105" i="30"/>
  <c r="G105" i="30"/>
  <c r="F105" i="30"/>
  <c r="E105" i="30"/>
  <c r="D105" i="30"/>
  <c r="H104" i="30"/>
  <c r="G104" i="30"/>
  <c r="F104" i="30"/>
  <c r="E104" i="30"/>
  <c r="D104" i="30"/>
  <c r="H103" i="30"/>
  <c r="G103" i="30"/>
  <c r="F103" i="30"/>
  <c r="E103" i="30"/>
  <c r="D103" i="30"/>
  <c r="H102" i="30"/>
  <c r="G102" i="30"/>
  <c r="F102" i="30"/>
  <c r="E102" i="30"/>
  <c r="D102" i="30"/>
  <c r="C100" i="30"/>
  <c r="H97" i="29"/>
  <c r="H96" i="29"/>
  <c r="H95" i="29"/>
  <c r="G97" i="29"/>
  <c r="F97" i="29"/>
  <c r="E97" i="29"/>
  <c r="D97" i="29"/>
  <c r="G96" i="29"/>
  <c r="F96" i="29"/>
  <c r="E96" i="29"/>
  <c r="D96" i="29"/>
  <c r="G95" i="29"/>
  <c r="F95" i="29"/>
  <c r="E95" i="29"/>
  <c r="D95" i="29"/>
  <c r="C104" i="28"/>
  <c r="H109" i="27"/>
  <c r="G109" i="27"/>
  <c r="F109" i="27"/>
  <c r="E109" i="27"/>
  <c r="D109" i="27"/>
  <c r="H108" i="27"/>
  <c r="G108" i="27"/>
  <c r="F108" i="27"/>
  <c r="E108" i="27"/>
  <c r="D108" i="27"/>
  <c r="H107" i="27"/>
  <c r="G107" i="27"/>
  <c r="F107" i="27"/>
  <c r="E107" i="27"/>
  <c r="D107" i="27"/>
  <c r="H106" i="27"/>
  <c r="G106" i="27"/>
  <c r="F106" i="27"/>
  <c r="E106" i="27"/>
  <c r="D106" i="27"/>
  <c r="C104" i="27"/>
  <c r="C104" i="26"/>
  <c r="C104" i="25"/>
  <c r="H109" i="24"/>
  <c r="G109" i="24"/>
  <c r="F109" i="24"/>
  <c r="E109" i="24"/>
  <c r="D109" i="24"/>
  <c r="H108" i="24"/>
  <c r="G108" i="24"/>
  <c r="F108" i="24"/>
  <c r="E108" i="24"/>
  <c r="D108" i="24"/>
  <c r="H107" i="24"/>
  <c r="G107" i="24"/>
  <c r="F107" i="24"/>
  <c r="E107" i="24"/>
  <c r="D107" i="24"/>
  <c r="H106" i="24"/>
  <c r="G106" i="24"/>
  <c r="F106" i="24"/>
  <c r="E106" i="24"/>
  <c r="D106" i="24"/>
  <c r="C104" i="24"/>
  <c r="H109" i="23"/>
  <c r="G109" i="23"/>
  <c r="F109" i="23"/>
  <c r="E109" i="23"/>
  <c r="D109" i="23"/>
  <c r="H108" i="23"/>
  <c r="G108" i="23"/>
  <c r="F108" i="23"/>
  <c r="E108" i="23"/>
  <c r="D108" i="23"/>
  <c r="H107" i="23"/>
  <c r="G107" i="23"/>
  <c r="F107" i="23"/>
  <c r="E107" i="23"/>
  <c r="D107" i="23"/>
  <c r="H106" i="23"/>
  <c r="G106" i="23"/>
  <c r="F106" i="23"/>
  <c r="E106" i="23"/>
  <c r="D106" i="23"/>
  <c r="C104" i="23"/>
  <c r="H109" i="22"/>
  <c r="G109" i="22"/>
  <c r="F109" i="22"/>
  <c r="E109" i="22"/>
  <c r="D109" i="22"/>
  <c r="H108" i="22"/>
  <c r="G108" i="22"/>
  <c r="F108" i="22"/>
  <c r="E108" i="22"/>
  <c r="D108" i="22"/>
  <c r="H107" i="22"/>
  <c r="G107" i="22"/>
  <c r="F107" i="22"/>
  <c r="E107" i="22"/>
  <c r="D107" i="22"/>
  <c r="H106" i="22"/>
  <c r="G106" i="22"/>
  <c r="F106" i="22"/>
  <c r="E106" i="22"/>
  <c r="D106" i="22"/>
  <c r="C104" i="22"/>
  <c r="H109" i="21"/>
  <c r="G109" i="21"/>
  <c r="F109" i="21"/>
  <c r="E109" i="21"/>
  <c r="D109" i="21"/>
  <c r="H108" i="21"/>
  <c r="G108" i="21"/>
  <c r="F108" i="21"/>
  <c r="E108" i="21"/>
  <c r="D108" i="21"/>
  <c r="H107" i="21"/>
  <c r="G107" i="21"/>
  <c r="F107" i="21"/>
  <c r="E107" i="21"/>
  <c r="D107" i="21"/>
  <c r="H106" i="21"/>
  <c r="G106" i="21"/>
  <c r="F106" i="21"/>
  <c r="E106" i="21"/>
  <c r="D106" i="21"/>
  <c r="C104" i="21"/>
  <c r="H109" i="20"/>
  <c r="G109" i="20"/>
  <c r="F109" i="20"/>
  <c r="E109" i="20"/>
  <c r="D109" i="20"/>
  <c r="H108" i="20"/>
  <c r="G108" i="20"/>
  <c r="F108" i="20"/>
  <c r="E108" i="20"/>
  <c r="D108" i="20"/>
  <c r="H107" i="20"/>
  <c r="G107" i="20"/>
  <c r="F107" i="20"/>
  <c r="E107" i="20"/>
  <c r="D107" i="20"/>
  <c r="H106" i="20"/>
  <c r="G106" i="20"/>
  <c r="F106" i="20"/>
  <c r="E106" i="20"/>
  <c r="D106" i="20"/>
  <c r="C104" i="20"/>
  <c r="H109" i="19"/>
  <c r="G109" i="19"/>
  <c r="F109" i="19"/>
  <c r="E109" i="19"/>
  <c r="D109" i="19"/>
  <c r="H108" i="19"/>
  <c r="G108" i="19"/>
  <c r="F108" i="19"/>
  <c r="E108" i="19"/>
  <c r="D108" i="19"/>
  <c r="H107" i="19"/>
  <c r="G107" i="19"/>
  <c r="F107" i="19"/>
  <c r="E107" i="19"/>
  <c r="D107" i="19"/>
  <c r="H106" i="19"/>
  <c r="G106" i="19"/>
  <c r="F106" i="19"/>
  <c r="E106" i="19"/>
  <c r="D106" i="19"/>
  <c r="C104" i="19"/>
  <c r="H109" i="18"/>
  <c r="G109" i="18"/>
  <c r="F109" i="18"/>
  <c r="E109" i="18"/>
  <c r="D109" i="18"/>
  <c r="H108" i="18"/>
  <c r="G108" i="18"/>
  <c r="F108" i="18"/>
  <c r="E108" i="18"/>
  <c r="D108" i="18"/>
  <c r="H107" i="18"/>
  <c r="G107" i="18"/>
  <c r="F107" i="18"/>
  <c r="E107" i="18"/>
  <c r="D107" i="18"/>
  <c r="H106" i="18"/>
  <c r="G106" i="18"/>
  <c r="F106" i="18"/>
  <c r="E106" i="18"/>
  <c r="D106" i="18"/>
  <c r="C104" i="18"/>
  <c r="H109" i="17"/>
  <c r="G109" i="17"/>
  <c r="F109" i="17"/>
  <c r="E109" i="17"/>
  <c r="D109" i="17"/>
  <c r="H108" i="17"/>
  <c r="G108" i="17"/>
  <c r="F108" i="17"/>
  <c r="E108" i="17"/>
  <c r="D108" i="17"/>
  <c r="H107" i="17"/>
  <c r="G107" i="17"/>
  <c r="F107" i="17"/>
  <c r="E107" i="17"/>
  <c r="D107" i="17"/>
  <c r="H106" i="17"/>
  <c r="G106" i="17"/>
  <c r="F106" i="17"/>
  <c r="E106" i="17"/>
  <c r="D106" i="17"/>
  <c r="C104" i="17"/>
  <c r="H109" i="16"/>
  <c r="G109" i="16"/>
  <c r="F109" i="16"/>
  <c r="E109" i="16"/>
  <c r="D109" i="16"/>
  <c r="H108" i="16"/>
  <c r="G108" i="16"/>
  <c r="F108" i="16"/>
  <c r="E108" i="16"/>
  <c r="D108" i="16"/>
  <c r="H107" i="16"/>
  <c r="G107" i="16"/>
  <c r="F107" i="16"/>
  <c r="E107" i="16"/>
  <c r="D107" i="16"/>
  <c r="H106" i="16"/>
  <c r="G106" i="16"/>
  <c r="F106" i="16"/>
  <c r="E106" i="16"/>
  <c r="D106" i="16"/>
  <c r="C104" i="16"/>
  <c r="H109" i="32"/>
  <c r="G109" i="32"/>
  <c r="F109" i="32"/>
  <c r="E109" i="32"/>
  <c r="D109" i="32"/>
  <c r="H108" i="32"/>
  <c r="G108" i="32"/>
  <c r="F108" i="32"/>
  <c r="E108" i="32"/>
  <c r="D108" i="32"/>
  <c r="H107" i="32"/>
  <c r="G107" i="32"/>
  <c r="F107" i="32"/>
  <c r="E107" i="32"/>
  <c r="D107" i="32"/>
  <c r="H106" i="32"/>
  <c r="G106" i="32"/>
  <c r="F106" i="32"/>
  <c r="E106" i="32"/>
  <c r="D106" i="32"/>
  <c r="C104" i="32"/>
  <c r="H109" i="15"/>
  <c r="G109" i="15"/>
  <c r="F109" i="15"/>
  <c r="E109" i="15"/>
  <c r="D109" i="15"/>
  <c r="H108" i="15"/>
  <c r="G108" i="15"/>
  <c r="F108" i="15"/>
  <c r="E108" i="15"/>
  <c r="D108" i="15"/>
  <c r="H107" i="15"/>
  <c r="G107" i="15"/>
  <c r="F107" i="15"/>
  <c r="E107" i="15"/>
  <c r="D107" i="15"/>
  <c r="H106" i="15"/>
  <c r="G106" i="15"/>
  <c r="F106" i="15"/>
  <c r="E106" i="15"/>
  <c r="D106" i="15"/>
  <c r="C104" i="15"/>
  <c r="H109" i="14"/>
  <c r="G109" i="14"/>
  <c r="F109" i="14"/>
  <c r="E109" i="14"/>
  <c r="D109" i="14"/>
  <c r="H108" i="14"/>
  <c r="G108" i="14"/>
  <c r="F108" i="14"/>
  <c r="E108" i="14"/>
  <c r="D108" i="14"/>
  <c r="H107" i="14"/>
  <c r="G107" i="14"/>
  <c r="F107" i="14"/>
  <c r="E107" i="14"/>
  <c r="D107" i="14"/>
  <c r="H106" i="14"/>
  <c r="G106" i="14"/>
  <c r="F106" i="14"/>
  <c r="E106" i="14"/>
  <c r="D106" i="14"/>
  <c r="C104" i="14"/>
  <c r="H109" i="13"/>
  <c r="G109" i="13"/>
  <c r="F109" i="13"/>
  <c r="E109" i="13"/>
  <c r="D109" i="13"/>
  <c r="H108" i="13"/>
  <c r="G108" i="13"/>
  <c r="F108" i="13"/>
  <c r="E108" i="13"/>
  <c r="D108" i="13"/>
  <c r="H107" i="13"/>
  <c r="G107" i="13"/>
  <c r="F107" i="13"/>
  <c r="E107" i="13"/>
  <c r="D107" i="13"/>
  <c r="H106" i="13"/>
  <c r="G106" i="13"/>
  <c r="F106" i="13"/>
  <c r="E106" i="13"/>
  <c r="D106" i="13"/>
  <c r="C104" i="13"/>
  <c r="H109" i="12"/>
  <c r="G109" i="12"/>
  <c r="F109" i="12"/>
  <c r="E109" i="12"/>
  <c r="D109" i="12"/>
  <c r="H108" i="12"/>
  <c r="G108" i="12"/>
  <c r="F108" i="12"/>
  <c r="E108" i="12"/>
  <c r="D108" i="12"/>
  <c r="H107" i="12"/>
  <c r="G107" i="12"/>
  <c r="F107" i="12"/>
  <c r="E107" i="12"/>
  <c r="D107" i="12"/>
  <c r="H106" i="12"/>
  <c r="G106" i="12"/>
  <c r="F106" i="12"/>
  <c r="E106" i="12"/>
  <c r="D106" i="12"/>
  <c r="C104" i="12"/>
  <c r="H109" i="11"/>
  <c r="G109" i="11"/>
  <c r="F109" i="11"/>
  <c r="E109" i="11"/>
  <c r="D109" i="11"/>
  <c r="H108" i="11"/>
  <c r="G108" i="11"/>
  <c r="F108" i="11"/>
  <c r="E108" i="11"/>
  <c r="D108" i="11"/>
  <c r="H107" i="11"/>
  <c r="G107" i="11"/>
  <c r="F107" i="11"/>
  <c r="E107" i="11"/>
  <c r="D107" i="11"/>
  <c r="H106" i="11"/>
  <c r="G106" i="11"/>
  <c r="F106" i="11"/>
  <c r="E106" i="11"/>
  <c r="D106" i="11"/>
  <c r="C104" i="11"/>
  <c r="H109" i="10"/>
  <c r="G109" i="10"/>
  <c r="F109" i="10"/>
  <c r="E109" i="10"/>
  <c r="D109" i="10"/>
  <c r="H108" i="10"/>
  <c r="G108" i="10"/>
  <c r="F108" i="10"/>
  <c r="E108" i="10"/>
  <c r="D108" i="10"/>
  <c r="H107" i="10"/>
  <c r="G107" i="10"/>
  <c r="F107" i="10"/>
  <c r="E107" i="10"/>
  <c r="D107" i="10"/>
  <c r="H106" i="10"/>
  <c r="G106" i="10"/>
  <c r="F106" i="10"/>
  <c r="E106" i="10"/>
  <c r="D106" i="10"/>
  <c r="C104" i="10"/>
  <c r="H109" i="9"/>
  <c r="G109" i="9"/>
  <c r="F109" i="9"/>
  <c r="E109" i="9"/>
  <c r="D109" i="9"/>
  <c r="H108" i="9"/>
  <c r="G108" i="9"/>
  <c r="F108" i="9"/>
  <c r="E108" i="9"/>
  <c r="D108" i="9"/>
  <c r="H107" i="9"/>
  <c r="G107" i="9"/>
  <c r="F107" i="9"/>
  <c r="E107" i="9"/>
  <c r="D107" i="9"/>
  <c r="H106" i="9"/>
  <c r="G106" i="9"/>
  <c r="F106" i="9"/>
  <c r="E106" i="9"/>
  <c r="D106" i="9"/>
  <c r="C104" i="9"/>
  <c r="H109" i="8"/>
  <c r="G109" i="8"/>
  <c r="F109" i="8"/>
  <c r="E109" i="8"/>
  <c r="D109" i="8"/>
  <c r="H108" i="8"/>
  <c r="G108" i="8"/>
  <c r="F108" i="8"/>
  <c r="E108" i="8"/>
  <c r="D108" i="8"/>
  <c r="H107" i="8"/>
  <c r="G107" i="8"/>
  <c r="F107" i="8"/>
  <c r="E107" i="8"/>
  <c r="D107" i="8"/>
  <c r="H106" i="8"/>
  <c r="G106" i="8"/>
  <c r="F106" i="8"/>
  <c r="E106" i="8"/>
  <c r="D106" i="8"/>
  <c r="C104" i="8"/>
  <c r="H109" i="7"/>
  <c r="G109" i="7"/>
  <c r="F109" i="7"/>
  <c r="E109" i="7"/>
  <c r="D109" i="7"/>
  <c r="H108" i="7"/>
  <c r="G108" i="7"/>
  <c r="F108" i="7"/>
  <c r="E108" i="7"/>
  <c r="D108" i="7"/>
  <c r="H107" i="7"/>
  <c r="G107" i="7"/>
  <c r="F107" i="7"/>
  <c r="E107" i="7"/>
  <c r="D107" i="7"/>
  <c r="H106" i="7"/>
  <c r="G106" i="7"/>
  <c r="F106" i="7"/>
  <c r="E106" i="7"/>
  <c r="D106" i="7"/>
  <c r="C104" i="7"/>
  <c r="C104" i="6"/>
  <c r="C104" i="5"/>
  <c r="C104" i="4"/>
  <c r="C104" i="3"/>
  <c r="C104" i="2"/>
  <c r="C104" i="1"/>
  <c r="H109" i="6"/>
  <c r="G109" i="6"/>
  <c r="F109" i="6"/>
  <c r="E109" i="6"/>
  <c r="D109" i="6"/>
  <c r="H108" i="6"/>
  <c r="G108" i="6"/>
  <c r="F108" i="6"/>
  <c r="E108" i="6"/>
  <c r="D108" i="6"/>
  <c r="H107" i="6"/>
  <c r="G107" i="6"/>
  <c r="F107" i="6"/>
  <c r="E107" i="6"/>
  <c r="D107" i="6"/>
  <c r="H106" i="6"/>
  <c r="G106" i="6"/>
  <c r="F106" i="6"/>
  <c r="E106" i="6"/>
  <c r="D106" i="6"/>
  <c r="H109" i="5"/>
  <c r="G109" i="5"/>
  <c r="F109" i="5"/>
  <c r="E109" i="5"/>
  <c r="D109" i="5"/>
  <c r="H108" i="5"/>
  <c r="G108" i="5"/>
  <c r="F108" i="5"/>
  <c r="E108" i="5"/>
  <c r="D108" i="5"/>
  <c r="H107" i="5"/>
  <c r="G107" i="5"/>
  <c r="F107" i="5"/>
  <c r="E107" i="5"/>
  <c r="D107" i="5"/>
  <c r="H106" i="5"/>
  <c r="G106" i="5"/>
  <c r="F106" i="5"/>
  <c r="E106" i="5"/>
  <c r="D106" i="5"/>
  <c r="H109" i="4"/>
  <c r="G109" i="4"/>
  <c r="F109" i="4"/>
  <c r="E109" i="4"/>
  <c r="D109" i="4"/>
  <c r="H108" i="4"/>
  <c r="G108" i="4"/>
  <c r="F108" i="4"/>
  <c r="E108" i="4"/>
  <c r="D108" i="4"/>
  <c r="H107" i="4"/>
  <c r="G107" i="4"/>
  <c r="F107" i="4"/>
  <c r="E107" i="4"/>
  <c r="D107" i="4"/>
  <c r="H106" i="4"/>
  <c r="G106" i="4"/>
  <c r="F106" i="4"/>
  <c r="E106" i="4"/>
  <c r="D106" i="4"/>
  <c r="H109" i="3"/>
  <c r="G109" i="3"/>
  <c r="F109" i="3"/>
  <c r="E109" i="3"/>
  <c r="D109" i="3"/>
  <c r="H108" i="3"/>
  <c r="G108" i="3"/>
  <c r="F108" i="3"/>
  <c r="E108" i="3"/>
  <c r="D108" i="3"/>
  <c r="H107" i="3"/>
  <c r="G107" i="3"/>
  <c r="F107" i="3"/>
  <c r="E107" i="3"/>
  <c r="D107" i="3"/>
  <c r="H106" i="3"/>
  <c r="G106" i="3"/>
  <c r="F106" i="3"/>
  <c r="E106" i="3"/>
  <c r="D106" i="3"/>
  <c r="H109" i="2"/>
  <c r="G109" i="2"/>
  <c r="F109" i="2"/>
  <c r="E109" i="2"/>
  <c r="D109" i="2"/>
  <c r="H108" i="2"/>
  <c r="G108" i="2"/>
  <c r="F108" i="2"/>
  <c r="E108" i="2"/>
  <c r="D108" i="2"/>
  <c r="H107" i="2"/>
  <c r="G107" i="2"/>
  <c r="F107" i="2"/>
  <c r="E107" i="2"/>
  <c r="D107" i="2"/>
  <c r="H106" i="2"/>
  <c r="G106" i="2"/>
  <c r="F106" i="2"/>
  <c r="E106" i="2"/>
  <c r="D106" i="2"/>
  <c r="H109" i="1"/>
  <c r="G109" i="1"/>
  <c r="F109" i="1"/>
  <c r="E109" i="1"/>
  <c r="D109" i="1"/>
  <c r="I27" i="1"/>
  <c r="H27" i="1"/>
  <c r="G27" i="1"/>
  <c r="F27" i="1"/>
  <c r="E27" i="1"/>
  <c r="D27" i="1"/>
  <c r="H108" i="1"/>
  <c r="G108" i="1"/>
  <c r="F108" i="1"/>
  <c r="E108" i="1"/>
  <c r="D108" i="1"/>
  <c r="H107" i="1"/>
  <c r="G107" i="1"/>
  <c r="F107" i="1"/>
  <c r="E107" i="1"/>
  <c r="D107" i="1"/>
  <c r="H106" i="1"/>
  <c r="G106" i="1"/>
  <c r="F106" i="1"/>
  <c r="E106" i="1"/>
  <c r="D106" i="1"/>
  <c r="G78" i="30"/>
  <c r="F78" i="30"/>
  <c r="E78" i="30"/>
  <c r="D78" i="30"/>
  <c r="G77" i="30"/>
  <c r="F77" i="30"/>
  <c r="E77" i="30"/>
  <c r="D77" i="30"/>
  <c r="G76" i="30"/>
  <c r="F76" i="30"/>
  <c r="E76" i="30"/>
  <c r="D76" i="30"/>
  <c r="G75" i="30"/>
  <c r="F75" i="30"/>
  <c r="E75" i="30"/>
  <c r="D75" i="30"/>
  <c r="C73" i="30"/>
  <c r="G72" i="29"/>
  <c r="F72" i="29"/>
  <c r="E72" i="29"/>
  <c r="D72" i="29"/>
  <c r="G71" i="29"/>
  <c r="F71" i="29"/>
  <c r="E71" i="29"/>
  <c r="D71" i="29"/>
  <c r="G70" i="29"/>
  <c r="F70" i="29"/>
  <c r="E70" i="29"/>
  <c r="D70" i="29"/>
  <c r="C76" i="28"/>
  <c r="G81" i="27"/>
  <c r="F81" i="27"/>
  <c r="E81" i="27"/>
  <c r="D81" i="27"/>
  <c r="G80" i="27"/>
  <c r="F80" i="27"/>
  <c r="E80" i="27"/>
  <c r="D80" i="27"/>
  <c r="G79" i="27"/>
  <c r="F79" i="27"/>
  <c r="E79" i="27"/>
  <c r="D79" i="27"/>
  <c r="G78" i="27"/>
  <c r="F78" i="27"/>
  <c r="E78" i="27"/>
  <c r="D78" i="27"/>
  <c r="C76" i="27"/>
  <c r="C76" i="26"/>
  <c r="G81" i="25"/>
  <c r="F81" i="25"/>
  <c r="E81" i="25"/>
  <c r="D81" i="25"/>
  <c r="G80" i="25"/>
  <c r="F80" i="25"/>
  <c r="E80" i="25"/>
  <c r="D80" i="25"/>
  <c r="G79" i="25"/>
  <c r="F79" i="25"/>
  <c r="E79" i="25"/>
  <c r="D79" i="25"/>
  <c r="G78" i="25"/>
  <c r="F78" i="25"/>
  <c r="E78" i="25"/>
  <c r="D78" i="25"/>
  <c r="C76" i="25"/>
  <c r="G81" i="24"/>
  <c r="F81" i="24"/>
  <c r="E81" i="24"/>
  <c r="D81" i="24"/>
  <c r="G80" i="24"/>
  <c r="F80" i="24"/>
  <c r="E80" i="24"/>
  <c r="D80" i="24"/>
  <c r="G79" i="24"/>
  <c r="F79" i="24"/>
  <c r="E79" i="24"/>
  <c r="D79" i="24"/>
  <c r="G78" i="24"/>
  <c r="F78" i="24"/>
  <c r="E78" i="24"/>
  <c r="D78" i="24"/>
  <c r="C76" i="24"/>
  <c r="G81" i="23"/>
  <c r="F81" i="23"/>
  <c r="E81" i="23"/>
  <c r="D81" i="23"/>
  <c r="G80" i="23"/>
  <c r="F80" i="23"/>
  <c r="E80" i="23"/>
  <c r="D80" i="23"/>
  <c r="G79" i="23"/>
  <c r="F79" i="23"/>
  <c r="E79" i="23"/>
  <c r="D79" i="23"/>
  <c r="G78" i="23"/>
  <c r="F78" i="23"/>
  <c r="E78" i="23"/>
  <c r="D78" i="23"/>
  <c r="C76" i="23"/>
  <c r="G81" i="22"/>
  <c r="F81" i="22"/>
  <c r="E81" i="22"/>
  <c r="D81" i="22"/>
  <c r="G80" i="22"/>
  <c r="F80" i="22"/>
  <c r="E80" i="22"/>
  <c r="D80" i="22"/>
  <c r="G79" i="22"/>
  <c r="F79" i="22"/>
  <c r="E79" i="22"/>
  <c r="D79" i="22"/>
  <c r="G78" i="22"/>
  <c r="F78" i="22"/>
  <c r="E78" i="22"/>
  <c r="D78" i="22"/>
  <c r="C76" i="22"/>
  <c r="G81" i="21"/>
  <c r="F81" i="21"/>
  <c r="E81" i="21"/>
  <c r="D81" i="21"/>
  <c r="G80" i="21"/>
  <c r="F80" i="21"/>
  <c r="E80" i="21"/>
  <c r="D80" i="21"/>
  <c r="G79" i="21"/>
  <c r="F79" i="21"/>
  <c r="E79" i="21"/>
  <c r="D79" i="21"/>
  <c r="G78" i="21"/>
  <c r="F78" i="21"/>
  <c r="E78" i="21"/>
  <c r="D78" i="21"/>
  <c r="C76" i="21"/>
  <c r="G81" i="20"/>
  <c r="F81" i="20"/>
  <c r="E81" i="20"/>
  <c r="D81" i="20"/>
  <c r="G80" i="20"/>
  <c r="F80" i="20"/>
  <c r="E80" i="20"/>
  <c r="D80" i="20"/>
  <c r="G79" i="20"/>
  <c r="F79" i="20"/>
  <c r="E79" i="20"/>
  <c r="D79" i="20"/>
  <c r="G78" i="20"/>
  <c r="F78" i="20"/>
  <c r="E78" i="20"/>
  <c r="D78" i="20"/>
  <c r="C76" i="20"/>
  <c r="G81" i="19"/>
  <c r="F81" i="19"/>
  <c r="E81" i="19"/>
  <c r="D81" i="19"/>
  <c r="G80" i="19"/>
  <c r="F80" i="19"/>
  <c r="E80" i="19"/>
  <c r="D80" i="19"/>
  <c r="G79" i="19"/>
  <c r="F79" i="19"/>
  <c r="E79" i="19"/>
  <c r="D79" i="19"/>
  <c r="G78" i="19"/>
  <c r="F78" i="19"/>
  <c r="E78" i="19"/>
  <c r="D78" i="19"/>
  <c r="C76" i="19"/>
  <c r="G81" i="18"/>
  <c r="F81" i="18"/>
  <c r="E81" i="18"/>
  <c r="D81" i="18"/>
  <c r="G80" i="18"/>
  <c r="F80" i="18"/>
  <c r="E80" i="18"/>
  <c r="D80" i="18"/>
  <c r="G79" i="18"/>
  <c r="F79" i="18"/>
  <c r="E79" i="18"/>
  <c r="D79" i="18"/>
  <c r="G78" i="18"/>
  <c r="F78" i="18"/>
  <c r="E78" i="18"/>
  <c r="D78" i="18"/>
  <c r="C76" i="18"/>
  <c r="G81" i="17"/>
  <c r="F81" i="17"/>
  <c r="E81" i="17"/>
  <c r="D81" i="17"/>
  <c r="G80" i="17"/>
  <c r="F80" i="17"/>
  <c r="E80" i="17"/>
  <c r="D80" i="17"/>
  <c r="G79" i="17"/>
  <c r="F79" i="17"/>
  <c r="E79" i="17"/>
  <c r="D79" i="17"/>
  <c r="G78" i="17"/>
  <c r="F78" i="17"/>
  <c r="E78" i="17"/>
  <c r="D78" i="17"/>
  <c r="C76" i="17"/>
  <c r="G81" i="16"/>
  <c r="F81" i="16"/>
  <c r="E81" i="16"/>
  <c r="D81" i="16"/>
  <c r="G80" i="16"/>
  <c r="F80" i="16"/>
  <c r="E80" i="16"/>
  <c r="D80" i="16"/>
  <c r="G79" i="16"/>
  <c r="F79" i="16"/>
  <c r="E79" i="16"/>
  <c r="D79" i="16"/>
  <c r="G78" i="16"/>
  <c r="F78" i="16"/>
  <c r="E78" i="16"/>
  <c r="D78" i="16"/>
  <c r="C76" i="16"/>
  <c r="G81" i="32"/>
  <c r="F81" i="32"/>
  <c r="E81" i="32"/>
  <c r="D81" i="32"/>
  <c r="G80" i="32"/>
  <c r="F80" i="32"/>
  <c r="E80" i="32"/>
  <c r="D80" i="32"/>
  <c r="G79" i="32"/>
  <c r="F79" i="32"/>
  <c r="E79" i="32"/>
  <c r="D79" i="32"/>
  <c r="G78" i="32"/>
  <c r="F78" i="32"/>
  <c r="E78" i="32"/>
  <c r="D78" i="32"/>
  <c r="C76" i="32"/>
  <c r="G81" i="15"/>
  <c r="F81" i="15"/>
  <c r="E81" i="15"/>
  <c r="D81" i="15"/>
  <c r="G80" i="15"/>
  <c r="F80" i="15"/>
  <c r="E80" i="15"/>
  <c r="D80" i="15"/>
  <c r="G79" i="15"/>
  <c r="F79" i="15"/>
  <c r="E79" i="15"/>
  <c r="D79" i="15"/>
  <c r="G78" i="15"/>
  <c r="F78" i="15"/>
  <c r="E78" i="15"/>
  <c r="D78" i="15"/>
  <c r="C76" i="15"/>
  <c r="G81" i="14"/>
  <c r="F81" i="14"/>
  <c r="E81" i="14"/>
  <c r="D81" i="14"/>
  <c r="G80" i="14"/>
  <c r="F80" i="14"/>
  <c r="E80" i="14"/>
  <c r="D80" i="14"/>
  <c r="G79" i="14"/>
  <c r="F79" i="14"/>
  <c r="E79" i="14"/>
  <c r="D79" i="14"/>
  <c r="G78" i="14"/>
  <c r="F78" i="14"/>
  <c r="E78" i="14"/>
  <c r="D78" i="14"/>
  <c r="C76" i="14"/>
  <c r="G81" i="13"/>
  <c r="F81" i="13"/>
  <c r="E81" i="13"/>
  <c r="D81" i="13"/>
  <c r="G80" i="13"/>
  <c r="F80" i="13"/>
  <c r="E80" i="13"/>
  <c r="D80" i="13"/>
  <c r="G79" i="13"/>
  <c r="F79" i="13"/>
  <c r="E79" i="13"/>
  <c r="D79" i="13"/>
  <c r="G78" i="13"/>
  <c r="F78" i="13"/>
  <c r="E78" i="13"/>
  <c r="D78" i="13"/>
  <c r="C76" i="13"/>
  <c r="G81" i="12"/>
  <c r="F81" i="12"/>
  <c r="E81" i="12"/>
  <c r="D81" i="12"/>
  <c r="G80" i="12"/>
  <c r="F80" i="12"/>
  <c r="E80" i="12"/>
  <c r="D80" i="12"/>
  <c r="G79" i="12"/>
  <c r="F79" i="12"/>
  <c r="E79" i="12"/>
  <c r="D79" i="12"/>
  <c r="G78" i="12"/>
  <c r="F78" i="12"/>
  <c r="E78" i="12"/>
  <c r="D78" i="12"/>
  <c r="C76" i="12"/>
  <c r="G81" i="11"/>
  <c r="F81" i="11"/>
  <c r="E81" i="11"/>
  <c r="D81" i="11"/>
  <c r="G80" i="11"/>
  <c r="F80" i="11"/>
  <c r="E80" i="11"/>
  <c r="D80" i="11"/>
  <c r="G79" i="11"/>
  <c r="F79" i="11"/>
  <c r="E79" i="11"/>
  <c r="D79" i="11"/>
  <c r="G78" i="11"/>
  <c r="F78" i="11"/>
  <c r="E78" i="11"/>
  <c r="D78" i="11"/>
  <c r="C76" i="11"/>
  <c r="G81" i="10"/>
  <c r="F81" i="10"/>
  <c r="E81" i="10"/>
  <c r="D81" i="10"/>
  <c r="G80" i="10"/>
  <c r="F80" i="10"/>
  <c r="E80" i="10"/>
  <c r="D80" i="10"/>
  <c r="G79" i="10"/>
  <c r="F79" i="10"/>
  <c r="E79" i="10"/>
  <c r="D79" i="10"/>
  <c r="G78" i="10"/>
  <c r="F78" i="10"/>
  <c r="E78" i="10"/>
  <c r="D78" i="10"/>
  <c r="C76" i="10"/>
  <c r="G81" i="9"/>
  <c r="F81" i="9"/>
  <c r="E81" i="9"/>
  <c r="D81" i="9"/>
  <c r="G80" i="9"/>
  <c r="F80" i="9"/>
  <c r="E80" i="9"/>
  <c r="D80" i="9"/>
  <c r="G79" i="9"/>
  <c r="F79" i="9"/>
  <c r="E79" i="9"/>
  <c r="D79" i="9"/>
  <c r="G78" i="9"/>
  <c r="F78" i="9"/>
  <c r="E78" i="9"/>
  <c r="D78" i="9"/>
  <c r="C76" i="9"/>
  <c r="G81" i="8"/>
  <c r="F81" i="8"/>
  <c r="E81" i="8"/>
  <c r="D81" i="8"/>
  <c r="G80" i="8"/>
  <c r="F80" i="8"/>
  <c r="E80" i="8"/>
  <c r="D80" i="8"/>
  <c r="G79" i="8"/>
  <c r="F79" i="8"/>
  <c r="E79" i="8"/>
  <c r="D79" i="8"/>
  <c r="G78" i="8"/>
  <c r="F78" i="8"/>
  <c r="E78" i="8"/>
  <c r="D78" i="8"/>
  <c r="C76" i="8"/>
  <c r="G81" i="7"/>
  <c r="F81" i="7"/>
  <c r="E81" i="7"/>
  <c r="D81" i="7"/>
  <c r="G80" i="7"/>
  <c r="F80" i="7"/>
  <c r="E80" i="7"/>
  <c r="D80" i="7"/>
  <c r="G79" i="7"/>
  <c r="F79" i="7"/>
  <c r="E79" i="7"/>
  <c r="D79" i="7"/>
  <c r="G78" i="7"/>
  <c r="F78" i="7"/>
  <c r="E78" i="7"/>
  <c r="D78" i="7"/>
  <c r="C76" i="7"/>
  <c r="G81" i="6"/>
  <c r="F81" i="6"/>
  <c r="E81" i="6"/>
  <c r="D81" i="6"/>
  <c r="G80" i="6"/>
  <c r="F80" i="6"/>
  <c r="E80" i="6"/>
  <c r="D80" i="6"/>
  <c r="G79" i="6"/>
  <c r="F79" i="6"/>
  <c r="E79" i="6"/>
  <c r="D79" i="6"/>
  <c r="G78" i="6"/>
  <c r="F78" i="6"/>
  <c r="E78" i="6"/>
  <c r="D78" i="6"/>
  <c r="C76" i="6"/>
  <c r="G81" i="5"/>
  <c r="F81" i="5"/>
  <c r="E81" i="5"/>
  <c r="D81" i="5"/>
  <c r="G80" i="5"/>
  <c r="F80" i="5"/>
  <c r="E80" i="5"/>
  <c r="D80" i="5"/>
  <c r="G79" i="5"/>
  <c r="F79" i="5"/>
  <c r="E79" i="5"/>
  <c r="D79" i="5"/>
  <c r="G78" i="5"/>
  <c r="F78" i="5"/>
  <c r="E78" i="5"/>
  <c r="D78" i="5"/>
  <c r="C76" i="5"/>
  <c r="G81" i="4"/>
  <c r="F81" i="4"/>
  <c r="E81" i="4"/>
  <c r="D81" i="4"/>
  <c r="G80" i="4"/>
  <c r="F80" i="4"/>
  <c r="E80" i="4"/>
  <c r="D80" i="4"/>
  <c r="G79" i="4"/>
  <c r="F79" i="4"/>
  <c r="E79" i="4"/>
  <c r="D79" i="4"/>
  <c r="G78" i="4"/>
  <c r="F78" i="4"/>
  <c r="E78" i="4"/>
  <c r="D78" i="4"/>
  <c r="C76" i="4"/>
  <c r="G81" i="3"/>
  <c r="F81" i="3"/>
  <c r="E81" i="3"/>
  <c r="D81" i="3"/>
  <c r="G80" i="3"/>
  <c r="F80" i="3"/>
  <c r="E80" i="3"/>
  <c r="D80" i="3"/>
  <c r="G79" i="3"/>
  <c r="F79" i="3"/>
  <c r="E79" i="3"/>
  <c r="D79" i="3"/>
  <c r="G78" i="3"/>
  <c r="F78" i="3"/>
  <c r="E78" i="3"/>
  <c r="D78" i="3"/>
  <c r="C76" i="3"/>
  <c r="G81" i="2"/>
  <c r="F81" i="2"/>
  <c r="E81" i="2"/>
  <c r="D81" i="2"/>
  <c r="G80" i="2"/>
  <c r="F80" i="2"/>
  <c r="E80" i="2"/>
  <c r="D80" i="2"/>
  <c r="G79" i="2"/>
  <c r="F79" i="2"/>
  <c r="E79" i="2"/>
  <c r="D79" i="2"/>
  <c r="G78" i="2"/>
  <c r="F78" i="2"/>
  <c r="E78" i="2"/>
  <c r="D78" i="2"/>
  <c r="C76" i="2"/>
  <c r="C77" i="1"/>
  <c r="G82" i="1"/>
  <c r="F82" i="1"/>
  <c r="E82" i="1"/>
  <c r="D82" i="1"/>
  <c r="G81" i="1"/>
  <c r="F81" i="1"/>
  <c r="E81" i="1"/>
  <c r="D81" i="1"/>
  <c r="G80" i="1"/>
  <c r="F80" i="1"/>
  <c r="E80" i="1"/>
  <c r="D80" i="1"/>
  <c r="G79" i="1"/>
  <c r="F79" i="1"/>
  <c r="E79" i="1"/>
  <c r="D79" i="1"/>
  <c r="C49" i="28"/>
  <c r="C49" i="27"/>
  <c r="C49" i="26"/>
  <c r="C49" i="25"/>
  <c r="C49" i="24"/>
  <c r="C49" i="23"/>
  <c r="C49" i="22"/>
  <c r="C49" i="21"/>
  <c r="C49" i="20"/>
  <c r="C49" i="19"/>
  <c r="C49" i="18"/>
  <c r="C49" i="17"/>
  <c r="C49" i="16"/>
  <c r="C49" i="32"/>
  <c r="C49" i="15"/>
  <c r="C49" i="14"/>
  <c r="C49" i="13"/>
  <c r="C49" i="12"/>
  <c r="C49" i="11"/>
  <c r="C49" i="10"/>
  <c r="C49" i="9"/>
  <c r="C49" i="8"/>
  <c r="C49" i="7"/>
  <c r="C49" i="6"/>
  <c r="C49" i="5"/>
  <c r="C49" i="4"/>
  <c r="C49" i="3"/>
  <c r="C49" i="2"/>
  <c r="C49" i="1"/>
  <c r="C47" i="30"/>
  <c r="K54" i="9"/>
  <c r="J54" i="9"/>
  <c r="I54" i="9"/>
  <c r="H54" i="9"/>
  <c r="G54" i="9"/>
  <c r="F54" i="9"/>
  <c r="E54" i="9"/>
  <c r="D54" i="9"/>
  <c r="K54" i="8"/>
  <c r="J54" i="8"/>
  <c r="I54" i="8"/>
  <c r="H54" i="8"/>
  <c r="G54" i="8"/>
  <c r="F54" i="8"/>
  <c r="E54" i="8"/>
  <c r="D54" i="8"/>
  <c r="K54" i="7"/>
  <c r="J54" i="7"/>
  <c r="I54" i="7"/>
  <c r="H54" i="7"/>
  <c r="G54" i="7"/>
  <c r="F54" i="7"/>
  <c r="E54" i="7"/>
  <c r="D54" i="7"/>
  <c r="K54" i="6"/>
  <c r="J54" i="6"/>
  <c r="I54" i="6"/>
  <c r="H54" i="6"/>
  <c r="G54" i="6"/>
  <c r="F54" i="6"/>
  <c r="E54" i="6"/>
  <c r="D54" i="6"/>
  <c r="K54" i="5"/>
  <c r="J54" i="5"/>
  <c r="I54" i="5"/>
  <c r="H54" i="5"/>
  <c r="G54" i="5"/>
  <c r="F54" i="5"/>
  <c r="E54" i="5"/>
  <c r="D54" i="5"/>
  <c r="K54" i="4"/>
  <c r="J54" i="4"/>
  <c r="I54" i="4"/>
  <c r="H54" i="4"/>
  <c r="G54" i="4"/>
  <c r="F54" i="4"/>
  <c r="E54" i="4"/>
  <c r="D54" i="4"/>
  <c r="K54" i="3"/>
  <c r="J54" i="3"/>
  <c r="I54" i="3"/>
  <c r="H54" i="3"/>
  <c r="G54" i="3"/>
  <c r="F54" i="3"/>
  <c r="E54" i="3"/>
  <c r="D54" i="3"/>
  <c r="K54" i="2"/>
  <c r="J54" i="2"/>
  <c r="I54" i="2"/>
  <c r="H54" i="2"/>
  <c r="G54" i="2"/>
  <c r="F54" i="2"/>
  <c r="E54" i="2"/>
  <c r="D54" i="2"/>
  <c r="K54" i="1"/>
  <c r="J54" i="1"/>
  <c r="I54" i="1"/>
  <c r="H54" i="1"/>
  <c r="G54" i="1"/>
  <c r="F54" i="1"/>
  <c r="E54" i="1"/>
  <c r="D54" i="1"/>
  <c r="K54" i="10"/>
  <c r="J54" i="10"/>
  <c r="I54" i="10"/>
  <c r="H54" i="10"/>
  <c r="G54" i="10"/>
  <c r="F54" i="10"/>
  <c r="E54" i="10"/>
  <c r="D54" i="10"/>
  <c r="K54" i="11"/>
  <c r="J54" i="11"/>
  <c r="I54" i="11"/>
  <c r="H54" i="11"/>
  <c r="G54" i="11"/>
  <c r="F54" i="11"/>
  <c r="E54" i="11"/>
  <c r="D54" i="11"/>
  <c r="K54" i="12"/>
  <c r="J54" i="12"/>
  <c r="I54" i="12"/>
  <c r="H54" i="12"/>
  <c r="G54" i="12"/>
  <c r="F54" i="12"/>
  <c r="E54" i="12"/>
  <c r="D54" i="12"/>
  <c r="K54" i="13"/>
  <c r="J54" i="13"/>
  <c r="I54" i="13"/>
  <c r="H54" i="13"/>
  <c r="G54" i="13"/>
  <c r="F54" i="13"/>
  <c r="E54" i="13"/>
  <c r="D54" i="13"/>
  <c r="K54" i="14"/>
  <c r="J54" i="14"/>
  <c r="I54" i="14"/>
  <c r="H54" i="14"/>
  <c r="G54" i="14"/>
  <c r="F54" i="14"/>
  <c r="E54" i="14"/>
  <c r="D54" i="14"/>
  <c r="K54" i="15"/>
  <c r="J54" i="15"/>
  <c r="I54" i="15"/>
  <c r="H54" i="15"/>
  <c r="G54" i="15"/>
  <c r="F54" i="15"/>
  <c r="E54" i="15"/>
  <c r="D54" i="15"/>
  <c r="K54" i="32"/>
  <c r="J54" i="32"/>
  <c r="I54" i="32"/>
  <c r="H54" i="32"/>
  <c r="G54" i="32"/>
  <c r="F54" i="32"/>
  <c r="E54" i="32"/>
  <c r="D54" i="32"/>
  <c r="K54" i="16"/>
  <c r="J54" i="16"/>
  <c r="I54" i="16"/>
  <c r="H54" i="16"/>
  <c r="G54" i="16"/>
  <c r="F54" i="16"/>
  <c r="E54" i="16"/>
  <c r="D54" i="16"/>
  <c r="K54" i="17"/>
  <c r="J54" i="17"/>
  <c r="I54" i="17"/>
  <c r="H54" i="17"/>
  <c r="G54" i="17"/>
  <c r="F54" i="17"/>
  <c r="E54" i="17"/>
  <c r="D54" i="17"/>
  <c r="K54" i="18"/>
  <c r="J54" i="18"/>
  <c r="I54" i="18"/>
  <c r="H54" i="18"/>
  <c r="G54" i="18"/>
  <c r="F54" i="18"/>
  <c r="E54" i="18"/>
  <c r="D54" i="18"/>
  <c r="K54" i="19"/>
  <c r="J54" i="19"/>
  <c r="I54" i="19"/>
  <c r="H54" i="19"/>
  <c r="G54" i="19"/>
  <c r="F54" i="19"/>
  <c r="E54" i="19"/>
  <c r="D54" i="19"/>
  <c r="K54" i="20"/>
  <c r="J54" i="20"/>
  <c r="I54" i="20"/>
  <c r="H54" i="20"/>
  <c r="G54" i="20"/>
  <c r="F54" i="20"/>
  <c r="E54" i="20"/>
  <c r="D54" i="20"/>
  <c r="K54" i="21"/>
  <c r="J54" i="21"/>
  <c r="I54" i="21"/>
  <c r="H54" i="21"/>
  <c r="G54" i="21"/>
  <c r="F54" i="21"/>
  <c r="E54" i="21"/>
  <c r="D54" i="21"/>
  <c r="K54" i="22"/>
  <c r="J54" i="22"/>
  <c r="I54" i="22"/>
  <c r="H54" i="22"/>
  <c r="G54" i="22"/>
  <c r="F54" i="22"/>
  <c r="E54" i="22"/>
  <c r="D54" i="22"/>
  <c r="K54" i="23"/>
  <c r="J54" i="23"/>
  <c r="I54" i="23"/>
  <c r="H54" i="23"/>
  <c r="G54" i="23"/>
  <c r="F54" i="23"/>
  <c r="E54" i="23"/>
  <c r="D54" i="23"/>
  <c r="K54" i="24"/>
  <c r="J54" i="24"/>
  <c r="I54" i="24"/>
  <c r="H54" i="24"/>
  <c r="G54" i="24"/>
  <c r="F54" i="24"/>
  <c r="E54" i="24"/>
  <c r="D54" i="24"/>
  <c r="K54" i="25"/>
  <c r="J54" i="25"/>
  <c r="I54" i="25"/>
  <c r="H54" i="25"/>
  <c r="G54" i="25"/>
  <c r="F54" i="25"/>
  <c r="E54" i="25"/>
  <c r="D54" i="25"/>
  <c r="K54" i="26"/>
  <c r="J54" i="26"/>
  <c r="K54" i="27"/>
  <c r="J54" i="27"/>
  <c r="I54" i="27"/>
  <c r="H54" i="27"/>
  <c r="G54" i="27"/>
  <c r="F54" i="27"/>
  <c r="E54" i="27"/>
  <c r="D54" i="27"/>
  <c r="I52" i="30"/>
  <c r="H52" i="30"/>
  <c r="G52" i="30"/>
  <c r="F52" i="30"/>
  <c r="E52" i="30"/>
  <c r="D52" i="30"/>
  <c r="K51" i="30"/>
  <c r="J51" i="30"/>
  <c r="I51" i="30"/>
  <c r="H51" i="30"/>
  <c r="G51" i="30"/>
  <c r="F51" i="30"/>
  <c r="E51" i="30"/>
  <c r="D51" i="30"/>
  <c r="K50" i="30"/>
  <c r="J50" i="30"/>
  <c r="I50" i="30"/>
  <c r="H50" i="30"/>
  <c r="G50" i="30"/>
  <c r="F50" i="30"/>
  <c r="E50" i="30"/>
  <c r="D50" i="30"/>
  <c r="K49" i="30"/>
  <c r="J49" i="30"/>
  <c r="I49" i="30"/>
  <c r="H49" i="30"/>
  <c r="G49" i="30"/>
  <c r="F49" i="30"/>
  <c r="E49" i="30"/>
  <c r="D49" i="30"/>
  <c r="K48" i="29"/>
  <c r="K47" i="29"/>
  <c r="K46" i="29"/>
  <c r="J48" i="29"/>
  <c r="J47" i="29"/>
  <c r="J46" i="29"/>
  <c r="E46" i="29"/>
  <c r="F46" i="29"/>
  <c r="G46" i="29"/>
  <c r="H46" i="29"/>
  <c r="I46" i="29"/>
  <c r="I48" i="29"/>
  <c r="H48" i="29"/>
  <c r="G48" i="29"/>
  <c r="F48" i="29"/>
  <c r="E48" i="29"/>
  <c r="D48" i="29"/>
  <c r="I47" i="29"/>
  <c r="H47" i="29"/>
  <c r="G47" i="29"/>
  <c r="F47" i="29"/>
  <c r="E47" i="29"/>
  <c r="D47" i="29"/>
  <c r="D46" i="29"/>
  <c r="C44" i="29"/>
  <c r="K53" i="27"/>
  <c r="J53" i="27"/>
  <c r="I53" i="27"/>
  <c r="H53" i="27"/>
  <c r="G53" i="27"/>
  <c r="F53" i="27"/>
  <c r="E53" i="27"/>
  <c r="D53" i="27"/>
  <c r="K52" i="27"/>
  <c r="J52" i="27"/>
  <c r="I52" i="27"/>
  <c r="H52" i="27"/>
  <c r="G52" i="27"/>
  <c r="F52" i="27"/>
  <c r="E52" i="27"/>
  <c r="D52" i="27"/>
  <c r="K51" i="27"/>
  <c r="J51" i="27"/>
  <c r="I51" i="27"/>
  <c r="H51" i="27"/>
  <c r="G51" i="27"/>
  <c r="F51" i="27"/>
  <c r="E51" i="27"/>
  <c r="D51" i="27"/>
  <c r="K53" i="26"/>
  <c r="J53" i="26"/>
  <c r="K52" i="26"/>
  <c r="J52" i="26"/>
  <c r="K51" i="26"/>
  <c r="J51" i="26"/>
  <c r="K53" i="25"/>
  <c r="J53" i="25"/>
  <c r="I53" i="25"/>
  <c r="H53" i="25"/>
  <c r="G53" i="25"/>
  <c r="F53" i="25"/>
  <c r="E53" i="25"/>
  <c r="D53" i="25"/>
  <c r="K52" i="25"/>
  <c r="J52" i="25"/>
  <c r="I52" i="25"/>
  <c r="H52" i="25"/>
  <c r="G52" i="25"/>
  <c r="F52" i="25"/>
  <c r="E52" i="25"/>
  <c r="D52" i="25"/>
  <c r="K51" i="25"/>
  <c r="J51" i="25"/>
  <c r="I51" i="25"/>
  <c r="H51" i="25"/>
  <c r="G51" i="25"/>
  <c r="F51" i="25"/>
  <c r="E51" i="25"/>
  <c r="D51" i="25"/>
  <c r="K53" i="24"/>
  <c r="J53" i="24"/>
  <c r="I53" i="24"/>
  <c r="H53" i="24"/>
  <c r="G53" i="24"/>
  <c r="F53" i="24"/>
  <c r="E53" i="24"/>
  <c r="D53" i="24"/>
  <c r="K52" i="24"/>
  <c r="J52" i="24"/>
  <c r="I52" i="24"/>
  <c r="H52" i="24"/>
  <c r="G52" i="24"/>
  <c r="F52" i="24"/>
  <c r="E52" i="24"/>
  <c r="D52" i="24"/>
  <c r="K51" i="24"/>
  <c r="J51" i="24"/>
  <c r="I51" i="24"/>
  <c r="H51" i="24"/>
  <c r="G51" i="24"/>
  <c r="F51" i="24"/>
  <c r="E51" i="24"/>
  <c r="D51" i="24"/>
  <c r="K53" i="23"/>
  <c r="J53" i="23"/>
  <c r="I53" i="23"/>
  <c r="H53" i="23"/>
  <c r="G53" i="23"/>
  <c r="F53" i="23"/>
  <c r="E53" i="23"/>
  <c r="D53" i="23"/>
  <c r="K52" i="23"/>
  <c r="J52" i="23"/>
  <c r="I52" i="23"/>
  <c r="H52" i="23"/>
  <c r="G52" i="23"/>
  <c r="F52" i="23"/>
  <c r="E52" i="23"/>
  <c r="D52" i="23"/>
  <c r="K51" i="23"/>
  <c r="J51" i="23"/>
  <c r="I51" i="23"/>
  <c r="H51" i="23"/>
  <c r="G51" i="23"/>
  <c r="F51" i="23"/>
  <c r="E51" i="23"/>
  <c r="D51" i="23"/>
  <c r="K53" i="22"/>
  <c r="J53" i="22"/>
  <c r="I53" i="22"/>
  <c r="H53" i="22"/>
  <c r="G53" i="22"/>
  <c r="F53" i="22"/>
  <c r="E53" i="22"/>
  <c r="D53" i="22"/>
  <c r="K52" i="22"/>
  <c r="J52" i="22"/>
  <c r="I52" i="22"/>
  <c r="H52" i="22"/>
  <c r="G52" i="22"/>
  <c r="F52" i="22"/>
  <c r="E52" i="22"/>
  <c r="D52" i="22"/>
  <c r="K51" i="22"/>
  <c r="J51" i="22"/>
  <c r="I51" i="22"/>
  <c r="H51" i="22"/>
  <c r="G51" i="22"/>
  <c r="F51" i="22"/>
  <c r="E51" i="22"/>
  <c r="D51" i="22"/>
  <c r="K53" i="21"/>
  <c r="J53" i="21"/>
  <c r="I53" i="21"/>
  <c r="H53" i="21"/>
  <c r="G53" i="21"/>
  <c r="F53" i="21"/>
  <c r="E53" i="21"/>
  <c r="D53" i="21"/>
  <c r="K52" i="21"/>
  <c r="J52" i="21"/>
  <c r="I52" i="21"/>
  <c r="H52" i="21"/>
  <c r="G52" i="21"/>
  <c r="F52" i="21"/>
  <c r="E52" i="21"/>
  <c r="D52" i="21"/>
  <c r="K51" i="21"/>
  <c r="J51" i="21"/>
  <c r="I51" i="21"/>
  <c r="H51" i="21"/>
  <c r="G51" i="21"/>
  <c r="F51" i="21"/>
  <c r="E51" i="21"/>
  <c r="D51" i="21"/>
  <c r="K53" i="20"/>
  <c r="J53" i="20"/>
  <c r="I53" i="20"/>
  <c r="H53" i="20"/>
  <c r="G53" i="20"/>
  <c r="F53" i="20"/>
  <c r="E53" i="20"/>
  <c r="D53" i="20"/>
  <c r="K52" i="20"/>
  <c r="J52" i="20"/>
  <c r="I52" i="20"/>
  <c r="H52" i="20"/>
  <c r="G52" i="20"/>
  <c r="F52" i="20"/>
  <c r="E52" i="20"/>
  <c r="D52" i="20"/>
  <c r="K51" i="20"/>
  <c r="J51" i="20"/>
  <c r="I51" i="20"/>
  <c r="H51" i="20"/>
  <c r="G51" i="20"/>
  <c r="F51" i="20"/>
  <c r="E51" i="20"/>
  <c r="D51" i="20"/>
  <c r="K53" i="19"/>
  <c r="J53" i="19"/>
  <c r="I53" i="19"/>
  <c r="H53" i="19"/>
  <c r="G53" i="19"/>
  <c r="F53" i="19"/>
  <c r="E53" i="19"/>
  <c r="D53" i="19"/>
  <c r="K52" i="19"/>
  <c r="J52" i="19"/>
  <c r="I52" i="19"/>
  <c r="H52" i="19"/>
  <c r="G52" i="19"/>
  <c r="F52" i="19"/>
  <c r="E52" i="19"/>
  <c r="D52" i="19"/>
  <c r="K51" i="19"/>
  <c r="J51" i="19"/>
  <c r="I51" i="19"/>
  <c r="H51" i="19"/>
  <c r="G51" i="19"/>
  <c r="F51" i="19"/>
  <c r="E51" i="19"/>
  <c r="D51" i="19"/>
  <c r="K53" i="18"/>
  <c r="J53" i="18"/>
  <c r="I53" i="18"/>
  <c r="H53" i="18"/>
  <c r="G53" i="18"/>
  <c r="F53" i="18"/>
  <c r="E53" i="18"/>
  <c r="D53" i="18"/>
  <c r="K52" i="18"/>
  <c r="J52" i="18"/>
  <c r="I52" i="18"/>
  <c r="H52" i="18"/>
  <c r="G52" i="18"/>
  <c r="F52" i="18"/>
  <c r="E52" i="18"/>
  <c r="D52" i="18"/>
  <c r="K51" i="18"/>
  <c r="J51" i="18"/>
  <c r="I51" i="18"/>
  <c r="H51" i="18"/>
  <c r="G51" i="18"/>
  <c r="F51" i="18"/>
  <c r="E51" i="18"/>
  <c r="D51" i="18"/>
  <c r="K53" i="17"/>
  <c r="J53" i="17"/>
  <c r="I53" i="17"/>
  <c r="H53" i="17"/>
  <c r="G53" i="17"/>
  <c r="F53" i="17"/>
  <c r="E53" i="17"/>
  <c r="D53" i="17"/>
  <c r="K52" i="17"/>
  <c r="J52" i="17"/>
  <c r="I52" i="17"/>
  <c r="H52" i="17"/>
  <c r="G52" i="17"/>
  <c r="F52" i="17"/>
  <c r="E52" i="17"/>
  <c r="D52" i="17"/>
  <c r="K51" i="17"/>
  <c r="J51" i="17"/>
  <c r="I51" i="17"/>
  <c r="H51" i="17"/>
  <c r="G51" i="17"/>
  <c r="F51" i="17"/>
  <c r="E51" i="17"/>
  <c r="D51" i="17"/>
  <c r="K53" i="16"/>
  <c r="J53" i="16"/>
  <c r="I53" i="16"/>
  <c r="H53" i="16"/>
  <c r="G53" i="16"/>
  <c r="F53" i="16"/>
  <c r="E53" i="16"/>
  <c r="D53" i="16"/>
  <c r="K52" i="16"/>
  <c r="J52" i="16"/>
  <c r="I52" i="16"/>
  <c r="H52" i="16"/>
  <c r="G52" i="16"/>
  <c r="F52" i="16"/>
  <c r="E52" i="16"/>
  <c r="D52" i="16"/>
  <c r="K51" i="16"/>
  <c r="J51" i="16"/>
  <c r="I51" i="16"/>
  <c r="H51" i="16"/>
  <c r="G51" i="16"/>
  <c r="F51" i="16"/>
  <c r="E51" i="16"/>
  <c r="D51" i="16"/>
  <c r="K53" i="32"/>
  <c r="J53" i="32"/>
  <c r="I53" i="32"/>
  <c r="H53" i="32"/>
  <c r="G53" i="32"/>
  <c r="F53" i="32"/>
  <c r="E53" i="32"/>
  <c r="D53" i="32"/>
  <c r="K52" i="32"/>
  <c r="J52" i="32"/>
  <c r="I52" i="32"/>
  <c r="H52" i="32"/>
  <c r="G52" i="32"/>
  <c r="F52" i="32"/>
  <c r="E52" i="32"/>
  <c r="D52" i="32"/>
  <c r="K51" i="32"/>
  <c r="J51" i="32"/>
  <c r="I51" i="32"/>
  <c r="H51" i="32"/>
  <c r="G51" i="32"/>
  <c r="F51" i="32"/>
  <c r="E51" i="32"/>
  <c r="D51" i="32"/>
  <c r="I27" i="32"/>
  <c r="H27" i="32"/>
  <c r="G27" i="32"/>
  <c r="F27" i="32"/>
  <c r="E27" i="32"/>
  <c r="D27" i="32"/>
  <c r="I26" i="32"/>
  <c r="H26" i="32"/>
  <c r="G26" i="32"/>
  <c r="F26" i="32"/>
  <c r="E26" i="32"/>
  <c r="D26" i="32"/>
  <c r="I25" i="32"/>
  <c r="H25" i="32"/>
  <c r="G25" i="32"/>
  <c r="F25" i="32"/>
  <c r="E25" i="32"/>
  <c r="D25" i="32"/>
  <c r="I24" i="32"/>
  <c r="H24" i="32"/>
  <c r="G24" i="32"/>
  <c r="F24" i="32"/>
  <c r="E24" i="32"/>
  <c r="D24" i="32"/>
  <c r="C22" i="32"/>
  <c r="K53" i="15"/>
  <c r="J53" i="15"/>
  <c r="I53" i="15"/>
  <c r="H53" i="15"/>
  <c r="G53" i="15"/>
  <c r="F53" i="15"/>
  <c r="E53" i="15"/>
  <c r="D53" i="15"/>
  <c r="K52" i="15"/>
  <c r="J52" i="15"/>
  <c r="I52" i="15"/>
  <c r="H52" i="15"/>
  <c r="G52" i="15"/>
  <c r="F52" i="15"/>
  <c r="E52" i="15"/>
  <c r="D52" i="15"/>
  <c r="K51" i="15"/>
  <c r="J51" i="15"/>
  <c r="I51" i="15"/>
  <c r="H51" i="15"/>
  <c r="G51" i="15"/>
  <c r="F51" i="15"/>
  <c r="E51" i="15"/>
  <c r="D51" i="15"/>
  <c r="K53" i="14"/>
  <c r="J53" i="14"/>
  <c r="I53" i="14"/>
  <c r="H53" i="14"/>
  <c r="G53" i="14"/>
  <c r="F53" i="14"/>
  <c r="E53" i="14"/>
  <c r="D53" i="14"/>
  <c r="K52" i="14"/>
  <c r="J52" i="14"/>
  <c r="I52" i="14"/>
  <c r="H52" i="14"/>
  <c r="G52" i="14"/>
  <c r="F52" i="14"/>
  <c r="E52" i="14"/>
  <c r="D52" i="14"/>
  <c r="K51" i="14"/>
  <c r="J51" i="14"/>
  <c r="I51" i="14"/>
  <c r="H51" i="14"/>
  <c r="G51" i="14"/>
  <c r="F51" i="14"/>
  <c r="E51" i="14"/>
  <c r="D51" i="14"/>
  <c r="K53" i="13"/>
  <c r="J53" i="13"/>
  <c r="I53" i="13"/>
  <c r="H53" i="13"/>
  <c r="G53" i="13"/>
  <c r="F53" i="13"/>
  <c r="E53" i="13"/>
  <c r="D53" i="13"/>
  <c r="K52" i="13"/>
  <c r="J52" i="13"/>
  <c r="I52" i="13"/>
  <c r="H52" i="13"/>
  <c r="G52" i="13"/>
  <c r="F52" i="13"/>
  <c r="E52" i="13"/>
  <c r="D52" i="13"/>
  <c r="K51" i="13"/>
  <c r="J51" i="13"/>
  <c r="I51" i="13"/>
  <c r="H51" i="13"/>
  <c r="G51" i="13"/>
  <c r="F51" i="13"/>
  <c r="E51" i="13"/>
  <c r="D51" i="13"/>
  <c r="K53" i="12"/>
  <c r="J53" i="12"/>
  <c r="I53" i="12"/>
  <c r="H53" i="12"/>
  <c r="G53" i="12"/>
  <c r="F53" i="12"/>
  <c r="E53" i="12"/>
  <c r="D53" i="12"/>
  <c r="K52" i="12"/>
  <c r="J52" i="12"/>
  <c r="I52" i="12"/>
  <c r="H52" i="12"/>
  <c r="G52" i="12"/>
  <c r="F52" i="12"/>
  <c r="E52" i="12"/>
  <c r="D52" i="12"/>
  <c r="K51" i="12"/>
  <c r="J51" i="12"/>
  <c r="I51" i="12"/>
  <c r="H51" i="12"/>
  <c r="G51" i="12"/>
  <c r="F51" i="12"/>
  <c r="E51" i="12"/>
  <c r="D51" i="12"/>
  <c r="K53" i="11"/>
  <c r="J53" i="11"/>
  <c r="I53" i="11"/>
  <c r="H53" i="11"/>
  <c r="G53" i="11"/>
  <c r="F53" i="11"/>
  <c r="E53" i="11"/>
  <c r="D53" i="11"/>
  <c r="K52" i="11"/>
  <c r="J52" i="11"/>
  <c r="I52" i="11"/>
  <c r="H52" i="11"/>
  <c r="G52" i="11"/>
  <c r="F52" i="11"/>
  <c r="E52" i="11"/>
  <c r="D52" i="11"/>
  <c r="K51" i="11"/>
  <c r="J51" i="11"/>
  <c r="I51" i="11"/>
  <c r="H51" i="11"/>
  <c r="G51" i="11"/>
  <c r="F51" i="11"/>
  <c r="E51" i="11"/>
  <c r="D51" i="11"/>
  <c r="I27" i="11"/>
  <c r="H27" i="11"/>
  <c r="G27" i="11"/>
  <c r="F27" i="11"/>
  <c r="E27" i="11"/>
  <c r="D27" i="11"/>
  <c r="I26" i="11"/>
  <c r="H26" i="11"/>
  <c r="G26" i="11"/>
  <c r="F26" i="11"/>
  <c r="E26" i="11"/>
  <c r="D26" i="11"/>
  <c r="I25" i="11"/>
  <c r="H25" i="11"/>
  <c r="G25" i="11"/>
  <c r="F25" i="11"/>
  <c r="E25" i="11"/>
  <c r="D25" i="11"/>
  <c r="I24" i="11"/>
  <c r="H24" i="11"/>
  <c r="G24" i="11"/>
  <c r="F24" i="11"/>
  <c r="E24" i="11"/>
  <c r="D24" i="11"/>
  <c r="C22" i="11"/>
  <c r="K53" i="10"/>
  <c r="J53" i="10"/>
  <c r="I53" i="10"/>
  <c r="H53" i="10"/>
  <c r="G53" i="10"/>
  <c r="F53" i="10"/>
  <c r="E53" i="10"/>
  <c r="D53" i="10"/>
  <c r="K52" i="10"/>
  <c r="J52" i="10"/>
  <c r="I52" i="10"/>
  <c r="H52" i="10"/>
  <c r="G52" i="10"/>
  <c r="F52" i="10"/>
  <c r="E52" i="10"/>
  <c r="D52" i="10"/>
  <c r="K51" i="10"/>
  <c r="J51" i="10"/>
  <c r="I51" i="10"/>
  <c r="H51" i="10"/>
  <c r="G51" i="10"/>
  <c r="F51" i="10"/>
  <c r="E51" i="10"/>
  <c r="D51" i="10"/>
  <c r="I27" i="10"/>
  <c r="H27" i="10"/>
  <c r="G27" i="10"/>
  <c r="F27" i="10"/>
  <c r="E27" i="10"/>
  <c r="D27" i="10"/>
  <c r="I26" i="10"/>
  <c r="H26" i="10"/>
  <c r="G26" i="10"/>
  <c r="F26" i="10"/>
  <c r="E26" i="10"/>
  <c r="D26" i="10"/>
  <c r="I25" i="10"/>
  <c r="H25" i="10"/>
  <c r="G25" i="10"/>
  <c r="F25" i="10"/>
  <c r="E25" i="10"/>
  <c r="D25" i="10"/>
  <c r="I24" i="10"/>
  <c r="H24" i="10"/>
  <c r="G24" i="10"/>
  <c r="F24" i="10"/>
  <c r="E24" i="10"/>
  <c r="D24" i="10"/>
  <c r="C22" i="10"/>
  <c r="K53" i="9"/>
  <c r="J53" i="9"/>
  <c r="I53" i="9"/>
  <c r="H53" i="9"/>
  <c r="G53" i="9"/>
  <c r="F53" i="9"/>
  <c r="E53" i="9"/>
  <c r="D53" i="9"/>
  <c r="K52" i="9"/>
  <c r="J52" i="9"/>
  <c r="I52" i="9"/>
  <c r="H52" i="9"/>
  <c r="G52" i="9"/>
  <c r="F52" i="9"/>
  <c r="E52" i="9"/>
  <c r="D52" i="9"/>
  <c r="K51" i="9"/>
  <c r="J51" i="9"/>
  <c r="I51" i="9"/>
  <c r="H51" i="9"/>
  <c r="G51" i="9"/>
  <c r="F51" i="9"/>
  <c r="E51" i="9"/>
  <c r="D51" i="9"/>
  <c r="K53" i="8"/>
  <c r="J53" i="8"/>
  <c r="I53" i="8"/>
  <c r="H53" i="8"/>
  <c r="G53" i="8"/>
  <c r="F53" i="8"/>
  <c r="E53" i="8"/>
  <c r="D53" i="8"/>
  <c r="K52" i="8"/>
  <c r="J52" i="8"/>
  <c r="I52" i="8"/>
  <c r="H52" i="8"/>
  <c r="G52" i="8"/>
  <c r="F52" i="8"/>
  <c r="E52" i="8"/>
  <c r="D52" i="8"/>
  <c r="K51" i="8"/>
  <c r="J51" i="8"/>
  <c r="I51" i="8"/>
  <c r="H51" i="8"/>
  <c r="G51" i="8"/>
  <c r="F51" i="8"/>
  <c r="E51" i="8"/>
  <c r="D51" i="8"/>
  <c r="K53" i="7"/>
  <c r="J53" i="7"/>
  <c r="I53" i="7"/>
  <c r="H53" i="7"/>
  <c r="G53" i="7"/>
  <c r="F53" i="7"/>
  <c r="E53" i="7"/>
  <c r="D53" i="7"/>
  <c r="K52" i="7"/>
  <c r="J52" i="7"/>
  <c r="I52" i="7"/>
  <c r="H52" i="7"/>
  <c r="G52" i="7"/>
  <c r="F52" i="7"/>
  <c r="E52" i="7"/>
  <c r="D52" i="7"/>
  <c r="K51" i="7"/>
  <c r="J51" i="7"/>
  <c r="I51" i="7"/>
  <c r="H51" i="7"/>
  <c r="G51" i="7"/>
  <c r="F51" i="7"/>
  <c r="E51" i="7"/>
  <c r="D51" i="7"/>
  <c r="K53" i="6"/>
  <c r="J53" i="6"/>
  <c r="I53" i="6"/>
  <c r="H53" i="6"/>
  <c r="G53" i="6"/>
  <c r="F53" i="6"/>
  <c r="E53" i="6"/>
  <c r="D53" i="6"/>
  <c r="K52" i="6"/>
  <c r="J52" i="6"/>
  <c r="I52" i="6"/>
  <c r="H52" i="6"/>
  <c r="G52" i="6"/>
  <c r="F52" i="6"/>
  <c r="E52" i="6"/>
  <c r="D52" i="6"/>
  <c r="K51" i="6"/>
  <c r="J51" i="6"/>
  <c r="I51" i="6"/>
  <c r="H51" i="6"/>
  <c r="G51" i="6"/>
  <c r="F51" i="6"/>
  <c r="E51" i="6"/>
  <c r="D51" i="6"/>
  <c r="K53" i="5"/>
  <c r="J53" i="5"/>
  <c r="I53" i="5"/>
  <c r="H53" i="5"/>
  <c r="G53" i="5"/>
  <c r="F53" i="5"/>
  <c r="E53" i="5"/>
  <c r="D53" i="5"/>
  <c r="K52" i="5"/>
  <c r="J52" i="5"/>
  <c r="I52" i="5"/>
  <c r="H52" i="5"/>
  <c r="G52" i="5"/>
  <c r="F52" i="5"/>
  <c r="E52" i="5"/>
  <c r="D52" i="5"/>
  <c r="K51" i="5"/>
  <c r="J51" i="5"/>
  <c r="I51" i="5"/>
  <c r="H51" i="5"/>
  <c r="G51" i="5"/>
  <c r="F51" i="5"/>
  <c r="E51" i="5"/>
  <c r="D51" i="5"/>
  <c r="K53" i="4"/>
  <c r="J53" i="4"/>
  <c r="I53" i="4"/>
  <c r="H53" i="4"/>
  <c r="G53" i="4"/>
  <c r="F53" i="4"/>
  <c r="E53" i="4"/>
  <c r="D53" i="4"/>
  <c r="K52" i="4"/>
  <c r="J52" i="4"/>
  <c r="I52" i="4"/>
  <c r="H52" i="4"/>
  <c r="G52" i="4"/>
  <c r="F52" i="4"/>
  <c r="E52" i="4"/>
  <c r="D52" i="4"/>
  <c r="K51" i="4"/>
  <c r="J51" i="4"/>
  <c r="I51" i="4"/>
  <c r="H51" i="4"/>
  <c r="G51" i="4"/>
  <c r="F51" i="4"/>
  <c r="E51" i="4"/>
  <c r="D51" i="4"/>
  <c r="K53" i="3"/>
  <c r="J53" i="3"/>
  <c r="I53" i="3"/>
  <c r="H53" i="3"/>
  <c r="G53" i="3"/>
  <c r="F53" i="3"/>
  <c r="E53" i="3"/>
  <c r="D53" i="3"/>
  <c r="K52" i="3"/>
  <c r="J52" i="3"/>
  <c r="I52" i="3"/>
  <c r="H52" i="3"/>
  <c r="G52" i="3"/>
  <c r="F52" i="3"/>
  <c r="E52" i="3"/>
  <c r="D52" i="3"/>
  <c r="K51" i="3"/>
  <c r="J51" i="3"/>
  <c r="I51" i="3"/>
  <c r="H51" i="3"/>
  <c r="G51" i="3"/>
  <c r="F51" i="3"/>
  <c r="E51" i="3"/>
  <c r="D51" i="3"/>
  <c r="K53" i="2"/>
  <c r="J53" i="2"/>
  <c r="I53" i="2"/>
  <c r="H53" i="2"/>
  <c r="G53" i="2"/>
  <c r="F53" i="2"/>
  <c r="E53" i="2"/>
  <c r="D53" i="2"/>
  <c r="K52" i="2"/>
  <c r="J52" i="2"/>
  <c r="I52" i="2"/>
  <c r="H52" i="2"/>
  <c r="G52" i="2"/>
  <c r="F52" i="2"/>
  <c r="E52" i="2"/>
  <c r="D52" i="2"/>
  <c r="K51" i="2"/>
  <c r="J51" i="2"/>
  <c r="I51" i="2"/>
  <c r="H51" i="2"/>
  <c r="G51" i="2"/>
  <c r="F51" i="2"/>
  <c r="E51" i="2"/>
  <c r="D51" i="2"/>
  <c r="K53" i="1"/>
  <c r="K52" i="1"/>
  <c r="K51" i="1"/>
  <c r="J53" i="1"/>
  <c r="J52" i="1"/>
  <c r="J51" i="1"/>
  <c r="I53" i="1"/>
  <c r="H53" i="1"/>
  <c r="G53" i="1"/>
  <c r="F53" i="1"/>
  <c r="E53" i="1"/>
  <c r="D53" i="1"/>
  <c r="I52" i="1"/>
  <c r="H52" i="1"/>
  <c r="G52" i="1"/>
  <c r="F52" i="1"/>
  <c r="E52" i="1"/>
  <c r="D52" i="1"/>
  <c r="I51" i="1"/>
  <c r="H51" i="1"/>
  <c r="G51" i="1"/>
  <c r="F51" i="1"/>
  <c r="E51" i="1"/>
  <c r="D51" i="1"/>
  <c r="I26" i="30"/>
  <c r="H26" i="30"/>
  <c r="G26" i="30"/>
  <c r="F26" i="30"/>
  <c r="E26" i="30"/>
  <c r="D26" i="30"/>
  <c r="C21" i="30"/>
  <c r="I24" i="29"/>
  <c r="H24" i="29"/>
  <c r="G24" i="29"/>
  <c r="F24" i="29"/>
  <c r="D24" i="29"/>
  <c r="E24" i="29"/>
  <c r="C20" i="29"/>
  <c r="C22" i="28"/>
  <c r="I27" i="27"/>
  <c r="H27" i="27"/>
  <c r="G27" i="27"/>
  <c r="F27" i="27"/>
  <c r="E27" i="27"/>
  <c r="D27" i="27"/>
  <c r="I26" i="27"/>
  <c r="H26" i="27"/>
  <c r="G26" i="27"/>
  <c r="F26" i="27"/>
  <c r="E26" i="27"/>
  <c r="D26" i="27"/>
  <c r="I25" i="27"/>
  <c r="H25" i="27"/>
  <c r="G25" i="27"/>
  <c r="F25" i="27"/>
  <c r="E25" i="27"/>
  <c r="D25" i="27"/>
  <c r="I24" i="27"/>
  <c r="H24" i="27"/>
  <c r="G24" i="27"/>
  <c r="F24" i="27"/>
  <c r="E24" i="27"/>
  <c r="D24" i="27"/>
  <c r="C22" i="26"/>
  <c r="I27" i="25"/>
  <c r="H27" i="25"/>
  <c r="G27" i="25"/>
  <c r="F27" i="25"/>
  <c r="E27" i="25"/>
  <c r="D27" i="25"/>
  <c r="I26" i="25"/>
  <c r="H26" i="25"/>
  <c r="G26" i="25"/>
  <c r="F26" i="25"/>
  <c r="E26" i="25"/>
  <c r="D26" i="25"/>
  <c r="I25" i="25"/>
  <c r="H25" i="25"/>
  <c r="G25" i="25"/>
  <c r="F25" i="25"/>
  <c r="E25" i="25"/>
  <c r="D25" i="25"/>
  <c r="I24" i="25"/>
  <c r="H24" i="25"/>
  <c r="G24" i="25"/>
  <c r="F24" i="25"/>
  <c r="E24" i="25"/>
  <c r="D24" i="25"/>
  <c r="C22" i="25"/>
  <c r="I27" i="24"/>
  <c r="H27" i="24"/>
  <c r="G27" i="24"/>
  <c r="F27" i="24"/>
  <c r="E27" i="24"/>
  <c r="D27" i="24"/>
  <c r="I26" i="24"/>
  <c r="H26" i="24"/>
  <c r="G26" i="24"/>
  <c r="F26" i="24"/>
  <c r="E26" i="24"/>
  <c r="D26" i="24"/>
  <c r="I25" i="24"/>
  <c r="H25" i="24"/>
  <c r="G25" i="24"/>
  <c r="F25" i="24"/>
  <c r="E25" i="24"/>
  <c r="D25" i="24"/>
  <c r="I24" i="24"/>
  <c r="H24" i="24"/>
  <c r="G24" i="24"/>
  <c r="F24" i="24"/>
  <c r="E24" i="24"/>
  <c r="D24" i="24"/>
  <c r="C22" i="24"/>
  <c r="I27" i="23"/>
  <c r="H27" i="23"/>
  <c r="G27" i="23"/>
  <c r="F27" i="23"/>
  <c r="E27" i="23"/>
  <c r="D27" i="23"/>
  <c r="I26" i="23"/>
  <c r="H26" i="23"/>
  <c r="G26" i="23"/>
  <c r="F26" i="23"/>
  <c r="E26" i="23"/>
  <c r="D26" i="23"/>
  <c r="I25" i="23"/>
  <c r="H25" i="23"/>
  <c r="G25" i="23"/>
  <c r="F25" i="23"/>
  <c r="E25" i="23"/>
  <c r="D25" i="23"/>
  <c r="I24" i="23"/>
  <c r="H24" i="23"/>
  <c r="G24" i="23"/>
  <c r="F24" i="23"/>
  <c r="E24" i="23"/>
  <c r="D24" i="23"/>
  <c r="C22" i="23"/>
  <c r="I27" i="22"/>
  <c r="H27" i="22"/>
  <c r="G27" i="22"/>
  <c r="F27" i="22"/>
  <c r="E27" i="22"/>
  <c r="D27" i="22"/>
  <c r="I26" i="22"/>
  <c r="H26" i="22"/>
  <c r="G26" i="22"/>
  <c r="F26" i="22"/>
  <c r="E26" i="22"/>
  <c r="D26" i="22"/>
  <c r="I25" i="22"/>
  <c r="H25" i="22"/>
  <c r="G25" i="22"/>
  <c r="F25" i="22"/>
  <c r="E25" i="22"/>
  <c r="D25" i="22"/>
  <c r="I24" i="22"/>
  <c r="H24" i="22"/>
  <c r="G24" i="22"/>
  <c r="F24" i="22"/>
  <c r="E24" i="22"/>
  <c r="D24" i="22"/>
  <c r="C22" i="22"/>
  <c r="I27" i="21"/>
  <c r="H27" i="21"/>
  <c r="G27" i="21"/>
  <c r="F27" i="21"/>
  <c r="E27" i="21"/>
  <c r="D27" i="21"/>
  <c r="I26" i="21"/>
  <c r="H26" i="21"/>
  <c r="G26" i="21"/>
  <c r="F26" i="21"/>
  <c r="E26" i="21"/>
  <c r="D26" i="21"/>
  <c r="I25" i="21"/>
  <c r="H25" i="21"/>
  <c r="G25" i="21"/>
  <c r="F25" i="21"/>
  <c r="E25" i="21"/>
  <c r="D25" i="21"/>
  <c r="I24" i="21"/>
  <c r="H24" i="21"/>
  <c r="G24" i="21"/>
  <c r="F24" i="21"/>
  <c r="E24" i="21"/>
  <c r="D24" i="21"/>
  <c r="C22" i="21"/>
  <c r="I27" i="20"/>
  <c r="H27" i="20"/>
  <c r="G27" i="20"/>
  <c r="F27" i="20"/>
  <c r="E27" i="20"/>
  <c r="D27" i="20"/>
  <c r="I26" i="20"/>
  <c r="H26" i="20"/>
  <c r="G26" i="20"/>
  <c r="F26" i="20"/>
  <c r="E26" i="20"/>
  <c r="D26" i="20"/>
  <c r="I25" i="20"/>
  <c r="H25" i="20"/>
  <c r="G25" i="20"/>
  <c r="F25" i="20"/>
  <c r="E25" i="20"/>
  <c r="D25" i="20"/>
  <c r="I24" i="20"/>
  <c r="H24" i="20"/>
  <c r="G24" i="20"/>
  <c r="F24" i="20"/>
  <c r="E24" i="20"/>
  <c r="D24" i="20"/>
  <c r="C22" i="20"/>
  <c r="I27" i="19"/>
  <c r="H27" i="19"/>
  <c r="G27" i="19"/>
  <c r="F27" i="19"/>
  <c r="E27" i="19"/>
  <c r="D27" i="19"/>
  <c r="I26" i="19"/>
  <c r="H26" i="19"/>
  <c r="G26" i="19"/>
  <c r="F26" i="19"/>
  <c r="E26" i="19"/>
  <c r="D26" i="19"/>
  <c r="I25" i="19"/>
  <c r="H25" i="19"/>
  <c r="G25" i="19"/>
  <c r="F25" i="19"/>
  <c r="E25" i="19"/>
  <c r="D25" i="19"/>
  <c r="I24" i="19"/>
  <c r="H24" i="19"/>
  <c r="G24" i="19"/>
  <c r="F24" i="19"/>
  <c r="E24" i="19"/>
  <c r="D24" i="19"/>
  <c r="C22" i="19"/>
  <c r="I27" i="18"/>
  <c r="H27" i="18"/>
  <c r="G27" i="18"/>
  <c r="F27" i="18"/>
  <c r="E27" i="18"/>
  <c r="D27" i="18"/>
  <c r="I26" i="18"/>
  <c r="H26" i="18"/>
  <c r="G26" i="18"/>
  <c r="F26" i="18"/>
  <c r="E26" i="18"/>
  <c r="D26" i="18"/>
  <c r="I25" i="18"/>
  <c r="H25" i="18"/>
  <c r="G25" i="18"/>
  <c r="F25" i="18"/>
  <c r="E25" i="18"/>
  <c r="D25" i="18"/>
  <c r="I24" i="18"/>
  <c r="H24" i="18"/>
  <c r="G24" i="18"/>
  <c r="F24" i="18"/>
  <c r="E24" i="18"/>
  <c r="D24" i="18"/>
  <c r="C22" i="18"/>
  <c r="I27" i="17"/>
  <c r="H27" i="17"/>
  <c r="G27" i="17"/>
  <c r="F27" i="17"/>
  <c r="E27" i="17"/>
  <c r="D27" i="17"/>
  <c r="I26" i="17"/>
  <c r="H26" i="17"/>
  <c r="G26" i="17"/>
  <c r="F26" i="17"/>
  <c r="E26" i="17"/>
  <c r="D26" i="17"/>
  <c r="I25" i="17"/>
  <c r="H25" i="17"/>
  <c r="G25" i="17"/>
  <c r="F25" i="17"/>
  <c r="E25" i="17"/>
  <c r="D25" i="17"/>
  <c r="I24" i="17"/>
  <c r="H24" i="17"/>
  <c r="G24" i="17"/>
  <c r="F24" i="17"/>
  <c r="E24" i="17"/>
  <c r="D24" i="17"/>
  <c r="C22" i="17"/>
  <c r="I27" i="16"/>
  <c r="H27" i="16"/>
  <c r="G27" i="16"/>
  <c r="F27" i="16"/>
  <c r="E27" i="16"/>
  <c r="D27" i="16"/>
  <c r="I26" i="16"/>
  <c r="H26" i="16"/>
  <c r="G26" i="16"/>
  <c r="F26" i="16"/>
  <c r="E26" i="16"/>
  <c r="D26" i="16"/>
  <c r="I25" i="16"/>
  <c r="H25" i="16"/>
  <c r="G25" i="16"/>
  <c r="F25" i="16"/>
  <c r="E25" i="16"/>
  <c r="D25" i="16"/>
  <c r="I24" i="16"/>
  <c r="H24" i="16"/>
  <c r="G24" i="16"/>
  <c r="F24" i="16"/>
  <c r="E24" i="16"/>
  <c r="D24" i="16"/>
  <c r="C22" i="16"/>
  <c r="I27" i="15"/>
  <c r="H27" i="15"/>
  <c r="G27" i="15"/>
  <c r="F27" i="15"/>
  <c r="E27" i="15"/>
  <c r="D27" i="15"/>
  <c r="I26" i="15"/>
  <c r="H26" i="15"/>
  <c r="G26" i="15"/>
  <c r="F26" i="15"/>
  <c r="E26" i="15"/>
  <c r="D26" i="15"/>
  <c r="I25" i="15"/>
  <c r="H25" i="15"/>
  <c r="G25" i="15"/>
  <c r="F25" i="15"/>
  <c r="E25" i="15"/>
  <c r="D25" i="15"/>
  <c r="I24" i="15"/>
  <c r="H24" i="15"/>
  <c r="G24" i="15"/>
  <c r="F24" i="15"/>
  <c r="E24" i="15"/>
  <c r="D24" i="15"/>
  <c r="C22" i="15"/>
  <c r="I27" i="14"/>
  <c r="H27" i="14"/>
  <c r="G27" i="14"/>
  <c r="F27" i="14"/>
  <c r="E27" i="14"/>
  <c r="D27" i="14"/>
  <c r="I26" i="14"/>
  <c r="H26" i="14"/>
  <c r="G26" i="14"/>
  <c r="F26" i="14"/>
  <c r="E26" i="14"/>
  <c r="D26" i="14"/>
  <c r="I25" i="14"/>
  <c r="H25" i="14"/>
  <c r="G25" i="14"/>
  <c r="F25" i="14"/>
  <c r="E25" i="14"/>
  <c r="D25" i="14"/>
  <c r="I24" i="14"/>
  <c r="H24" i="14"/>
  <c r="G24" i="14"/>
  <c r="F24" i="14"/>
  <c r="E24" i="14"/>
  <c r="D24" i="14"/>
  <c r="C22" i="14"/>
  <c r="I27" i="13"/>
  <c r="H27" i="13"/>
  <c r="G27" i="13"/>
  <c r="F27" i="13"/>
  <c r="E27" i="13"/>
  <c r="D27" i="13"/>
  <c r="I26" i="13"/>
  <c r="H26" i="13"/>
  <c r="G26" i="13"/>
  <c r="F26" i="13"/>
  <c r="E26" i="13"/>
  <c r="D26" i="13"/>
  <c r="I25" i="13"/>
  <c r="H25" i="13"/>
  <c r="G25" i="13"/>
  <c r="F25" i="13"/>
  <c r="E25" i="13"/>
  <c r="D25" i="13"/>
  <c r="I24" i="13"/>
  <c r="H24" i="13"/>
  <c r="G24" i="13"/>
  <c r="F24" i="13"/>
  <c r="E24" i="13"/>
  <c r="D24" i="13"/>
  <c r="C22" i="13"/>
  <c r="I27" i="12"/>
  <c r="H27" i="12"/>
  <c r="G27" i="12"/>
  <c r="F27" i="12"/>
  <c r="E27" i="12"/>
  <c r="D27" i="12"/>
  <c r="I26" i="12"/>
  <c r="H26" i="12"/>
  <c r="G26" i="12"/>
  <c r="F26" i="12"/>
  <c r="E26" i="12"/>
  <c r="D26" i="12"/>
  <c r="I25" i="12"/>
  <c r="H25" i="12"/>
  <c r="G25" i="12"/>
  <c r="F25" i="12"/>
  <c r="E25" i="12"/>
  <c r="D25" i="12"/>
  <c r="I24" i="12"/>
  <c r="H24" i="12"/>
  <c r="G24" i="12"/>
  <c r="F24" i="12"/>
  <c r="E24" i="12"/>
  <c r="D24" i="12"/>
  <c r="C22" i="12"/>
  <c r="I27" i="9"/>
  <c r="H27" i="9"/>
  <c r="G27" i="9"/>
  <c r="F27" i="9"/>
  <c r="E27" i="9"/>
  <c r="D27" i="9"/>
  <c r="I26" i="9"/>
  <c r="H26" i="9"/>
  <c r="G26" i="9"/>
  <c r="F26" i="9"/>
  <c r="E26" i="9"/>
  <c r="D26" i="9"/>
  <c r="I25" i="9"/>
  <c r="H25" i="9"/>
  <c r="G25" i="9"/>
  <c r="F25" i="9"/>
  <c r="E25" i="9"/>
  <c r="D25" i="9"/>
  <c r="I24" i="9"/>
  <c r="H24" i="9"/>
  <c r="G24" i="9"/>
  <c r="F24" i="9"/>
  <c r="E24" i="9"/>
  <c r="D24" i="9"/>
  <c r="C22" i="9"/>
  <c r="I27" i="8"/>
  <c r="H27" i="8"/>
  <c r="G27" i="8"/>
  <c r="F27" i="8"/>
  <c r="E27" i="8"/>
  <c r="D27" i="8"/>
  <c r="I26" i="8"/>
  <c r="H26" i="8"/>
  <c r="G26" i="8"/>
  <c r="F26" i="8"/>
  <c r="E26" i="8"/>
  <c r="D26" i="8"/>
  <c r="I25" i="8"/>
  <c r="H25" i="8"/>
  <c r="G25" i="8"/>
  <c r="F25" i="8"/>
  <c r="E25" i="8"/>
  <c r="D25" i="8"/>
  <c r="I24" i="8"/>
  <c r="H24" i="8"/>
  <c r="G24" i="8"/>
  <c r="F24" i="8"/>
  <c r="E24" i="8"/>
  <c r="D24" i="8"/>
  <c r="C22" i="8"/>
  <c r="I27" i="7"/>
  <c r="H27" i="7"/>
  <c r="G27" i="7"/>
  <c r="F27" i="7"/>
  <c r="E27" i="7"/>
  <c r="D27" i="7"/>
  <c r="I26" i="7"/>
  <c r="H26" i="7"/>
  <c r="G26" i="7"/>
  <c r="F26" i="7"/>
  <c r="E26" i="7"/>
  <c r="D26" i="7"/>
  <c r="I25" i="7"/>
  <c r="H25" i="7"/>
  <c r="G25" i="7"/>
  <c r="F25" i="7"/>
  <c r="E25" i="7"/>
  <c r="D25" i="7"/>
  <c r="I24" i="7"/>
  <c r="H24" i="7"/>
  <c r="G24" i="7"/>
  <c r="F24" i="7"/>
  <c r="E24" i="7"/>
  <c r="D24" i="7"/>
  <c r="C22" i="7"/>
  <c r="I27" i="6"/>
  <c r="H27" i="6"/>
  <c r="G27" i="6"/>
  <c r="F27" i="6"/>
  <c r="E27" i="6"/>
  <c r="D27" i="6"/>
  <c r="I26" i="6"/>
  <c r="H26" i="6"/>
  <c r="G26" i="6"/>
  <c r="F26" i="6"/>
  <c r="E26" i="6"/>
  <c r="D26" i="6"/>
  <c r="I25" i="6"/>
  <c r="H25" i="6"/>
  <c r="G25" i="6"/>
  <c r="F25" i="6"/>
  <c r="E25" i="6"/>
  <c r="D25" i="6"/>
  <c r="I24" i="6"/>
  <c r="H24" i="6"/>
  <c r="G24" i="6"/>
  <c r="F24" i="6"/>
  <c r="E24" i="6"/>
  <c r="D24" i="6"/>
  <c r="C22" i="6"/>
  <c r="I27" i="5"/>
  <c r="H27" i="5"/>
  <c r="G27" i="5"/>
  <c r="F27" i="5"/>
  <c r="E27" i="5"/>
  <c r="D27" i="5"/>
  <c r="I26" i="5"/>
  <c r="H26" i="5"/>
  <c r="G26" i="5"/>
  <c r="F26" i="5"/>
  <c r="E26" i="5"/>
  <c r="D26" i="5"/>
  <c r="I25" i="5"/>
  <c r="H25" i="5"/>
  <c r="G25" i="5"/>
  <c r="F25" i="5"/>
  <c r="E25" i="5"/>
  <c r="D25" i="5"/>
  <c r="I24" i="5"/>
  <c r="H24" i="5"/>
  <c r="G24" i="5"/>
  <c r="F24" i="5"/>
  <c r="E24" i="5"/>
  <c r="D24" i="5"/>
  <c r="I27" i="4"/>
  <c r="H27" i="4"/>
  <c r="G27" i="4"/>
  <c r="F27" i="4"/>
  <c r="E27" i="4"/>
  <c r="D27" i="4"/>
  <c r="I26" i="4"/>
  <c r="H26" i="4"/>
  <c r="G26" i="4"/>
  <c r="F26" i="4"/>
  <c r="E26" i="4"/>
  <c r="D26" i="4"/>
  <c r="I25" i="4"/>
  <c r="H25" i="4"/>
  <c r="G25" i="4"/>
  <c r="F25" i="4"/>
  <c r="E25" i="4"/>
  <c r="D25" i="4"/>
  <c r="I24" i="4"/>
  <c r="H24" i="4"/>
  <c r="G24" i="4"/>
  <c r="F24" i="4"/>
  <c r="E24" i="4"/>
  <c r="D24" i="4"/>
  <c r="I27" i="3"/>
  <c r="H27" i="3"/>
  <c r="G27" i="3"/>
  <c r="F27" i="3"/>
  <c r="E27" i="3"/>
  <c r="D27" i="3"/>
  <c r="I26" i="3"/>
  <c r="H26" i="3"/>
  <c r="G26" i="3"/>
  <c r="F26" i="3"/>
  <c r="E26" i="3"/>
  <c r="D26" i="3"/>
  <c r="I25" i="3"/>
  <c r="H25" i="3"/>
  <c r="G25" i="3"/>
  <c r="F25" i="3"/>
  <c r="E25" i="3"/>
  <c r="D25" i="3"/>
  <c r="I24" i="3"/>
  <c r="H24" i="3"/>
  <c r="G24" i="3"/>
  <c r="F24" i="3"/>
  <c r="E24" i="3"/>
  <c r="D24" i="3"/>
  <c r="C22" i="3"/>
  <c r="I27" i="2"/>
  <c r="H27" i="2"/>
  <c r="G27" i="2"/>
  <c r="F27" i="2"/>
  <c r="E27" i="2"/>
  <c r="D27" i="2"/>
  <c r="C22" i="2"/>
  <c r="I26" i="2"/>
  <c r="H26" i="2"/>
  <c r="G26" i="2"/>
  <c r="F26" i="2"/>
  <c r="E26" i="2"/>
  <c r="D26" i="2"/>
  <c r="I25" i="2"/>
  <c r="H25" i="2"/>
  <c r="G25" i="2"/>
  <c r="F25" i="2"/>
  <c r="E25" i="2"/>
  <c r="D25" i="2"/>
  <c r="I24" i="2"/>
  <c r="H24" i="2"/>
  <c r="G24" i="2"/>
  <c r="F24" i="2"/>
  <c r="E24" i="2"/>
  <c r="D24" i="2"/>
  <c r="I26" i="1"/>
  <c r="H26" i="1"/>
  <c r="G26" i="1"/>
  <c r="F26" i="1"/>
  <c r="E26" i="1"/>
  <c r="D26" i="1"/>
  <c r="I25" i="1"/>
  <c r="H25" i="1"/>
  <c r="G25" i="1"/>
  <c r="F25" i="1"/>
  <c r="E25" i="1"/>
  <c r="D25" i="1"/>
  <c r="I24" i="1"/>
  <c r="H24" i="1"/>
  <c r="G24" i="1"/>
  <c r="F24" i="1"/>
  <c r="E24" i="1"/>
  <c r="D24" i="1"/>
  <c r="I23" i="29"/>
  <c r="H23" i="29"/>
  <c r="G23" i="29"/>
  <c r="F23" i="29"/>
  <c r="E23" i="29"/>
  <c r="I22" i="29"/>
  <c r="H22" i="29"/>
  <c r="G22" i="29"/>
  <c r="F22" i="29"/>
  <c r="E22" i="29"/>
  <c r="D23" i="29"/>
  <c r="D22" i="29"/>
  <c r="I25" i="30"/>
  <c r="H25" i="30"/>
  <c r="G25" i="30"/>
  <c r="F25" i="30"/>
  <c r="E25" i="30"/>
  <c r="D25" i="30"/>
  <c r="I24" i="30"/>
  <c r="H24" i="30"/>
  <c r="G24" i="30"/>
  <c r="F24" i="30"/>
  <c r="E24" i="30"/>
  <c r="D24" i="30"/>
  <c r="I23" i="30"/>
  <c r="H23" i="30"/>
  <c r="G23" i="30"/>
  <c r="F23" i="30"/>
  <c r="E23" i="30"/>
  <c r="D23" i="30"/>
</calcChain>
</file>

<file path=xl/sharedStrings.xml><?xml version="1.0" encoding="utf-8"?>
<sst xmlns="http://schemas.openxmlformats.org/spreadsheetml/2006/main" count="5539" uniqueCount="252">
  <si>
    <t>Confidence -- That your vote was accurately counted in 2020’s general election. * 3 point party ID Crosstabulation</t>
  </si>
  <si>
    <t>3 point party ID</t>
  </si>
  <si>
    <t>Total</t>
  </si>
  <si>
    <t>Democrat</t>
  </si>
  <si>
    <t>Republican</t>
  </si>
  <si>
    <t>Independent</t>
  </si>
  <si>
    <t>Other</t>
  </si>
  <si>
    <t>Not sure</t>
  </si>
  <si>
    <t>Confidence -- That your vote was accurately counted in 2020’s general election.</t>
  </si>
  <si>
    <t>Very confident</t>
  </si>
  <si>
    <t>Count</t>
  </si>
  <si>
    <t>% within 3 point party ID</t>
  </si>
  <si>
    <t>Somewhat confident</t>
  </si>
  <si>
    <t>Not too confident</t>
  </si>
  <si>
    <t>Not confident at all</t>
  </si>
  <si>
    <t>Unsure/Don't know/No response</t>
  </si>
  <si>
    <t>Confidence -- That North Carolinian's votes were accurately counted in 2020’s general election. * 3 point party ID Crosstabulation</t>
  </si>
  <si>
    <t>Confidence -- That North Carolinian's votes were accurately counted in 2020’s general election.</t>
  </si>
  <si>
    <t>Confidence -- That votes outside of North Carolina were accurately counted in 2020’s general election. * 3 point party ID Crosstabulation</t>
  </si>
  <si>
    <t>Confidence -- That votes outside of North Carolina were accurately counted in 2020’s general election.</t>
  </si>
  <si>
    <t>Confidence -- That votes in your county will be accurately counted in 2024. * 3 point party ID Crosstabulation</t>
  </si>
  <si>
    <t>Confidence -- That votes in your county will be accurately counted in 2024.</t>
  </si>
  <si>
    <t>Confidence -- That other North Carolinian’s votes beyond your county will be accurately counted in 2024. * 3 point party ID Crosstabulation</t>
  </si>
  <si>
    <t>Confidence -- That other North Carolinian’s votes beyond your county will be accurately counted in 2024.</t>
  </si>
  <si>
    <t>Confidence -- That votes outside of North Carolina will be accurately counted in 2024. * 3 point party ID Crosstabulation</t>
  </si>
  <si>
    <t>Confidence -- That votes outside of North Carolina will be accurately counted in 2024.</t>
  </si>
  <si>
    <t>Confidence -- That elections in your local county will be administered with security and integrity. * 3 point party ID Crosstabulation</t>
  </si>
  <si>
    <t>Confidence -- That elections in your local county will be administered with security and integrity.</t>
  </si>
  <si>
    <t>Confidence -- That elections in the state of North Carolina will be administered with security and integrity. * 3 point party ID Crosstabulation</t>
  </si>
  <si>
    <t>Confidence -- That elections in the state of North Carolina will be administered with security and integrity.</t>
  </si>
  <si>
    <t>Confidence -- That elections in the United States overall will be administered with security and integrity. * 3 point party ID Crosstabulation</t>
  </si>
  <si>
    <t>Confidence -- That elections in the United States overall will be administered with security and integrity.</t>
  </si>
  <si>
    <t>Confidence -- That absentee by mail voting is a secure way to cast a ballot in North Carolina. * 3 point party ID Crosstabulation</t>
  </si>
  <si>
    <t>Confidence -- That absentee by mail voting is a secure way to cast a ballot in North Carolina.</t>
  </si>
  <si>
    <t>Confidence -- That absentee by mail voting provides equitable access to voting for all eligible voters in North Carolina. * 3 point party ID Crosstabulation</t>
  </si>
  <si>
    <t>Confidence -- That absentee by mail voting provides equitable access to voting for all eligible voters in North Carolina.</t>
  </si>
  <si>
    <t>Confidence -- In the poll workers who administer early voting and Election Day voting in your community. * 3 point party ID Crosstabulation</t>
  </si>
  <si>
    <t>Confidence -- In the poll workers who administer early voting and Election Day voting in your community.</t>
  </si>
  <si>
    <t>Confidence -- In your county's election administrators and staff who conduct elections. * 3 point party ID Crosstabulation</t>
  </si>
  <si>
    <t>Confidence -- In your county's election administrators and staff who conduct elections.</t>
  </si>
  <si>
    <t>Confidence -- In the state-level election administrators and staff who oversee elections in North Carolina. * 3 point party ID Crosstabulation</t>
  </si>
  <si>
    <t>Confidence -- In the state-level election administrators and staff who oversee elections in North Carolina.</t>
  </si>
  <si>
    <t>Confidence that activities are prevented -- People prevented from voting more than once in an election in North Carolina. * 3 point party ID Crosstabulation</t>
  </si>
  <si>
    <t>Confidence that activities are prevented -- People prevented from voting more than once in an election in North Carolina.</t>
  </si>
  <si>
    <t>Confidence that activities are prevented -- People prevented from pretending to be someone else when going to vote in North Carolina. * 3 point party ID Crosstabulation</t>
  </si>
  <si>
    <t>Confidence that activities are prevented -- People prevented from pretending to be someone else when going to vote in North Carolina.</t>
  </si>
  <si>
    <t>Confidence that activities are prevented -- People prevented from voting who are not U.S. citizens in North Carolina. * 3 point party ID Crosstabulation</t>
  </si>
  <si>
    <t>Confidence that activities are prevented -- People prevented from voting who are not U.S. citizens in North Carolina.</t>
  </si>
  <si>
    <t>Confidence that activities are prevented -- People prevented from taking advantage of absentee or mail balloting to engage in vote fraud in North Carolina. * 3 point party ID Crosstabulation</t>
  </si>
  <si>
    <t>Confidence that activities are prevented -- People prevented from taking advantage of absentee or mail balloting to engage in vote fraud in North Carolina.</t>
  </si>
  <si>
    <t>Confidence that activities are prevented -- Officials prevented from changing the reported vote count in a way that is not a true reflection of the ballots that were counted in North Carolina. * 3 point party ID Crosstabulation</t>
  </si>
  <si>
    <t>Confidence that activities are prevented -- Officials prevented from changing the reported vote count in a way that is not a true reflection of the ballots that were counted in North Carolina.</t>
  </si>
  <si>
    <t>Confidence that activities are prevented -- Vote counting software prevented from manipulation in a way to not count ballots as intended in North Carolina. * 3 point party ID Crosstabulation</t>
  </si>
  <si>
    <t>Confidence that activities are prevented -- Vote counting software prevented from manipulation in a way to not count ballots as intended in North Carolina.</t>
  </si>
  <si>
    <t>Confidence that activities are prevented -- Prevent paying voters to cast a ballot for a particular candidate in North Carolina. * 3 point party ID Crosstabulation</t>
  </si>
  <si>
    <t>Confidence that activities are prevented -- Prevent paying voters to cast a ballot for a particular candidate in North Carolina.</t>
  </si>
  <si>
    <t>Confidence that activities are prevented -- Prevent voters from voting under fraudulent voter registrations that use a false phone name and address in North Carolina. * 3 point party ID Crosstabulation</t>
  </si>
  <si>
    <t>Confidence that activities are prevented -- Prevent voters from voting under fraudulent voter registrations that use a false phone name and address in North Carolina.</t>
  </si>
  <si>
    <t>Confidence that activities are prevented -- People prevented from submitting too many ballots on behalf of others in North Carolina. * 3 point party ID Crosstabulation</t>
  </si>
  <si>
    <t>Confidence that activities are prevented -- People prevented from submitting too many ballots on behalf of others in North Carolina.</t>
  </si>
  <si>
    <t>Confidence that activities are prevented -- Preventing incorrect or intentionally misleading information on official election websites in North Carolina. * 3 point party ID Crosstabulation</t>
  </si>
  <si>
    <t>Confidence that activities are prevented -- Preventing incorrect or intentionally misleading information on official election websites in North Carolina.</t>
  </si>
  <si>
    <t>Concern -- The safety of North Carolina poll workers during early voting and Election Day * 3 point party ID Crosstabulation</t>
  </si>
  <si>
    <t>Concern -- The safety of North Carolina poll workers during early voting and Election Day</t>
  </si>
  <si>
    <t>Very concerned</t>
  </si>
  <si>
    <t>Somewhat concerned</t>
  </si>
  <si>
    <t>Not that concerned</t>
  </si>
  <si>
    <t>Not at all concerned</t>
  </si>
  <si>
    <t>Don't know/unsure/no response</t>
  </si>
  <si>
    <t>Concern -- The safety of North Carolina election administrators and staff * 3 point party ID Crosstabulation</t>
  </si>
  <si>
    <t>Concern -- The safety of North Carolina election administrators and staff</t>
  </si>
  <si>
    <t>Concern -- The safety of North Carolina voters casting ballots * 3 point party ID Crosstabulation</t>
  </si>
  <si>
    <t>Concern -- The safety of North Carolina voters casting ballots</t>
  </si>
  <si>
    <t>Concern -- The safety of candidates who are campaigning and seeking votes in North Carolina * 3 point party ID Crosstabulation</t>
  </si>
  <si>
    <t>Concern -- The safety of candidates who are campaigning and seeking votes in North Carolina</t>
  </si>
  <si>
    <t>Losing candidates publicly accept winners * 3 point party ID Crosstabulation</t>
  </si>
  <si>
    <t>Losing candidates publicly accept winners</t>
  </si>
  <si>
    <t>Very important</t>
  </si>
  <si>
    <t>Somewhat important</t>
  </si>
  <si>
    <t>Not too important</t>
  </si>
  <si>
    <t>Not at all important</t>
  </si>
  <si>
    <t>Confidence in integrity of election in NC * 3 point party ID Crosstabulation</t>
  </si>
  <si>
    <t>Confidence in integrity of election in NC</t>
  </si>
  <si>
    <t>Very/Somewhat Confident</t>
  </si>
  <si>
    <t>Not too confident/Not confident at all</t>
  </si>
  <si>
    <t>Unsure/Don't Know/No Response</t>
  </si>
  <si>
    <t>Democratic Self-Identification</t>
  </si>
  <si>
    <t>North Carolina</t>
  </si>
  <si>
    <t>Independent Self-Identification</t>
  </si>
  <si>
    <t>Republican Self-Identification</t>
  </si>
  <si>
    <t>Other political identification</t>
  </si>
  <si>
    <t>Not sure of political identification</t>
  </si>
  <si>
    <t>Very/Somewhat important</t>
  </si>
  <si>
    <t>Not too/Not at all important</t>
  </si>
  <si>
    <t>Total Respondents</t>
  </si>
  <si>
    <t>Confidence -- That your vote was accurately counted in 2020’s general election. * Race - US Crosstabulation</t>
  </si>
  <si>
    <t>Race - US</t>
  </si>
  <si>
    <t>White</t>
  </si>
  <si>
    <t>Black</t>
  </si>
  <si>
    <t>Hispanic</t>
  </si>
  <si>
    <t>Asian</t>
  </si>
  <si>
    <t>Native American</t>
  </si>
  <si>
    <t>Two or more races</t>
  </si>
  <si>
    <t>% within Race - US</t>
  </si>
  <si>
    <t>Confidence -- That North Carolinian's votes were accurately counted in 2020’s general election. * Race - US Crosstabulation</t>
  </si>
  <si>
    <t>Confidence -- That votes outside of North Carolina were accurately counted in 2020’s general election. * Race - US Crosstabulation</t>
  </si>
  <si>
    <t>Confidence -- That votes in your county will be accurately counted in 2024. * Race - US Crosstabulation</t>
  </si>
  <si>
    <t>Confidence -- That other North Carolinian’s votes beyond your county will be accurately counted in 2024. * Race - US Crosstabulation</t>
  </si>
  <si>
    <t>Confidence -- That votes outside of North Carolina will be accurately counted in 2024. * Race - US Crosstabulation</t>
  </si>
  <si>
    <t>Confidence -- That elections in your local county will be administered with security and integrity. * Race - US Crosstabulation</t>
  </si>
  <si>
    <t>Confidence -- That elections in the state of North Carolina will be administered with security and integrity. * Race - US Crosstabulation</t>
  </si>
  <si>
    <t>Confidence -- That elections in the United States overall will be administered with security and integrity. * Race - US Crosstabulation</t>
  </si>
  <si>
    <t>Confidence -- That absentee by mail voting is a secure way to cast a ballot in North Carolina. * Race - US Crosstabulation</t>
  </si>
  <si>
    <t>Confidence -- That absentee by mail voting provides equitable access to voting for all eligible voters in North Carolina. * Race - US Crosstabulation</t>
  </si>
  <si>
    <t>Confidence -- In the poll workers who administer early voting and Election Day voting in your community. * Race - US Crosstabulation</t>
  </si>
  <si>
    <t>Confidence -- In your county's election administrators and staff who conduct elections. * Race - US Crosstabulation</t>
  </si>
  <si>
    <t>Confidence -- In the state-level election administrators and staff who oversee elections in North Carolina. * Race - US Crosstabulation</t>
  </si>
  <si>
    <t>Confidence that activities are prevented -- People prevented from voting more than once in an election in North Carolina. * Race - US Crosstabulation</t>
  </si>
  <si>
    <t>Confidence that activities are prevented -- People prevented from stealing or tampering with ballots that have been voted in North Carolina. * Race - US Crosstabulation</t>
  </si>
  <si>
    <t>Confidence that activities are prevented -- People prevented from stealing or tampering with ballots that have been voted in North Carolina.</t>
  </si>
  <si>
    <t>Confidence that activities are prevented -- People prevented from stealing or tampering with ballots that have been voted in North Carolina. * 3 point party ID Crosstabulation</t>
  </si>
  <si>
    <t>Confidence that activities are prevented -- People prevented from pretending to be someone else when going to vote in North Carolina. * Race - US Crosstabulation</t>
  </si>
  <si>
    <t>Confidence that activities are prevented -- People prevented from voting who are not U.S. citizens in North Carolina. * Race - US Crosstabulation</t>
  </si>
  <si>
    <t>Confidence that activities are prevented -- People prevented from taking advantage of absentee or mail balloting to engage in vote fraud in North Carolina. * Race - US Crosstabulation</t>
  </si>
  <si>
    <t>Confidence that activities are prevented -- Officials prevented from changing the reported vote count in a way that is not a true reflection of the ballots that were counted in North Carolina. * Race - US Crosstabulation</t>
  </si>
  <si>
    <t>Confidence that activities are prevented -- Vote counting software prevented from manipulation in a way to not count ballots as intended in North Carolina. * Race - US Crosstabulation</t>
  </si>
  <si>
    <t>Confidence that activities are prevented -- Prevent paying voters to cast a ballot for a particular candidate in North Carolina. * Race - US Crosstabulation</t>
  </si>
  <si>
    <t>Confidence that activities are prevented -- Prevent voters from voting under fraudulent voter registrations that use a false phone name and address in North Carolina. * Race - US Crosstabulation</t>
  </si>
  <si>
    <t>Confidence that activities are prevented -- People prevented from submitting too many ballots on behalf of others in North Carolina. * Race - US Crosstabulation</t>
  </si>
  <si>
    <t>Confidence that activities are prevented -- Preventing incorrect or intentionally misleading information on official election websites in North Carolina. * Race - US Crosstabulation</t>
  </si>
  <si>
    <t>Concern -- The safety of North Carolina poll workers during early voting and Election Day * Race - US Crosstabulation</t>
  </si>
  <si>
    <t>Concern -- The safety of North Carolina election administrators and staff * Race - US Crosstabulation</t>
  </si>
  <si>
    <t>Concern -- The safety of North Carolina voters casting ballots * Race - US Crosstabulation</t>
  </si>
  <si>
    <t>Concern -- The safety of candidates who are campaigning and seeking votes in North Carolina * Race - US Crosstabulation</t>
  </si>
  <si>
    <t>Losing candidates publicly accept winners * Race - US Crosstabulation</t>
  </si>
  <si>
    <t>Confidence in integrity of election in NC * Race - US Crosstabulation</t>
  </si>
  <si>
    <t>No HS Degree + HS Degree</t>
  </si>
  <si>
    <t>Some College + 2-year Degree</t>
  </si>
  <si>
    <t>4 Year Degree + Post-Graduate Degree</t>
  </si>
  <si>
    <t>Confidence -- That your vote was accurately counted in 2020’s general election. * Education collapsed Crosstabulation</t>
  </si>
  <si>
    <t>Education collapsed</t>
  </si>
  <si>
    <t>% within Education collapsed</t>
  </si>
  <si>
    <t>Confidence -- That North Carolinian's votes were accurately counted in 2020’s general election. * Education collapsed Crosstabulation</t>
  </si>
  <si>
    <t>Confidence -- That votes outside of North Carolina were accurately counted in 2020’s general election. * Education collapsed Crosstabulation</t>
  </si>
  <si>
    <t>Confidence -- That votes in your county will be accurately counted in 2024. * Education collapsed Crosstabulation</t>
  </si>
  <si>
    <t>Confidence -- That other North Carolinian’s votes beyond your county will be accurately counted in 2024. * Education collapsed Crosstabulation</t>
  </si>
  <si>
    <t>Confidence -- That votes outside of North Carolina will be accurately counted in 2024. * Education collapsed Crosstabulation</t>
  </si>
  <si>
    <t>Confidence -- That elections in your local county will be administered with security and integrity. * Education collapsed Crosstabulation</t>
  </si>
  <si>
    <t>Confidence -- That elections in the state of North Carolina will be administered with security and integrity. * Education collapsed Crosstabulation</t>
  </si>
  <si>
    <t>Confidence -- That elections in the United States overall will be administered with security and integrity. * Education collapsed Crosstabulation</t>
  </si>
  <si>
    <t>Confidence -- That absentee by mail voting is a secure way to cast a ballot in North Carolina. * Education collapsed Crosstabulation</t>
  </si>
  <si>
    <t>Confidence -- That absentee by mail voting provides equitable access to voting for all eligible voters in North Carolina. * Education collapsed Crosstabulation</t>
  </si>
  <si>
    <t>Confidence -- In the poll workers who administer early voting and Election Day voting in your community. * Education collapsed Crosstabulation</t>
  </si>
  <si>
    <t>Confidence -- In your county's election administrators and staff who conduct elections. * Education collapsed Crosstabulation</t>
  </si>
  <si>
    <t>Confidence -- In the state-level election administrators and staff who oversee elections in North Carolina. * Education collapsed Crosstabulation</t>
  </si>
  <si>
    <t>Confidence that activities are prevented -- People prevented from voting more than once in an election in North Carolina. * Education collapsed Crosstabulation</t>
  </si>
  <si>
    <t>Confidence that activities are prevented -- People prevented from stealing or tampering with ballots that have been voted in North Carolina. * Education collapsed Crosstabulation</t>
  </si>
  <si>
    <t>Confidence that activities are prevented -- People prevented from pretending to be someone else when going to vote in North Carolina. * Education collapsed Crosstabulation</t>
  </si>
  <si>
    <t>Confidence that activities are prevented -- People prevented from voting who are not U.S. citizens in North Carolina. * Education collapsed Crosstabulation</t>
  </si>
  <si>
    <t>Confidence that activities are prevented -- People prevented from taking advantage of absentee or mail balloting to engage in vote fraud in North Carolina. * Education collapsed Crosstabulation</t>
  </si>
  <si>
    <t>Confidence that activities are prevented -- Officials prevented from changing the reported vote count in a way that is not a true reflection of the ballots that were counted in North Carolina. * Education collapsed Crosstabulation</t>
  </si>
  <si>
    <t>Confidence that activities are prevented -- Vote counting software prevented from manipulation in a way to not count ballots as intended in North Carolina. * Education collapsed Crosstabulation</t>
  </si>
  <si>
    <t>Confidence that activities are prevented -- Prevent paying voters to cast a ballot for a particular candidate in North Carolina. * Education collapsed Crosstabulation</t>
  </si>
  <si>
    <t>Confidence that activities are prevented -- Prevent voters from voting under fraudulent voter registrations that use a false phone name and address in North Carolina. * Education collapsed Crosstabulation</t>
  </si>
  <si>
    <t>Confidence that activities are prevented -- People prevented from submitting too many ballots on behalf of others in North Carolina. * Education collapsed Crosstabulation</t>
  </si>
  <si>
    <t>Confidence that activities are prevented -- Preventing incorrect or intentionally misleading information on official election websites in North Carolina. * Education collapsed Crosstabulation</t>
  </si>
  <si>
    <t>Concern -- The safety of North Carolina poll workers during early voting and Election Day * Education collapsed Crosstabulation</t>
  </si>
  <si>
    <t>Concern -- The safety of North Carolina election administrators and staff * Education collapsed Crosstabulation</t>
  </si>
  <si>
    <t>Concern -- The safety of North Carolina voters casting ballots * Education collapsed Crosstabulation</t>
  </si>
  <si>
    <t>Concern -- The safety of candidates who are campaigning and seeking votes in North Carolina * Education collapsed Crosstabulation</t>
  </si>
  <si>
    <t>Losing candidates publicly accept winners * Education collapsed Crosstabulation</t>
  </si>
  <si>
    <t>Confidence in integrity of election in NC * Education collapsed Crosstabulation</t>
  </si>
  <si>
    <t>Confidence -- That your vote was accurately counted in 2020’s general election. * Age categories Crosstabulation</t>
  </si>
  <si>
    <t>Age categories</t>
  </si>
  <si>
    <t>18-35 YO</t>
  </si>
  <si>
    <t>36-50 YO</t>
  </si>
  <si>
    <t>51-65 YO</t>
  </si>
  <si>
    <t>66+ YO</t>
  </si>
  <si>
    <t>% within Age categories</t>
  </si>
  <si>
    <t>Confidence -- That North Carolinian's votes were accurately counted in 2020’s general election. * Age categories Crosstabulation</t>
  </si>
  <si>
    <t>Confidence -- That votes outside of North Carolina were accurately counted in 2020’s general election. * Age categories Crosstabulation</t>
  </si>
  <si>
    <t>Confidence -- That votes in your county will be accurately counted in 2024. * Age categories Crosstabulation</t>
  </si>
  <si>
    <t>Confidence -- That other North Carolinian’s votes beyond your county will be accurately counted in 2024. * Age categories Crosstabulation</t>
  </si>
  <si>
    <t>Confidence -- That votes outside of North Carolina will be accurately counted in 2024. * Age categories Crosstabulation</t>
  </si>
  <si>
    <t>Confidence -- That elections in your local county will be administered with security and integrity. * Age categories Crosstabulation</t>
  </si>
  <si>
    <t>Confidence -- That elections in the state of North Carolina will be administered with security and integrity. * Age categories Crosstabulation</t>
  </si>
  <si>
    <t>Confidence -- That elections in the United States overall will be administered with security and integrity. * Age categories Crosstabulation</t>
  </si>
  <si>
    <t>Confidence -- That absentee by mail voting is a secure way to cast a ballot in North Carolina. * Age categories Crosstabulation</t>
  </si>
  <si>
    <t>Confidence -- That absentee by mail voting provides equitable access to voting for all eligible voters in North Carolina. * Age categories Crosstabulation</t>
  </si>
  <si>
    <t>Confidence -- In the poll workers who administer early voting and Election Day voting in your community. * Age categories Crosstabulation</t>
  </si>
  <si>
    <t>Confidence -- In your county's election administrators and staff who conduct elections. * Age categories Crosstabulation</t>
  </si>
  <si>
    <t>Confidence -- In the state-level election administrators and staff who oversee elections in North Carolina. * Age categories Crosstabulation</t>
  </si>
  <si>
    <t>Confidence that activities are prevented -- People prevented from voting more than once in an election in North Carolina. * Age categories Crosstabulation</t>
  </si>
  <si>
    <t>Confidence that activities are prevented -- People prevented from pretending to be someone else when going to vote in North Carolina. * Age categories Crosstabulation</t>
  </si>
  <si>
    <t>Confidence that activities are prevented -- People prevented from stealing or tampering with ballots that have been voted in North Carolina. * Age categories Crosstabulation</t>
  </si>
  <si>
    <t>Confidence that activities are prevented -- People prevented from voting who are not U.S. citizens in North Carolina. * Age categories Crosstabulation</t>
  </si>
  <si>
    <t>Confidence that activities are prevented -- People prevented from taking advantage of absentee or mail balloting to engage in vote fraud in North Carolina. * Age categories Crosstabulation</t>
  </si>
  <si>
    <t>Confidence that activities are prevented -- Officials prevented from changing the reported vote count in a way that is not a true reflection of the ballots that were counted in North Carolina. * Age categories Crosstabulation</t>
  </si>
  <si>
    <t>Confidence that activities are prevented -- Vote counting software prevented from manipulation in a way to not count ballots as intended in North Carolina. * Age categories Crosstabulation</t>
  </si>
  <si>
    <t>Confidence that activities are prevented -- Prevent paying voters to cast a ballot for a particular candidate in North Carolina. * Age categories Crosstabulation</t>
  </si>
  <si>
    <t>Confidence that activities are prevented -- Prevent voters from voting under fraudulent voter registrations that use a false phone name and address in North Carolina. * Age categories Crosstabulation</t>
  </si>
  <si>
    <t>Confidence that activities are prevented -- People prevented from submitting too many ballots on behalf of others in North Carolina. * Age categories Crosstabulation</t>
  </si>
  <si>
    <t>Confidence that activities are prevented -- Preventing incorrect or intentionally misleading information on official election websites in North Carolina. * Age categories Crosstabulation</t>
  </si>
  <si>
    <t>Concern -- The safety of North Carolina poll workers during early voting and Election Day * Age categories Crosstabulation</t>
  </si>
  <si>
    <t>Concern -- The safety of North Carolina election administrators and staff * Age categories Crosstabulation</t>
  </si>
  <si>
    <t>Concern -- The safety of North Carolina voters casting ballots * Age categories Crosstabulation</t>
  </si>
  <si>
    <t>Concern -- The safety of candidates who are campaigning and seeking votes in North Carolina * Age categories Crosstabulation</t>
  </si>
  <si>
    <t>Losing candidates publicly accept winners * Age categories Crosstabulation</t>
  </si>
  <si>
    <t>Confidence in integrity of election in NC * Age categories Crosstabulation</t>
  </si>
  <si>
    <t>Confidence -- That your vote was accurately counted in 2020’s general election. * Collapsed Generations (Pew Research Ctr) Crosstabulation</t>
  </si>
  <si>
    <t>Collapsed Generations (Pew Research Ctr)</t>
  </si>
  <si>
    <t>Gen Z + Millennial (Born 1981 and after; 18-43 YO)</t>
  </si>
  <si>
    <t>Boomer + Silent (Born Pre-1964: 60 YO +)</t>
  </si>
  <si>
    <t>% within Collapsed Generations (Pew Research Ctr)</t>
  </si>
  <si>
    <t>Gen X (Born 1965-1980; 44-59 YO)</t>
  </si>
  <si>
    <t>Confidence -- That North Carolinian's votes were accurately counted in 2020’s general election. * Collapsed Generations (Pew Research Ctr) Crosstabulation</t>
  </si>
  <si>
    <t>Confidence -- That votes outside of North Carolina were accurately counted in 2020’s general election. * Collapsed Generations (Pew Research Ctr) Crosstabulation</t>
  </si>
  <si>
    <t>Confidence -- That votes in your county will be accurately counted in 2024. * Collapsed Generations (Pew Research Ctr) Crosstabulation</t>
  </si>
  <si>
    <t>Confidence -- That other North Carolinian’s votes beyond your county will be accurately counted in 2024. * Collapsed Generations (Pew Research Ctr) Crosstabulation</t>
  </si>
  <si>
    <t>Confidence -- That votes outside of North Carolina will be accurately counted in 2024. * Collapsed Generations (Pew Research Ctr) Crosstabulation</t>
  </si>
  <si>
    <t>Confidence -- That elections in your local county will be administered with security and integrity. * Collapsed Generations (Pew Research Ctr) Crosstabulation</t>
  </si>
  <si>
    <t>Confidence -- That elections in the state of North Carolina will be administered with security and integrity. * Collapsed Generations (Pew Research Ctr) Crosstabulation</t>
  </si>
  <si>
    <t>Confidence -- That elections in the United States overall will be administered with security and integrity. * Collapsed Generations (Pew Research Ctr) Crosstabulation</t>
  </si>
  <si>
    <t>Confidence -- That absentee by mail voting is a secure way to cast a ballot in North Carolina. * Collapsed Generations (Pew Research Ctr) Crosstabulation</t>
  </si>
  <si>
    <t>Confidence -- That absentee by mail voting provides equitable access to voting for all eligible voters in North Carolina. * Collapsed Generations (Pew Research Ctr) Crosstabulation</t>
  </si>
  <si>
    <t>Confidence -- In the poll workers who administer early voting and Election Day voting in your community. * Collapsed Generations (Pew Research Ctr) Crosstabulation</t>
  </si>
  <si>
    <t>Confidence -- In your county's election administrators and staff who conduct elections. * Collapsed Generations (Pew Research Ctr) Crosstabulation</t>
  </si>
  <si>
    <t>Confidence that activities are prevented -- People prevented from voting more than once in an election in North Carolina. * Collapsed Generations (Pew Research Ctr) Crosstabulation</t>
  </si>
  <si>
    <t>Confidence -- In the state-level election administrators and staff who oversee elections in North Carolina. * Collapsed Generations (Pew Research Ctr) Crosstabulation</t>
  </si>
  <si>
    <t>Confidence that activities are prevented -- People prevented from stealing or tampering with ballots that have been voted in North Carolina. * Collapsed Generations (Pew Research Ctr) Crosstabulation</t>
  </si>
  <si>
    <t>Confidence that activities are prevented -- People prevented from pretending to be someone else when going to vote in North Carolina. * Collapsed Generations (Pew Research Ctr) Crosstabulation</t>
  </si>
  <si>
    <t>Confidence that activities are prevented -- People prevented from voting who are not U.S. citizens in North Carolina. * Collapsed Generations (Pew Research Ctr) Crosstabulation</t>
  </si>
  <si>
    <t>Confidence that activities are prevented -- People prevented from taking advantage of absentee or mail balloting to engage in vote fraud in North Carolina. * Collapsed Generations (Pew Research Ctr) Crosstabulation</t>
  </si>
  <si>
    <t>Confidence that activities are prevented -- Vote counting software prevented from manipulation in a way to not count ballots as intended in North Carolina. * Collapsed Generations (Pew Research Ctr) Crosstabulation</t>
  </si>
  <si>
    <t>Confidence that activities are prevented -- Prevent paying voters to cast a ballot for a particular candidate in North Carolina. * Collapsed Generations (Pew Research Ctr) Crosstabulation</t>
  </si>
  <si>
    <t>Confidence that activities are prevented -- Prevent voters from voting under fraudulent voter registrations that use a false phone name and address in North Carolina. * Collapsed Generations (Pew Research Ctr) Crosstabulation</t>
  </si>
  <si>
    <t>Confidence that activities are prevented -- People prevented from submitting too many ballots on behalf of others in North Carolina. * Collapsed Generations (Pew Research Ctr) Crosstabulation</t>
  </si>
  <si>
    <t>Confidence that activities are prevented -- Preventing incorrect or intentionally misleading information on official election websites in North Carolina. * Collapsed Generations (Pew Research Ctr) Crosstabulation</t>
  </si>
  <si>
    <t>Concern -- The safety of North Carolina poll workers during early voting and Election Day * Collapsed Generations (Pew Research Ctr) Crosstabulation</t>
  </si>
  <si>
    <t>Concern -- The safety of North Carolina election administrators and staff * Collapsed Generations (Pew Research Ctr) Crosstabulation</t>
  </si>
  <si>
    <t>Concern -- The safety of North Carolina voters casting ballots * Collapsed Generations (Pew Research Ctr) Crosstabulation</t>
  </si>
  <si>
    <t>Concern -- The safety of candidates who are campaigning and seeking votes in North Carolina * Collapsed Generations (Pew Research Ctr) Crosstabulation</t>
  </si>
  <si>
    <t>Losing candidates publicly accept winners * Collapsed Generations (Pew Research Ctr) Crosstabulation</t>
  </si>
  <si>
    <t>Confidence in integrity of election in NC * Collapsed Generations (Pew Research Ctr) Crosstabulation</t>
  </si>
  <si>
    <t>Question: How confident are in you in the following?</t>
  </si>
  <si>
    <t>Question: Regardless of whether your candidate or party wins or loses the election this November in North Carolina, how confident will you be in the safety, security, and integrity of the election in North Carolina?</t>
  </si>
  <si>
    <t>Question: How much confidence do you have that the following activities are prevented in North Carolina:</t>
  </si>
  <si>
    <t>Question: How concerned are you for the following in this year’s election:</t>
  </si>
  <si>
    <t>Question: How important do you think it is for the losing candidates to publicly accept the winning candidates as the legitimate winners in North Carolina?</t>
  </si>
  <si>
    <t>Very/somewhat concerned</t>
  </si>
  <si>
    <t>Not that/Not at all concerned</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</si>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</sst>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4"/>
      <color theme="1"/>
      <name val="Calibri"/>
      <family val="2"/>
    </font>
    <font>
      <sz val="14"/>
      <color theme="1"/>
      <name val="Calibri"/>
      <family val="2"/>
    </font>
  </fonts>
  <fills count="3">
    <fill>
      <patternFill patternType="none"/>
    </fill>
    <fill>
      <patternFill patternType="gray125"/>
    </fill>
    <fill>
      <patternFill patternType="solid">
        <fgColor theme="0"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4">
    <xf numFmtId="0" fontId="0" fillId="0" borderId="0" xfId="0"/>
    <xf numFmtId="10" fontId="0" fillId="0" borderId="0" xfId="0" applyNumberFormat="1"/>
    <xf numFmtId="0" fontId="0" fillId="0" borderId="0" xfId="0" applyAlignment="1">
      <alignment wrapText="1"/>
    </xf>
    <xf numFmtId="0" fontId="0" fillId="0" borderId="1" xfId="0" applyBorder="1" applyAlignment="1">
      <alignment wrapText="1"/>
    </xf>
    <xf numFmtId="9" fontId="0" fillId="0" borderId="1" xfId="1" applyFont="1" applyBorder="1"/>
    <xf numFmtId="0" fontId="0" fillId="0" borderId="1" xfId="0" applyBorder="1"/>
    <xf numFmtId="1" fontId="0" fillId="0" borderId="0" xfId="1" applyNumberFormat="1" applyFont="1"/>
    <xf numFmtId="1" fontId="0" fillId="0" borderId="0" xfId="0" applyNumberFormat="1"/>
    <xf numFmtId="9" fontId="0" fillId="0" borderId="2" xfId="1" applyFont="1" applyBorder="1"/>
    <xf numFmtId="0" fontId="0" fillId="2" borderId="0" xfId="0" applyFill="1"/>
    <xf numFmtId="9" fontId="0" fillId="0" borderId="0" xfId="1" applyFont="1" applyBorder="1"/>
    <xf numFmtId="1" fontId="0" fillId="0" borderId="0" xfId="1" applyNumberFormat="1" applyFont="1" applyBorder="1"/>
    <xf numFmtId="0" fontId="0" fillId="0" borderId="0" xfId="0" applyAlignment="1">
      <alignment horizontal="left" vertical="top" wrapText="1"/>
    </xf>
    <xf numFmtId="0" fontId="0" fillId="0" borderId="0" xfId="0"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microsoft.com/office/2017/10/relationships/person" Target="persons/person.xml"/><Relationship Id="rId8" Type="http://schemas.openxmlformats.org/officeDocument/2006/relationships/worksheet" Target="worksheets/sheet8.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E45392-0385-5942-B459-615926CB136D}">
  <sheetPr>
    <pageSetUpPr fitToPage="1"/>
  </sheetPr>
  <dimension ref="A1:K132"/>
  <sheetViews>
    <sheetView showGridLines="0" tabSelected="1" workbookViewId="0"/>
  </sheetViews>
  <sheetFormatPr baseColWidth="10" defaultRowHeight="19" x14ac:dyDescent="0.25"/>
  <cols>
    <col min="2" max="2" width="29.5703125" customWidth="1"/>
    <col min="3" max="3" width="45.28515625" customWidth="1"/>
    <col min="4" max="9" width="12" customWidth="1"/>
  </cols>
  <sheetData>
    <row r="1" spans="1:9" x14ac:dyDescent="0.25">
      <c r="A1" t="s">
        <v>251</v>
      </c>
    </row>
    <row r="2" spans="1:9" x14ac:dyDescent="0.25">
      <c r="A2" s="12" t="s">
        <v>245</v>
      </c>
      <c r="B2" s="12"/>
      <c r="C2" s="12"/>
      <c r="D2" s="12"/>
      <c r="E2" s="12"/>
      <c r="F2" s="12"/>
      <c r="G2" s="12"/>
      <c r="H2" s="12"/>
      <c r="I2" s="12"/>
    </row>
    <row r="3" spans="1:9" x14ac:dyDescent="0.25">
      <c r="A3" s="12"/>
      <c r="B3" s="12"/>
      <c r="C3" s="12"/>
      <c r="D3" s="12"/>
      <c r="E3" s="12"/>
      <c r="F3" s="12"/>
      <c r="G3" s="12"/>
      <c r="H3" s="12"/>
      <c r="I3" s="12"/>
    </row>
    <row r="4" spans="1:9" x14ac:dyDescent="0.25">
      <c r="A4" t="s">
        <v>81</v>
      </c>
    </row>
    <row r="5" spans="1:9" x14ac:dyDescent="0.25">
      <c r="D5" t="s">
        <v>2</v>
      </c>
      <c r="E5" t="s">
        <v>1</v>
      </c>
    </row>
    <row r="6" spans="1:9" x14ac:dyDescent="0.25">
      <c r="E6" t="s">
        <v>3</v>
      </c>
      <c r="F6" t="s">
        <v>5</v>
      </c>
      <c r="G6" t="s">
        <v>4</v>
      </c>
      <c r="H6" t="s">
        <v>6</v>
      </c>
      <c r="I6" t="s">
        <v>7</v>
      </c>
    </row>
    <row r="7" spans="1:9" x14ac:dyDescent="0.25">
      <c r="A7" t="s">
        <v>82</v>
      </c>
      <c r="B7" t="s">
        <v>9</v>
      </c>
      <c r="C7" t="s">
        <v>10</v>
      </c>
      <c r="D7">
        <v>274</v>
      </c>
      <c r="E7">
        <v>135</v>
      </c>
      <c r="F7">
        <v>89</v>
      </c>
      <c r="G7">
        <v>39</v>
      </c>
      <c r="H7">
        <v>8</v>
      </c>
      <c r="I7">
        <v>3</v>
      </c>
    </row>
    <row r="8" spans="1:9" x14ac:dyDescent="0.25">
      <c r="C8" t="s">
        <v>11</v>
      </c>
      <c r="D8" s="1">
        <v>0.27400000000000002</v>
      </c>
      <c r="E8" s="1">
        <v>0.44</v>
      </c>
      <c r="F8" s="1">
        <v>0.27100000000000002</v>
      </c>
      <c r="G8" s="1">
        <v>0.13</v>
      </c>
      <c r="H8" s="1">
        <v>0.20499999999999999</v>
      </c>
      <c r="I8" s="1">
        <v>0.115</v>
      </c>
    </row>
    <row r="9" spans="1:9" x14ac:dyDescent="0.25">
      <c r="B9" t="s">
        <v>12</v>
      </c>
      <c r="C9" t="s">
        <v>10</v>
      </c>
      <c r="D9">
        <v>432</v>
      </c>
      <c r="E9">
        <v>120</v>
      </c>
      <c r="F9">
        <v>137</v>
      </c>
      <c r="G9">
        <v>152</v>
      </c>
      <c r="H9">
        <v>16</v>
      </c>
      <c r="I9">
        <v>7</v>
      </c>
    </row>
    <row r="10" spans="1:9" x14ac:dyDescent="0.25">
      <c r="C10" t="s">
        <v>11</v>
      </c>
      <c r="D10" s="1">
        <v>0.432</v>
      </c>
      <c r="E10" s="1">
        <v>0.39100000000000001</v>
      </c>
      <c r="F10" s="1">
        <v>0.41799999999999998</v>
      </c>
      <c r="G10" s="1">
        <v>0.505</v>
      </c>
      <c r="H10" s="1">
        <v>0.41</v>
      </c>
      <c r="I10" s="1">
        <v>0.26900000000000002</v>
      </c>
    </row>
    <row r="11" spans="1:9" x14ac:dyDescent="0.25">
      <c r="B11" t="s">
        <v>13</v>
      </c>
      <c r="C11" t="s">
        <v>10</v>
      </c>
      <c r="D11">
        <v>172</v>
      </c>
      <c r="E11">
        <v>33</v>
      </c>
      <c r="F11">
        <v>56</v>
      </c>
      <c r="G11">
        <v>71</v>
      </c>
      <c r="H11">
        <v>9</v>
      </c>
      <c r="I11">
        <v>3</v>
      </c>
    </row>
    <row r="12" spans="1:9" x14ac:dyDescent="0.25">
      <c r="C12" t="s">
        <v>11</v>
      </c>
      <c r="D12" s="1">
        <v>0.17199999999999999</v>
      </c>
      <c r="E12" s="1">
        <v>0.107</v>
      </c>
      <c r="F12" s="1">
        <v>0.17100000000000001</v>
      </c>
      <c r="G12" s="1">
        <v>0.23599999999999999</v>
      </c>
      <c r="H12" s="1">
        <v>0.23100000000000001</v>
      </c>
      <c r="I12" s="1">
        <v>0.115</v>
      </c>
    </row>
    <row r="13" spans="1:9" x14ac:dyDescent="0.25">
      <c r="B13" t="s">
        <v>14</v>
      </c>
      <c r="C13" t="s">
        <v>10</v>
      </c>
      <c r="D13">
        <v>60</v>
      </c>
      <c r="E13">
        <v>9</v>
      </c>
      <c r="F13">
        <v>19</v>
      </c>
      <c r="G13">
        <v>28</v>
      </c>
      <c r="H13">
        <v>3</v>
      </c>
      <c r="I13">
        <v>1</v>
      </c>
    </row>
    <row r="14" spans="1:9" x14ac:dyDescent="0.25">
      <c r="C14" t="s">
        <v>11</v>
      </c>
      <c r="D14" s="1">
        <v>0.06</v>
      </c>
      <c r="E14" s="1">
        <v>2.9000000000000001E-2</v>
      </c>
      <c r="F14" s="1">
        <v>5.8000000000000003E-2</v>
      </c>
      <c r="G14" s="1">
        <v>9.2999999999999999E-2</v>
      </c>
      <c r="H14" s="1">
        <v>7.6999999999999999E-2</v>
      </c>
      <c r="I14" s="1">
        <v>3.7999999999999999E-2</v>
      </c>
    </row>
    <row r="15" spans="1:9" x14ac:dyDescent="0.25">
      <c r="B15" t="s">
        <v>15</v>
      </c>
      <c r="C15" t="s">
        <v>10</v>
      </c>
      <c r="D15">
        <v>63</v>
      </c>
      <c r="E15">
        <v>10</v>
      </c>
      <c r="F15">
        <v>27</v>
      </c>
      <c r="G15">
        <v>11</v>
      </c>
      <c r="H15">
        <v>3</v>
      </c>
      <c r="I15">
        <v>12</v>
      </c>
    </row>
    <row r="16" spans="1:9" x14ac:dyDescent="0.25">
      <c r="C16" t="s">
        <v>11</v>
      </c>
      <c r="D16" s="1">
        <v>6.3E-2</v>
      </c>
      <c r="E16" s="1">
        <v>3.3000000000000002E-2</v>
      </c>
      <c r="F16" s="1">
        <v>8.2000000000000003E-2</v>
      </c>
      <c r="G16" s="1">
        <v>3.6999999999999998E-2</v>
      </c>
      <c r="H16" s="1">
        <v>7.6999999999999999E-2</v>
      </c>
      <c r="I16" s="1">
        <v>0.46200000000000002</v>
      </c>
    </row>
    <row r="17" spans="1:11" x14ac:dyDescent="0.25">
      <c r="A17" t="s">
        <v>2</v>
      </c>
      <c r="C17" t="s">
        <v>10</v>
      </c>
      <c r="D17">
        <v>1001</v>
      </c>
      <c r="E17">
        <v>307</v>
      </c>
      <c r="F17">
        <v>328</v>
      </c>
      <c r="G17">
        <v>301</v>
      </c>
      <c r="H17">
        <v>39</v>
      </c>
      <c r="I17">
        <v>26</v>
      </c>
    </row>
    <row r="18" spans="1:11" x14ac:dyDescent="0.25">
      <c r="C18" t="s">
        <v>11</v>
      </c>
      <c r="D18" s="1">
        <v>1</v>
      </c>
      <c r="E18" s="1">
        <v>1</v>
      </c>
      <c r="F18" s="1">
        <v>1</v>
      </c>
      <c r="G18" s="1">
        <v>1</v>
      </c>
      <c r="H18" s="1">
        <v>1</v>
      </c>
      <c r="I18" s="1">
        <v>1</v>
      </c>
    </row>
    <row r="19" spans="1:11" x14ac:dyDescent="0.25">
      <c r="D19" s="1"/>
      <c r="E19" s="1"/>
      <c r="F19" s="1"/>
      <c r="G19" s="1"/>
      <c r="H19" s="1"/>
      <c r="I19" s="1"/>
    </row>
    <row r="21" spans="1:11" x14ac:dyDescent="0.25">
      <c r="C21" t="str">
        <f>A4</f>
        <v>Confidence in integrity of election in NC * 3 point party ID Crosstabulation</v>
      </c>
    </row>
    <row r="22" spans="1:11" ht="60" x14ac:dyDescent="0.25">
      <c r="C22" s="2"/>
      <c r="D22" s="3" t="s">
        <v>87</v>
      </c>
      <c r="E22" s="3" t="s">
        <v>86</v>
      </c>
      <c r="F22" s="3" t="s">
        <v>88</v>
      </c>
      <c r="G22" s="3" t="s">
        <v>89</v>
      </c>
      <c r="H22" s="3" t="s">
        <v>90</v>
      </c>
      <c r="I22" s="3" t="s">
        <v>91</v>
      </c>
    </row>
    <row r="23" spans="1:11" x14ac:dyDescent="0.25">
      <c r="C23" s="5" t="s">
        <v>83</v>
      </c>
      <c r="D23" s="4">
        <f t="shared" ref="D23:I23" si="0">(D7+D9)/D17</f>
        <v>0.70529470529470528</v>
      </c>
      <c r="E23" s="4">
        <f t="shared" si="0"/>
        <v>0.83061889250814336</v>
      </c>
      <c r="F23" s="4">
        <f t="shared" si="0"/>
        <v>0.68902439024390238</v>
      </c>
      <c r="G23" s="4">
        <f t="shared" si="0"/>
        <v>0.63455149501661134</v>
      </c>
      <c r="H23" s="4">
        <f t="shared" si="0"/>
        <v>0.61538461538461542</v>
      </c>
      <c r="I23" s="4">
        <f t="shared" si="0"/>
        <v>0.38461538461538464</v>
      </c>
    </row>
    <row r="24" spans="1:11" x14ac:dyDescent="0.25">
      <c r="C24" s="5" t="s">
        <v>84</v>
      </c>
      <c r="D24" s="4">
        <f t="shared" ref="D24:I24" si="1">(D11+D13)/D17</f>
        <v>0.23176823176823177</v>
      </c>
      <c r="E24" s="4">
        <f t="shared" si="1"/>
        <v>0.13680781758957655</v>
      </c>
      <c r="F24" s="4">
        <f t="shared" si="1"/>
        <v>0.22865853658536586</v>
      </c>
      <c r="G24" s="4">
        <f t="shared" si="1"/>
        <v>0.32890365448504982</v>
      </c>
      <c r="H24" s="4">
        <f t="shared" si="1"/>
        <v>0.30769230769230771</v>
      </c>
      <c r="I24" s="4">
        <f t="shared" si="1"/>
        <v>0.15384615384615385</v>
      </c>
    </row>
    <row r="25" spans="1:11" x14ac:dyDescent="0.25">
      <c r="C25" s="5" t="s">
        <v>85</v>
      </c>
      <c r="D25" s="4">
        <f t="shared" ref="D25:I25" si="2">D15/D17</f>
        <v>6.2937062937062943E-2</v>
      </c>
      <c r="E25" s="4">
        <f t="shared" si="2"/>
        <v>3.2573289902280131E-2</v>
      </c>
      <c r="F25" s="4">
        <f t="shared" si="2"/>
        <v>8.2317073170731711E-2</v>
      </c>
      <c r="G25" s="4">
        <f t="shared" si="2"/>
        <v>3.6544850498338874E-2</v>
      </c>
      <c r="H25" s="4">
        <f t="shared" si="2"/>
        <v>7.6923076923076927E-2</v>
      </c>
      <c r="I25" s="4">
        <f t="shared" si="2"/>
        <v>0.46153846153846156</v>
      </c>
    </row>
    <row r="26" spans="1:11" x14ac:dyDescent="0.25">
      <c r="C26" t="s">
        <v>94</v>
      </c>
      <c r="D26" s="7">
        <f t="shared" ref="D26:I26" si="3">D17</f>
        <v>1001</v>
      </c>
      <c r="E26" s="7">
        <f t="shared" si="3"/>
        <v>307</v>
      </c>
      <c r="F26" s="7">
        <f t="shared" si="3"/>
        <v>328</v>
      </c>
      <c r="G26" s="7">
        <f t="shared" si="3"/>
        <v>301</v>
      </c>
      <c r="H26" s="7">
        <f t="shared" si="3"/>
        <v>39</v>
      </c>
      <c r="I26" s="7">
        <f t="shared" si="3"/>
        <v>26</v>
      </c>
    </row>
    <row r="28" spans="1:11" s="9" customFormat="1" x14ac:dyDescent="0.25"/>
    <row r="30" spans="1:11" x14ac:dyDescent="0.25">
      <c r="A30" t="s">
        <v>135</v>
      </c>
    </row>
    <row r="31" spans="1:11" x14ac:dyDescent="0.25">
      <c r="D31" t="s">
        <v>2</v>
      </c>
      <c r="E31" t="s">
        <v>96</v>
      </c>
    </row>
    <row r="32" spans="1:11" s="2" customFormat="1" ht="40" x14ac:dyDescent="0.25">
      <c r="E32" s="2" t="s">
        <v>97</v>
      </c>
      <c r="F32" s="2" t="s">
        <v>98</v>
      </c>
      <c r="G32" s="2" t="s">
        <v>99</v>
      </c>
      <c r="H32" s="2" t="s">
        <v>100</v>
      </c>
      <c r="I32" s="2" t="s">
        <v>101</v>
      </c>
      <c r="J32" s="2" t="s">
        <v>102</v>
      </c>
      <c r="K32" s="2" t="s">
        <v>6</v>
      </c>
    </row>
    <row r="33" spans="1:11" x14ac:dyDescent="0.25">
      <c r="A33" t="s">
        <v>82</v>
      </c>
      <c r="B33" t="s">
        <v>9</v>
      </c>
      <c r="C33" t="s">
        <v>10</v>
      </c>
      <c r="D33">
        <v>274</v>
      </c>
      <c r="E33">
        <v>175</v>
      </c>
      <c r="F33">
        <v>64</v>
      </c>
      <c r="G33">
        <v>12</v>
      </c>
      <c r="H33">
        <v>2</v>
      </c>
      <c r="I33">
        <v>8</v>
      </c>
      <c r="J33">
        <v>10</v>
      </c>
      <c r="K33">
        <v>3</v>
      </c>
    </row>
    <row r="34" spans="1:11" x14ac:dyDescent="0.25">
      <c r="C34" t="s">
        <v>103</v>
      </c>
      <c r="D34" s="1">
        <v>0.27400000000000002</v>
      </c>
      <c r="E34" s="1">
        <v>0.26200000000000001</v>
      </c>
      <c r="F34" s="1">
        <v>0.30299999999999999</v>
      </c>
      <c r="G34" s="1">
        <v>0.308</v>
      </c>
      <c r="H34" s="1">
        <v>0.14299999999999999</v>
      </c>
      <c r="I34" s="1">
        <v>0.36399999999999999</v>
      </c>
      <c r="J34" s="1">
        <v>0.27800000000000002</v>
      </c>
      <c r="K34" s="1">
        <v>0.27300000000000002</v>
      </c>
    </row>
    <row r="35" spans="1:11" x14ac:dyDescent="0.25">
      <c r="B35" t="s">
        <v>12</v>
      </c>
      <c r="C35" t="s">
        <v>10</v>
      </c>
      <c r="D35">
        <v>432</v>
      </c>
      <c r="E35">
        <v>304</v>
      </c>
      <c r="F35">
        <v>88</v>
      </c>
      <c r="G35">
        <v>13</v>
      </c>
      <c r="H35">
        <v>7</v>
      </c>
      <c r="I35">
        <v>6</v>
      </c>
      <c r="J35">
        <v>10</v>
      </c>
      <c r="K35">
        <v>4</v>
      </c>
    </row>
    <row r="36" spans="1:11" x14ac:dyDescent="0.25">
      <c r="C36" t="s">
        <v>103</v>
      </c>
      <c r="D36" s="1">
        <v>0.432</v>
      </c>
      <c r="E36" s="1">
        <v>0.45500000000000002</v>
      </c>
      <c r="F36" s="1">
        <v>0.41699999999999998</v>
      </c>
      <c r="G36" s="1">
        <v>0.33300000000000002</v>
      </c>
      <c r="H36" s="1">
        <v>0.5</v>
      </c>
      <c r="I36" s="1">
        <v>0.27300000000000002</v>
      </c>
      <c r="J36" s="1">
        <v>0.27800000000000002</v>
      </c>
      <c r="K36" s="1">
        <v>0.36399999999999999</v>
      </c>
    </row>
    <row r="37" spans="1:11" x14ac:dyDescent="0.25">
      <c r="B37" t="s">
        <v>13</v>
      </c>
      <c r="C37" t="s">
        <v>10</v>
      </c>
      <c r="D37">
        <v>173</v>
      </c>
      <c r="E37">
        <v>117</v>
      </c>
      <c r="F37">
        <v>26</v>
      </c>
      <c r="G37">
        <v>10</v>
      </c>
      <c r="H37">
        <v>4</v>
      </c>
      <c r="I37">
        <v>5</v>
      </c>
      <c r="J37">
        <v>11</v>
      </c>
      <c r="K37">
        <v>0</v>
      </c>
    </row>
    <row r="38" spans="1:11" x14ac:dyDescent="0.25">
      <c r="C38" t="s">
        <v>103</v>
      </c>
      <c r="D38" s="1">
        <v>0.17299999999999999</v>
      </c>
      <c r="E38" s="1">
        <v>0.17499999999999999</v>
      </c>
      <c r="F38" s="1">
        <v>0.123</v>
      </c>
      <c r="G38" s="1">
        <v>0.25600000000000001</v>
      </c>
      <c r="H38" s="1">
        <v>0.28599999999999998</v>
      </c>
      <c r="I38" s="1">
        <v>0.22700000000000001</v>
      </c>
      <c r="J38" s="1">
        <v>0.30599999999999999</v>
      </c>
      <c r="K38" s="1">
        <v>0</v>
      </c>
    </row>
    <row r="39" spans="1:11" x14ac:dyDescent="0.25">
      <c r="B39" t="s">
        <v>14</v>
      </c>
      <c r="C39" t="s">
        <v>10</v>
      </c>
      <c r="D39">
        <v>59</v>
      </c>
      <c r="E39">
        <v>42</v>
      </c>
      <c r="F39">
        <v>9</v>
      </c>
      <c r="G39">
        <v>2</v>
      </c>
      <c r="H39">
        <v>0</v>
      </c>
      <c r="I39">
        <v>0</v>
      </c>
      <c r="J39">
        <v>2</v>
      </c>
      <c r="K39">
        <v>4</v>
      </c>
    </row>
    <row r="40" spans="1:11" x14ac:dyDescent="0.25">
      <c r="C40" t="s">
        <v>103</v>
      </c>
      <c r="D40" s="1">
        <v>5.8999999999999997E-2</v>
      </c>
      <c r="E40" s="1">
        <v>6.3E-2</v>
      </c>
      <c r="F40" s="1">
        <v>4.2999999999999997E-2</v>
      </c>
      <c r="G40" s="1">
        <v>5.0999999999999997E-2</v>
      </c>
      <c r="H40" s="1">
        <v>0</v>
      </c>
      <c r="I40" s="1">
        <v>0</v>
      </c>
      <c r="J40" s="1">
        <v>5.6000000000000001E-2</v>
      </c>
      <c r="K40" s="1">
        <v>0.36399999999999999</v>
      </c>
    </row>
    <row r="41" spans="1:11" x14ac:dyDescent="0.25">
      <c r="B41" t="s">
        <v>15</v>
      </c>
      <c r="C41" t="s">
        <v>10</v>
      </c>
      <c r="D41">
        <v>63</v>
      </c>
      <c r="E41">
        <v>30</v>
      </c>
      <c r="F41">
        <v>24</v>
      </c>
      <c r="G41">
        <v>2</v>
      </c>
      <c r="H41">
        <v>1</v>
      </c>
      <c r="I41">
        <v>3</v>
      </c>
      <c r="J41">
        <v>3</v>
      </c>
      <c r="K41">
        <v>0</v>
      </c>
    </row>
    <row r="42" spans="1:11" x14ac:dyDescent="0.25">
      <c r="C42" t="s">
        <v>103</v>
      </c>
      <c r="D42" s="1">
        <v>6.3E-2</v>
      </c>
      <c r="E42" s="1">
        <v>4.4999999999999998E-2</v>
      </c>
      <c r="F42" s="1">
        <v>0.114</v>
      </c>
      <c r="G42" s="1">
        <v>5.0999999999999997E-2</v>
      </c>
      <c r="H42" s="1">
        <v>7.0999999999999994E-2</v>
      </c>
      <c r="I42" s="1">
        <v>0.13600000000000001</v>
      </c>
      <c r="J42" s="1">
        <v>8.3000000000000004E-2</v>
      </c>
      <c r="K42" s="1">
        <v>0</v>
      </c>
    </row>
    <row r="43" spans="1:11" x14ac:dyDescent="0.25">
      <c r="A43" t="s">
        <v>2</v>
      </c>
      <c r="C43" t="s">
        <v>10</v>
      </c>
      <c r="D43">
        <v>1001</v>
      </c>
      <c r="E43">
        <v>668</v>
      </c>
      <c r="F43">
        <v>211</v>
      </c>
      <c r="G43">
        <v>39</v>
      </c>
      <c r="H43">
        <v>14</v>
      </c>
      <c r="I43">
        <v>22</v>
      </c>
      <c r="J43">
        <v>36</v>
      </c>
      <c r="K43">
        <v>11</v>
      </c>
    </row>
    <row r="44" spans="1:11" x14ac:dyDescent="0.25">
      <c r="C44" t="s">
        <v>103</v>
      </c>
      <c r="D44" s="1">
        <v>1</v>
      </c>
      <c r="E44" s="1">
        <v>1</v>
      </c>
      <c r="F44" s="1">
        <v>1</v>
      </c>
      <c r="G44" s="1">
        <v>1</v>
      </c>
      <c r="H44" s="1">
        <v>1</v>
      </c>
      <c r="I44" s="1">
        <v>1</v>
      </c>
      <c r="J44" s="1">
        <v>1</v>
      </c>
      <c r="K44" s="1">
        <v>1</v>
      </c>
    </row>
    <row r="45" spans="1:11" x14ac:dyDescent="0.25">
      <c r="D45" s="1"/>
      <c r="E45" s="1"/>
      <c r="F45" s="1"/>
      <c r="G45" s="1"/>
      <c r="H45" s="1"/>
      <c r="I45" s="1"/>
      <c r="J45" s="1"/>
      <c r="K45" s="1"/>
    </row>
    <row r="47" spans="1:11" x14ac:dyDescent="0.25">
      <c r="C47" t="str">
        <f>A30</f>
        <v>Confidence in integrity of election in NC * Race - US Crosstabulation</v>
      </c>
    </row>
    <row r="48" spans="1:11" ht="40" x14ac:dyDescent="0.25">
      <c r="C48" s="2"/>
      <c r="D48" s="3" t="s">
        <v>87</v>
      </c>
      <c r="E48" s="5" t="s">
        <v>97</v>
      </c>
      <c r="F48" s="5" t="s">
        <v>98</v>
      </c>
      <c r="G48" s="5" t="s">
        <v>99</v>
      </c>
      <c r="H48" s="5" t="s">
        <v>100</v>
      </c>
      <c r="I48" s="5" t="s">
        <v>101</v>
      </c>
      <c r="J48" s="5" t="s">
        <v>102</v>
      </c>
      <c r="K48" s="5" t="s">
        <v>6</v>
      </c>
    </row>
    <row r="49" spans="1:11" x14ac:dyDescent="0.25">
      <c r="C49" s="5" t="s">
        <v>83</v>
      </c>
      <c r="D49" s="4">
        <f t="shared" ref="D49:K49" si="4">(D33+D35)/D43</f>
        <v>0.70529470529470528</v>
      </c>
      <c r="E49" s="8">
        <f t="shared" si="4"/>
        <v>0.71706586826347307</v>
      </c>
      <c r="F49" s="8">
        <f t="shared" si="4"/>
        <v>0.72037914691943128</v>
      </c>
      <c r="G49" s="8">
        <f t="shared" si="4"/>
        <v>0.64102564102564108</v>
      </c>
      <c r="H49" s="8">
        <f t="shared" si="4"/>
        <v>0.6428571428571429</v>
      </c>
      <c r="I49" s="8">
        <f t="shared" si="4"/>
        <v>0.63636363636363635</v>
      </c>
      <c r="J49" s="8">
        <f t="shared" si="4"/>
        <v>0.55555555555555558</v>
      </c>
      <c r="K49" s="8">
        <f t="shared" si="4"/>
        <v>0.63636363636363635</v>
      </c>
    </row>
    <row r="50" spans="1:11" x14ac:dyDescent="0.25">
      <c r="C50" s="5" t="s">
        <v>84</v>
      </c>
      <c r="D50" s="4">
        <f t="shared" ref="D50:K50" si="5">(D37+D39)/D43</f>
        <v>0.23176823176823177</v>
      </c>
      <c r="E50" s="4">
        <f t="shared" si="5"/>
        <v>0.23802395209580837</v>
      </c>
      <c r="F50" s="4">
        <f t="shared" si="5"/>
        <v>0.16587677725118483</v>
      </c>
      <c r="G50" s="4">
        <f t="shared" si="5"/>
        <v>0.30769230769230771</v>
      </c>
      <c r="H50" s="4">
        <f t="shared" si="5"/>
        <v>0.2857142857142857</v>
      </c>
      <c r="I50" s="4">
        <f t="shared" si="5"/>
        <v>0.22727272727272727</v>
      </c>
      <c r="J50" s="4">
        <f t="shared" si="5"/>
        <v>0.3611111111111111</v>
      </c>
      <c r="K50" s="4">
        <f t="shared" si="5"/>
        <v>0.36363636363636365</v>
      </c>
    </row>
    <row r="51" spans="1:11" x14ac:dyDescent="0.25">
      <c r="C51" s="5" t="s">
        <v>85</v>
      </c>
      <c r="D51" s="4">
        <f t="shared" ref="D51:K51" si="6">D41/D43</f>
        <v>6.2937062937062943E-2</v>
      </c>
      <c r="E51" s="4">
        <f t="shared" si="6"/>
        <v>4.4910179640718563E-2</v>
      </c>
      <c r="F51" s="4">
        <f t="shared" si="6"/>
        <v>0.11374407582938388</v>
      </c>
      <c r="G51" s="4">
        <f t="shared" si="6"/>
        <v>5.128205128205128E-2</v>
      </c>
      <c r="H51" s="4">
        <f t="shared" si="6"/>
        <v>7.1428571428571425E-2</v>
      </c>
      <c r="I51" s="4">
        <f t="shared" si="6"/>
        <v>0.13636363636363635</v>
      </c>
      <c r="J51" s="4">
        <f t="shared" si="6"/>
        <v>8.3333333333333329E-2</v>
      </c>
      <c r="K51" s="4">
        <f t="shared" si="6"/>
        <v>0</v>
      </c>
    </row>
    <row r="52" spans="1:11" x14ac:dyDescent="0.25">
      <c r="C52" t="s">
        <v>94</v>
      </c>
      <c r="D52" s="7">
        <f t="shared" ref="D52:I52" si="7">D43</f>
        <v>1001</v>
      </c>
      <c r="E52" s="7">
        <f t="shared" si="7"/>
        <v>668</v>
      </c>
      <c r="F52" s="7">
        <f t="shared" si="7"/>
        <v>211</v>
      </c>
      <c r="G52" s="7">
        <f t="shared" si="7"/>
        <v>39</v>
      </c>
      <c r="H52" s="7">
        <f t="shared" si="7"/>
        <v>14</v>
      </c>
      <c r="I52" s="7">
        <f t="shared" si="7"/>
        <v>22</v>
      </c>
    </row>
    <row r="54" spans="1:11" s="9" customFormat="1" x14ac:dyDescent="0.25"/>
    <row r="56" spans="1:11" x14ac:dyDescent="0.25">
      <c r="A56" t="s">
        <v>171</v>
      </c>
    </row>
    <row r="57" spans="1:11" x14ac:dyDescent="0.25">
      <c r="D57" t="s">
        <v>2</v>
      </c>
      <c r="E57" t="s">
        <v>140</v>
      </c>
    </row>
    <row r="58" spans="1:11" s="2" customFormat="1" ht="100" x14ac:dyDescent="0.25">
      <c r="E58" s="2" t="s">
        <v>136</v>
      </c>
      <c r="F58" s="2" t="s">
        <v>137</v>
      </c>
      <c r="G58" s="2" t="s">
        <v>138</v>
      </c>
    </row>
    <row r="59" spans="1:11" x14ac:dyDescent="0.25">
      <c r="A59" t="s">
        <v>82</v>
      </c>
      <c r="B59" t="s">
        <v>9</v>
      </c>
      <c r="C59" t="s">
        <v>10</v>
      </c>
      <c r="D59">
        <v>273</v>
      </c>
      <c r="E59">
        <v>88</v>
      </c>
      <c r="F59">
        <v>79</v>
      </c>
      <c r="G59">
        <v>106</v>
      </c>
    </row>
    <row r="60" spans="1:11" x14ac:dyDescent="0.25">
      <c r="C60" t="s">
        <v>141</v>
      </c>
      <c r="D60" s="1">
        <v>0.27300000000000002</v>
      </c>
      <c r="E60" s="1">
        <v>0.23799999999999999</v>
      </c>
      <c r="F60" s="1">
        <v>0.26</v>
      </c>
      <c r="G60" s="1">
        <v>0.32600000000000001</v>
      </c>
    </row>
    <row r="61" spans="1:11" x14ac:dyDescent="0.25">
      <c r="B61" t="s">
        <v>12</v>
      </c>
      <c r="C61" t="s">
        <v>10</v>
      </c>
      <c r="D61">
        <v>431</v>
      </c>
      <c r="E61">
        <v>157</v>
      </c>
      <c r="F61">
        <v>137</v>
      </c>
      <c r="G61">
        <v>137</v>
      </c>
    </row>
    <row r="62" spans="1:11" x14ac:dyDescent="0.25">
      <c r="C62" t="s">
        <v>141</v>
      </c>
      <c r="D62" s="1">
        <v>0.43099999999999999</v>
      </c>
      <c r="E62" s="1">
        <v>0.42399999999999999</v>
      </c>
      <c r="F62" s="1">
        <v>0.45100000000000001</v>
      </c>
      <c r="G62" s="1">
        <v>0.42199999999999999</v>
      </c>
    </row>
    <row r="63" spans="1:11" x14ac:dyDescent="0.25">
      <c r="B63" t="s">
        <v>13</v>
      </c>
      <c r="C63" t="s">
        <v>10</v>
      </c>
      <c r="D63">
        <v>173</v>
      </c>
      <c r="E63">
        <v>76</v>
      </c>
      <c r="F63">
        <v>48</v>
      </c>
      <c r="G63">
        <v>49</v>
      </c>
    </row>
    <row r="64" spans="1:11" x14ac:dyDescent="0.25">
      <c r="C64" t="s">
        <v>141</v>
      </c>
      <c r="D64" s="1">
        <v>0.17299999999999999</v>
      </c>
      <c r="E64" s="1">
        <v>0.20499999999999999</v>
      </c>
      <c r="F64" s="1">
        <v>0.158</v>
      </c>
      <c r="G64" s="1">
        <v>0.151</v>
      </c>
    </row>
    <row r="65" spans="1:7" x14ac:dyDescent="0.25">
      <c r="B65" t="s">
        <v>14</v>
      </c>
      <c r="C65" t="s">
        <v>10</v>
      </c>
      <c r="D65">
        <v>59</v>
      </c>
      <c r="E65">
        <v>21</v>
      </c>
      <c r="F65">
        <v>19</v>
      </c>
      <c r="G65">
        <v>19</v>
      </c>
    </row>
    <row r="66" spans="1:7" x14ac:dyDescent="0.25">
      <c r="C66" t="s">
        <v>141</v>
      </c>
      <c r="D66" s="1">
        <v>5.8999999999999997E-2</v>
      </c>
      <c r="E66" s="1">
        <v>5.7000000000000002E-2</v>
      </c>
      <c r="F66" s="1">
        <v>6.3E-2</v>
      </c>
      <c r="G66" s="1">
        <v>5.8000000000000003E-2</v>
      </c>
    </row>
    <row r="67" spans="1:7" x14ac:dyDescent="0.25">
      <c r="B67" t="s">
        <v>15</v>
      </c>
      <c r="C67" t="s">
        <v>10</v>
      </c>
      <c r="D67">
        <v>63</v>
      </c>
      <c r="E67">
        <v>28</v>
      </c>
      <c r="F67">
        <v>21</v>
      </c>
      <c r="G67">
        <v>14</v>
      </c>
    </row>
    <row r="68" spans="1:7" x14ac:dyDescent="0.25">
      <c r="C68" t="s">
        <v>141</v>
      </c>
      <c r="D68" s="1">
        <v>6.3E-2</v>
      </c>
      <c r="E68" s="1">
        <v>7.5999999999999998E-2</v>
      </c>
      <c r="F68" s="1">
        <v>6.9000000000000006E-2</v>
      </c>
      <c r="G68" s="1">
        <v>4.2999999999999997E-2</v>
      </c>
    </row>
    <row r="69" spans="1:7" x14ac:dyDescent="0.25">
      <c r="A69" t="s">
        <v>2</v>
      </c>
      <c r="C69" t="s">
        <v>10</v>
      </c>
      <c r="D69">
        <v>999</v>
      </c>
      <c r="E69">
        <v>370</v>
      </c>
      <c r="F69">
        <v>304</v>
      </c>
      <c r="G69">
        <v>325</v>
      </c>
    </row>
    <row r="70" spans="1:7" x14ac:dyDescent="0.25">
      <c r="C70" t="s">
        <v>141</v>
      </c>
      <c r="D70" s="1">
        <v>1</v>
      </c>
      <c r="E70" s="1">
        <v>1</v>
      </c>
      <c r="F70" s="1">
        <v>1</v>
      </c>
      <c r="G70" s="1">
        <v>1</v>
      </c>
    </row>
    <row r="71" spans="1:7" x14ac:dyDescent="0.25">
      <c r="D71" s="1"/>
      <c r="E71" s="1"/>
      <c r="F71" s="1"/>
      <c r="G71" s="1"/>
    </row>
    <row r="73" spans="1:7" x14ac:dyDescent="0.25">
      <c r="C73" t="str">
        <f>A56</f>
        <v>Confidence in integrity of election in NC * Education collapsed Crosstabulation</v>
      </c>
    </row>
    <row r="74" spans="1:7" ht="100" x14ac:dyDescent="0.25">
      <c r="C74" s="2"/>
      <c r="D74" s="3" t="s">
        <v>87</v>
      </c>
      <c r="E74" s="3" t="s">
        <v>136</v>
      </c>
      <c r="F74" s="3" t="s">
        <v>137</v>
      </c>
      <c r="G74" s="3" t="s">
        <v>138</v>
      </c>
    </row>
    <row r="75" spans="1:7" x14ac:dyDescent="0.25">
      <c r="C75" s="5" t="s">
        <v>83</v>
      </c>
      <c r="D75" s="4">
        <f>(D59+D61)/D69</f>
        <v>0.7047047047047047</v>
      </c>
      <c r="E75" s="4">
        <f>(E59+E61)/E69</f>
        <v>0.66216216216216217</v>
      </c>
      <c r="F75" s="4">
        <f>(F59+F61)/F69</f>
        <v>0.71052631578947367</v>
      </c>
      <c r="G75" s="4">
        <f>(G59+G61)/G69</f>
        <v>0.74769230769230766</v>
      </c>
    </row>
    <row r="76" spans="1:7" x14ac:dyDescent="0.25">
      <c r="C76" s="5" t="s">
        <v>84</v>
      </c>
      <c r="D76" s="4">
        <f>(D63+D65)/D69</f>
        <v>0.23223223223223224</v>
      </c>
      <c r="E76" s="4">
        <f>(E63+E65)/E69</f>
        <v>0.26216216216216215</v>
      </c>
      <c r="F76" s="4">
        <f>(F63+F65)/F69</f>
        <v>0.22039473684210525</v>
      </c>
      <c r="G76" s="4">
        <f>(G63+G65)/G69</f>
        <v>0.20923076923076922</v>
      </c>
    </row>
    <row r="77" spans="1:7" x14ac:dyDescent="0.25">
      <c r="C77" s="5" t="s">
        <v>85</v>
      </c>
      <c r="D77" s="4">
        <f>D67/D69</f>
        <v>6.3063063063063057E-2</v>
      </c>
      <c r="E77" s="4">
        <f>E67/E69</f>
        <v>7.567567567567568E-2</v>
      </c>
      <c r="F77" s="4">
        <f>F67/F69</f>
        <v>6.9078947368421059E-2</v>
      </c>
      <c r="G77" s="4">
        <f>G67/G69</f>
        <v>4.3076923076923075E-2</v>
      </c>
    </row>
    <row r="78" spans="1:7" x14ac:dyDescent="0.25">
      <c r="C78" t="s">
        <v>94</v>
      </c>
      <c r="D78">
        <f>D69</f>
        <v>999</v>
      </c>
      <c r="E78">
        <f>E69</f>
        <v>370</v>
      </c>
      <c r="F78">
        <f>F69</f>
        <v>304</v>
      </c>
      <c r="G78">
        <f>G69</f>
        <v>325</v>
      </c>
    </row>
    <row r="81" spans="1:8" s="9" customFormat="1" x14ac:dyDescent="0.25"/>
    <row r="83" spans="1:8" x14ac:dyDescent="0.25">
      <c r="A83" t="s">
        <v>208</v>
      </c>
    </row>
    <row r="84" spans="1:8" x14ac:dyDescent="0.25">
      <c r="D84" t="s">
        <v>2</v>
      </c>
      <c r="E84" t="s">
        <v>173</v>
      </c>
    </row>
    <row r="85" spans="1:8" x14ac:dyDescent="0.25">
      <c r="E85" t="s">
        <v>174</v>
      </c>
      <c r="F85" t="s">
        <v>175</v>
      </c>
      <c r="G85" t="s">
        <v>176</v>
      </c>
      <c r="H85" t="s">
        <v>177</v>
      </c>
    </row>
    <row r="86" spans="1:8" x14ac:dyDescent="0.25">
      <c r="A86" t="s">
        <v>82</v>
      </c>
      <c r="B86" t="s">
        <v>9</v>
      </c>
      <c r="C86" t="s">
        <v>10</v>
      </c>
      <c r="D86">
        <v>274</v>
      </c>
      <c r="E86">
        <v>77</v>
      </c>
      <c r="F86">
        <v>73</v>
      </c>
      <c r="G86">
        <v>71</v>
      </c>
      <c r="H86">
        <v>53</v>
      </c>
    </row>
    <row r="87" spans="1:8" x14ac:dyDescent="0.25">
      <c r="C87" t="s">
        <v>178</v>
      </c>
      <c r="D87" s="1">
        <v>0.27400000000000002</v>
      </c>
      <c r="E87" s="1">
        <v>0.26800000000000002</v>
      </c>
      <c r="F87" s="1">
        <v>0.27400000000000002</v>
      </c>
      <c r="G87" s="1">
        <v>0.28199999999999997</v>
      </c>
      <c r="H87" s="1">
        <v>0.27</v>
      </c>
    </row>
    <row r="88" spans="1:8" x14ac:dyDescent="0.25">
      <c r="B88" t="s">
        <v>12</v>
      </c>
      <c r="C88" t="s">
        <v>10</v>
      </c>
      <c r="D88">
        <v>432</v>
      </c>
      <c r="E88">
        <v>121</v>
      </c>
      <c r="F88">
        <v>103</v>
      </c>
      <c r="G88">
        <v>114</v>
      </c>
      <c r="H88">
        <v>94</v>
      </c>
    </row>
    <row r="89" spans="1:8" x14ac:dyDescent="0.25">
      <c r="C89" t="s">
        <v>178</v>
      </c>
      <c r="D89" s="1">
        <v>0.432</v>
      </c>
      <c r="E89" s="1">
        <v>0.42199999999999999</v>
      </c>
      <c r="F89" s="1">
        <v>0.38700000000000001</v>
      </c>
      <c r="G89" s="1">
        <v>0.45200000000000001</v>
      </c>
      <c r="H89" s="1">
        <v>0.48</v>
      </c>
    </row>
    <row r="90" spans="1:8" x14ac:dyDescent="0.25">
      <c r="B90" t="s">
        <v>13</v>
      </c>
      <c r="C90" t="s">
        <v>10</v>
      </c>
      <c r="D90">
        <v>173</v>
      </c>
      <c r="E90">
        <v>46</v>
      </c>
      <c r="F90">
        <v>54</v>
      </c>
      <c r="G90">
        <v>40</v>
      </c>
      <c r="H90">
        <v>33</v>
      </c>
    </row>
    <row r="91" spans="1:8" x14ac:dyDescent="0.25">
      <c r="C91" t="s">
        <v>178</v>
      </c>
      <c r="D91" s="1">
        <v>0.17299999999999999</v>
      </c>
      <c r="E91" s="1">
        <v>0.16</v>
      </c>
      <c r="F91" s="1">
        <v>0.20300000000000001</v>
      </c>
      <c r="G91" s="1">
        <v>0.159</v>
      </c>
      <c r="H91" s="1">
        <v>0.16800000000000001</v>
      </c>
    </row>
    <row r="92" spans="1:8" x14ac:dyDescent="0.25">
      <c r="B92" t="s">
        <v>14</v>
      </c>
      <c r="C92" t="s">
        <v>10</v>
      </c>
      <c r="D92">
        <v>59</v>
      </c>
      <c r="E92">
        <v>16</v>
      </c>
      <c r="F92">
        <v>16</v>
      </c>
      <c r="G92">
        <v>19</v>
      </c>
      <c r="H92">
        <v>8</v>
      </c>
    </row>
    <row r="93" spans="1:8" x14ac:dyDescent="0.25">
      <c r="C93" t="s">
        <v>178</v>
      </c>
      <c r="D93" s="1">
        <v>5.8999999999999997E-2</v>
      </c>
      <c r="E93" s="1">
        <v>5.6000000000000001E-2</v>
      </c>
      <c r="F93" s="1">
        <v>0.06</v>
      </c>
      <c r="G93" s="1">
        <v>7.4999999999999997E-2</v>
      </c>
      <c r="H93" s="1">
        <v>4.1000000000000002E-2</v>
      </c>
    </row>
    <row r="94" spans="1:8" x14ac:dyDescent="0.25">
      <c r="B94" t="s">
        <v>15</v>
      </c>
      <c r="C94" t="s">
        <v>10</v>
      </c>
      <c r="D94">
        <v>63</v>
      </c>
      <c r="E94">
        <v>27</v>
      </c>
      <c r="F94">
        <v>20</v>
      </c>
      <c r="G94">
        <v>8</v>
      </c>
      <c r="H94">
        <v>8</v>
      </c>
    </row>
    <row r="95" spans="1:8" x14ac:dyDescent="0.25">
      <c r="C95" t="s">
        <v>178</v>
      </c>
      <c r="D95" s="1">
        <v>6.3E-2</v>
      </c>
      <c r="E95" s="1">
        <v>9.4E-2</v>
      </c>
      <c r="F95" s="1">
        <v>7.4999999999999997E-2</v>
      </c>
      <c r="G95" s="1">
        <v>3.2000000000000001E-2</v>
      </c>
      <c r="H95" s="1">
        <v>4.1000000000000002E-2</v>
      </c>
    </row>
    <row r="96" spans="1:8" x14ac:dyDescent="0.25">
      <c r="A96" t="s">
        <v>2</v>
      </c>
      <c r="C96" t="s">
        <v>10</v>
      </c>
      <c r="D96">
        <v>1001</v>
      </c>
      <c r="E96">
        <v>287</v>
      </c>
      <c r="F96">
        <v>266</v>
      </c>
      <c r="G96">
        <v>252</v>
      </c>
      <c r="H96">
        <v>196</v>
      </c>
    </row>
    <row r="97" spans="1:8" x14ac:dyDescent="0.25">
      <c r="C97" t="s">
        <v>178</v>
      </c>
      <c r="D97" s="1">
        <v>1</v>
      </c>
      <c r="E97" s="1">
        <v>1</v>
      </c>
      <c r="F97" s="1">
        <v>1</v>
      </c>
      <c r="G97" s="1">
        <v>1</v>
      </c>
      <c r="H97" s="1">
        <v>1</v>
      </c>
    </row>
    <row r="98" spans="1:8" x14ac:dyDescent="0.25">
      <c r="D98" s="1"/>
      <c r="E98" s="1"/>
      <c r="F98" s="1"/>
      <c r="G98" s="1"/>
      <c r="H98" s="1"/>
    </row>
    <row r="100" spans="1:8" x14ac:dyDescent="0.25">
      <c r="C100" t="str">
        <f>A83</f>
        <v>Confidence in integrity of election in NC * Age categories Crosstabulation</v>
      </c>
    </row>
    <row r="101" spans="1:8" ht="40" x14ac:dyDescent="0.25">
      <c r="C101" s="2"/>
      <c r="D101" s="3" t="s">
        <v>87</v>
      </c>
      <c r="E101" s="5" t="s">
        <v>174</v>
      </c>
      <c r="F101" s="5" t="s">
        <v>175</v>
      </c>
      <c r="G101" s="5" t="s">
        <v>176</v>
      </c>
      <c r="H101" s="5" t="s">
        <v>177</v>
      </c>
    </row>
    <row r="102" spans="1:8" x14ac:dyDescent="0.25">
      <c r="C102" s="5" t="s">
        <v>83</v>
      </c>
      <c r="D102" s="4">
        <f t="shared" ref="D102:H102" si="8">(D86+D88)/D96</f>
        <v>0.70529470529470528</v>
      </c>
      <c r="E102" s="4">
        <f t="shared" si="8"/>
        <v>0.68989547038327526</v>
      </c>
      <c r="F102" s="4">
        <f t="shared" si="8"/>
        <v>0.66165413533834583</v>
      </c>
      <c r="G102" s="4">
        <f t="shared" si="8"/>
        <v>0.73412698412698407</v>
      </c>
      <c r="H102" s="4">
        <f t="shared" si="8"/>
        <v>0.75</v>
      </c>
    </row>
    <row r="103" spans="1:8" x14ac:dyDescent="0.25">
      <c r="C103" s="5" t="s">
        <v>84</v>
      </c>
      <c r="D103" s="4">
        <f t="shared" ref="D103:H103" si="9">(D90+D92)/D96</f>
        <v>0.23176823176823177</v>
      </c>
      <c r="E103" s="4">
        <f t="shared" si="9"/>
        <v>0.21602787456445993</v>
      </c>
      <c r="F103" s="4">
        <f t="shared" si="9"/>
        <v>0.26315789473684209</v>
      </c>
      <c r="G103" s="4">
        <f t="shared" si="9"/>
        <v>0.23412698412698413</v>
      </c>
      <c r="H103" s="4">
        <f t="shared" si="9"/>
        <v>0.20918367346938777</v>
      </c>
    </row>
    <row r="104" spans="1:8" x14ac:dyDescent="0.25">
      <c r="C104" s="5" t="s">
        <v>85</v>
      </c>
      <c r="D104" s="4">
        <f t="shared" ref="D104:H104" si="10">D94/D96</f>
        <v>6.2937062937062943E-2</v>
      </c>
      <c r="E104" s="4">
        <f t="shared" si="10"/>
        <v>9.4076655052264813E-2</v>
      </c>
      <c r="F104" s="4">
        <f t="shared" si="10"/>
        <v>7.5187969924812026E-2</v>
      </c>
      <c r="G104" s="4">
        <f t="shared" si="10"/>
        <v>3.1746031746031744E-2</v>
      </c>
      <c r="H104" s="4">
        <f t="shared" si="10"/>
        <v>4.0816326530612242E-2</v>
      </c>
    </row>
    <row r="105" spans="1:8" x14ac:dyDescent="0.25">
      <c r="D105" s="11">
        <f>D96</f>
        <v>1001</v>
      </c>
      <c r="E105" s="11">
        <f>E96</f>
        <v>287</v>
      </c>
      <c r="F105" s="11">
        <f>F96</f>
        <v>266</v>
      </c>
      <c r="G105" s="11">
        <f>G96</f>
        <v>252</v>
      </c>
      <c r="H105" s="11">
        <f>H96</f>
        <v>196</v>
      </c>
    </row>
    <row r="108" spans="1:8" s="9" customFormat="1" x14ac:dyDescent="0.25"/>
    <row r="110" spans="1:8" x14ac:dyDescent="0.25">
      <c r="A110" t="s">
        <v>243</v>
      </c>
    </row>
    <row r="111" spans="1:8" x14ac:dyDescent="0.25">
      <c r="D111" t="s">
        <v>2</v>
      </c>
      <c r="E111" t="s">
        <v>210</v>
      </c>
    </row>
    <row r="112" spans="1:8" s="2" customFormat="1" ht="100" x14ac:dyDescent="0.25">
      <c r="E112" s="2" t="s">
        <v>211</v>
      </c>
      <c r="F112" s="2" t="s">
        <v>214</v>
      </c>
      <c r="G112" s="2" t="s">
        <v>212</v>
      </c>
    </row>
    <row r="113" spans="1:7" x14ac:dyDescent="0.25">
      <c r="A113" t="s">
        <v>82</v>
      </c>
      <c r="B113" t="s">
        <v>9</v>
      </c>
      <c r="C113" t="s">
        <v>10</v>
      </c>
      <c r="D113">
        <v>274</v>
      </c>
      <c r="E113">
        <v>114</v>
      </c>
      <c r="F113">
        <v>77</v>
      </c>
      <c r="G113">
        <v>83</v>
      </c>
    </row>
    <row r="114" spans="1:7" x14ac:dyDescent="0.25">
      <c r="C114" t="s">
        <v>213</v>
      </c>
      <c r="D114" s="1">
        <v>0.27400000000000002</v>
      </c>
      <c r="E114" s="1">
        <v>0.26300000000000001</v>
      </c>
      <c r="F114" s="1">
        <v>0.3</v>
      </c>
      <c r="G114" s="1">
        <v>0.26800000000000002</v>
      </c>
    </row>
    <row r="115" spans="1:7" x14ac:dyDescent="0.25">
      <c r="B115" t="s">
        <v>12</v>
      </c>
      <c r="C115" t="s">
        <v>10</v>
      </c>
      <c r="D115">
        <v>432</v>
      </c>
      <c r="E115">
        <v>182</v>
      </c>
      <c r="F115">
        <v>97</v>
      </c>
      <c r="G115">
        <v>153</v>
      </c>
    </row>
    <row r="116" spans="1:7" x14ac:dyDescent="0.25">
      <c r="C116" t="s">
        <v>213</v>
      </c>
      <c r="D116" s="1">
        <v>0.432</v>
      </c>
      <c r="E116" s="1">
        <v>0.42</v>
      </c>
      <c r="F116" s="1">
        <v>0.377</v>
      </c>
      <c r="G116" s="1">
        <v>0.49399999999999999</v>
      </c>
    </row>
    <row r="117" spans="1:7" x14ac:dyDescent="0.25">
      <c r="B117" t="s">
        <v>13</v>
      </c>
      <c r="C117" t="s">
        <v>10</v>
      </c>
      <c r="D117">
        <v>173</v>
      </c>
      <c r="E117">
        <v>73</v>
      </c>
      <c r="F117">
        <v>50</v>
      </c>
      <c r="G117">
        <v>50</v>
      </c>
    </row>
    <row r="118" spans="1:7" x14ac:dyDescent="0.25">
      <c r="C118" t="s">
        <v>213</v>
      </c>
      <c r="D118" s="1">
        <v>0.17299999999999999</v>
      </c>
      <c r="E118" s="1">
        <v>0.16900000000000001</v>
      </c>
      <c r="F118" s="1">
        <v>0.19500000000000001</v>
      </c>
      <c r="G118" s="1">
        <v>0.161</v>
      </c>
    </row>
    <row r="119" spans="1:7" x14ac:dyDescent="0.25">
      <c r="B119" t="s">
        <v>14</v>
      </c>
      <c r="C119" t="s">
        <v>10</v>
      </c>
      <c r="D119">
        <v>58</v>
      </c>
      <c r="E119">
        <v>23</v>
      </c>
      <c r="F119">
        <v>22</v>
      </c>
      <c r="G119">
        <v>13</v>
      </c>
    </row>
    <row r="120" spans="1:7" x14ac:dyDescent="0.25">
      <c r="C120" t="s">
        <v>213</v>
      </c>
      <c r="D120" s="1">
        <v>5.8000000000000003E-2</v>
      </c>
      <c r="E120" s="1">
        <v>5.2999999999999999E-2</v>
      </c>
      <c r="F120" s="1">
        <v>8.5999999999999993E-2</v>
      </c>
      <c r="G120" s="1">
        <v>4.2000000000000003E-2</v>
      </c>
    </row>
    <row r="121" spans="1:7" x14ac:dyDescent="0.25">
      <c r="B121" t="s">
        <v>15</v>
      </c>
      <c r="C121" t="s">
        <v>10</v>
      </c>
      <c r="D121">
        <v>63</v>
      </c>
      <c r="E121">
        <v>41</v>
      </c>
      <c r="F121">
        <v>11</v>
      </c>
      <c r="G121">
        <v>11</v>
      </c>
    </row>
    <row r="122" spans="1:7" x14ac:dyDescent="0.25">
      <c r="C122" t="s">
        <v>213</v>
      </c>
      <c r="D122" s="1">
        <v>6.3E-2</v>
      </c>
      <c r="E122" s="1">
        <v>9.5000000000000001E-2</v>
      </c>
      <c r="F122" s="1">
        <v>4.2999999999999997E-2</v>
      </c>
      <c r="G122" s="1">
        <v>3.5000000000000003E-2</v>
      </c>
    </row>
    <row r="123" spans="1:7" x14ac:dyDescent="0.25">
      <c r="A123" t="s">
        <v>2</v>
      </c>
      <c r="C123" t="s">
        <v>10</v>
      </c>
      <c r="D123">
        <v>1000</v>
      </c>
      <c r="E123">
        <v>433</v>
      </c>
      <c r="F123">
        <v>257</v>
      </c>
      <c r="G123">
        <v>310</v>
      </c>
    </row>
    <row r="124" spans="1:7" x14ac:dyDescent="0.25">
      <c r="C124" t="s">
        <v>213</v>
      </c>
      <c r="D124" s="1">
        <v>1</v>
      </c>
      <c r="E124" s="1">
        <v>1</v>
      </c>
      <c r="F124" s="1">
        <v>1</v>
      </c>
      <c r="G124" s="1">
        <v>1</v>
      </c>
    </row>
    <row r="125" spans="1:7" x14ac:dyDescent="0.25">
      <c r="D125" s="1"/>
      <c r="E125" s="1"/>
      <c r="F125" s="1"/>
      <c r="G125" s="1"/>
    </row>
    <row r="127" spans="1:7" x14ac:dyDescent="0.25">
      <c r="C127" t="str">
        <f>A110</f>
        <v>Confidence in integrity of election in NC * Collapsed Generations (Pew Research Ctr) Crosstabulation</v>
      </c>
    </row>
    <row r="128" spans="1:7" ht="100" x14ac:dyDescent="0.25">
      <c r="C128" s="2"/>
      <c r="D128" s="3" t="s">
        <v>87</v>
      </c>
      <c r="E128" s="3" t="s">
        <v>211</v>
      </c>
      <c r="F128" s="3" t="s">
        <v>214</v>
      </c>
      <c r="G128" s="3" t="s">
        <v>212</v>
      </c>
    </row>
    <row r="129" spans="3:7" x14ac:dyDescent="0.25">
      <c r="C129" s="5" t="s">
        <v>83</v>
      </c>
      <c r="D129" s="4">
        <f>(D113+D115)/D123</f>
        <v>0.70599999999999996</v>
      </c>
      <c r="E129" s="4">
        <f>(E113+E115)/E123</f>
        <v>0.68360277136258663</v>
      </c>
      <c r="F129" s="4">
        <f>(F113+F115)/F123</f>
        <v>0.67704280155642027</v>
      </c>
      <c r="G129" s="4">
        <f>(G113+G115)/G123</f>
        <v>0.76129032258064511</v>
      </c>
    </row>
    <row r="130" spans="3:7" x14ac:dyDescent="0.25">
      <c r="C130" s="5" t="s">
        <v>84</v>
      </c>
      <c r="D130" s="4">
        <f>(D117+D119)/D123</f>
        <v>0.23100000000000001</v>
      </c>
      <c r="E130" s="4">
        <f>(E117+E119)/E123</f>
        <v>0.22170900692840648</v>
      </c>
      <c r="F130" s="4">
        <f>(F117+F119)/F123</f>
        <v>0.28015564202334631</v>
      </c>
      <c r="G130" s="4">
        <f>(G117+G119)/G123</f>
        <v>0.20322580645161289</v>
      </c>
    </row>
    <row r="131" spans="3:7" x14ac:dyDescent="0.25">
      <c r="C131" s="5" t="s">
        <v>85</v>
      </c>
      <c r="D131" s="4">
        <f>D121/D123</f>
        <v>6.3E-2</v>
      </c>
      <c r="E131" s="4">
        <f>E121/E123</f>
        <v>9.4688221709006926E-2</v>
      </c>
      <c r="F131" s="4">
        <f>F121/F123</f>
        <v>4.2801556420233464E-2</v>
      </c>
      <c r="G131" s="4">
        <f>G121/G123</f>
        <v>3.5483870967741936E-2</v>
      </c>
    </row>
    <row r="132" spans="3:7" x14ac:dyDescent="0.25">
      <c r="D132" s="11">
        <f>D123</f>
        <v>1000</v>
      </c>
      <c r="E132" s="11">
        <f>E123</f>
        <v>433</v>
      </c>
      <c r="F132" s="11">
        <f>F123</f>
        <v>257</v>
      </c>
      <c r="G132" s="11">
        <f>G123</f>
        <v>310</v>
      </c>
    </row>
  </sheetData>
  <mergeCells count="1">
    <mergeCell ref="A2:I3"/>
  </mergeCells>
  <pageMargins left="0.7" right="0.7" top="0.75" bottom="0.75" header="0.3" footer="0.3"/>
  <pageSetup scale="53"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DC06C3-FD7E-8B47-A482-7DDC0C93B820}">
  <sheetPr>
    <pageSetUpPr fitToPage="1"/>
  </sheetPr>
  <dimension ref="A1:K137"/>
  <sheetViews>
    <sheetView showGridLines="0" workbookViewId="0">
      <selection activeCell="A2" sqref="A2:I3"/>
    </sheetView>
  </sheetViews>
  <sheetFormatPr baseColWidth="10" defaultRowHeight="19" x14ac:dyDescent="0.25"/>
  <cols>
    <col min="2" max="2" width="29" customWidth="1"/>
    <col min="3" max="3" width="32.7109375" customWidth="1"/>
    <col min="5" max="7" width="12"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30</v>
      </c>
    </row>
    <row r="5" spans="1:9" x14ac:dyDescent="0.25">
      <c r="D5" t="s">
        <v>2</v>
      </c>
      <c r="E5" t="s">
        <v>1</v>
      </c>
    </row>
    <row r="6" spans="1:9" x14ac:dyDescent="0.25">
      <c r="E6" t="s">
        <v>3</v>
      </c>
      <c r="F6" t="s">
        <v>5</v>
      </c>
      <c r="G6" t="s">
        <v>4</v>
      </c>
      <c r="H6" t="s">
        <v>6</v>
      </c>
      <c r="I6" t="s">
        <v>7</v>
      </c>
    </row>
    <row r="7" spans="1:9" x14ac:dyDescent="0.25">
      <c r="A7" t="s">
        <v>31</v>
      </c>
      <c r="B7" t="s">
        <v>9</v>
      </c>
      <c r="C7" t="s">
        <v>10</v>
      </c>
      <c r="D7">
        <v>322</v>
      </c>
      <c r="E7">
        <v>165</v>
      </c>
      <c r="F7">
        <v>101</v>
      </c>
      <c r="G7">
        <v>44</v>
      </c>
      <c r="H7">
        <v>7</v>
      </c>
      <c r="I7">
        <v>5</v>
      </c>
    </row>
    <row r="8" spans="1:9" x14ac:dyDescent="0.25">
      <c r="C8" t="s">
        <v>11</v>
      </c>
      <c r="D8" s="1">
        <v>0.32200000000000001</v>
      </c>
      <c r="E8" s="1">
        <v>0.53900000000000003</v>
      </c>
      <c r="F8" s="1">
        <v>0.308</v>
      </c>
      <c r="G8" s="1">
        <v>0.14599999999999999</v>
      </c>
      <c r="H8" s="1">
        <v>0.17899999999999999</v>
      </c>
      <c r="I8" s="1">
        <v>0.192</v>
      </c>
    </row>
    <row r="9" spans="1:9" x14ac:dyDescent="0.25">
      <c r="B9" t="s">
        <v>12</v>
      </c>
      <c r="C9" t="s">
        <v>10</v>
      </c>
      <c r="D9">
        <v>285</v>
      </c>
      <c r="E9">
        <v>90</v>
      </c>
      <c r="F9">
        <v>108</v>
      </c>
      <c r="G9">
        <v>68</v>
      </c>
      <c r="H9">
        <v>9</v>
      </c>
      <c r="I9">
        <v>10</v>
      </c>
    </row>
    <row r="10" spans="1:9" x14ac:dyDescent="0.25">
      <c r="C10" t="s">
        <v>11</v>
      </c>
      <c r="D10" s="1">
        <v>0.28499999999999998</v>
      </c>
      <c r="E10" s="1">
        <v>0.29399999999999998</v>
      </c>
      <c r="F10" s="1">
        <v>0.32900000000000001</v>
      </c>
      <c r="G10" s="1">
        <v>0.22600000000000001</v>
      </c>
      <c r="H10" s="1">
        <v>0.23100000000000001</v>
      </c>
      <c r="I10" s="1">
        <v>0.38500000000000001</v>
      </c>
    </row>
    <row r="11" spans="1:9" x14ac:dyDescent="0.25">
      <c r="B11" t="s">
        <v>13</v>
      </c>
      <c r="C11" t="s">
        <v>10</v>
      </c>
      <c r="D11">
        <v>209</v>
      </c>
      <c r="E11">
        <v>32</v>
      </c>
      <c r="F11">
        <v>54</v>
      </c>
      <c r="G11">
        <v>108</v>
      </c>
      <c r="H11">
        <v>11</v>
      </c>
      <c r="I11">
        <v>4</v>
      </c>
    </row>
    <row r="12" spans="1:9" x14ac:dyDescent="0.25">
      <c r="C12" t="s">
        <v>11</v>
      </c>
      <c r="D12" s="1">
        <v>0.20899999999999999</v>
      </c>
      <c r="E12" s="1">
        <v>0.105</v>
      </c>
      <c r="F12" s="1">
        <v>0.16500000000000001</v>
      </c>
      <c r="G12" s="1">
        <v>0.35899999999999999</v>
      </c>
      <c r="H12" s="1">
        <v>0.28199999999999997</v>
      </c>
      <c r="I12" s="1">
        <v>0.154</v>
      </c>
    </row>
    <row r="13" spans="1:9" x14ac:dyDescent="0.25">
      <c r="B13" t="s">
        <v>14</v>
      </c>
      <c r="C13" t="s">
        <v>10</v>
      </c>
      <c r="D13">
        <v>133</v>
      </c>
      <c r="E13">
        <v>9</v>
      </c>
      <c r="F13">
        <v>47</v>
      </c>
      <c r="G13">
        <v>67</v>
      </c>
      <c r="H13">
        <v>9</v>
      </c>
      <c r="I13">
        <v>1</v>
      </c>
    </row>
    <row r="14" spans="1:9" x14ac:dyDescent="0.25">
      <c r="C14" t="s">
        <v>11</v>
      </c>
      <c r="D14" s="1">
        <v>0.13300000000000001</v>
      </c>
      <c r="E14" s="1">
        <v>2.9000000000000001E-2</v>
      </c>
      <c r="F14" s="1">
        <v>0.14299999999999999</v>
      </c>
      <c r="G14" s="1">
        <v>0.223</v>
      </c>
      <c r="H14" s="1">
        <v>0.23100000000000001</v>
      </c>
      <c r="I14" s="1">
        <v>3.7999999999999999E-2</v>
      </c>
    </row>
    <row r="15" spans="1:9" x14ac:dyDescent="0.25">
      <c r="B15" t="s">
        <v>15</v>
      </c>
      <c r="C15" t="s">
        <v>10</v>
      </c>
      <c r="D15">
        <v>51</v>
      </c>
      <c r="E15">
        <v>10</v>
      </c>
      <c r="F15">
        <v>18</v>
      </c>
      <c r="G15">
        <v>14</v>
      </c>
      <c r="H15">
        <v>3</v>
      </c>
      <c r="I15">
        <v>6</v>
      </c>
    </row>
    <row r="16" spans="1:9" x14ac:dyDescent="0.25">
      <c r="C16" t="s">
        <v>11</v>
      </c>
      <c r="D16" s="1">
        <v>5.0999999999999997E-2</v>
      </c>
      <c r="E16" s="1">
        <v>3.3000000000000002E-2</v>
      </c>
      <c r="F16" s="1">
        <v>5.5E-2</v>
      </c>
      <c r="G16" s="1">
        <v>4.7E-2</v>
      </c>
      <c r="H16" s="1">
        <v>7.6999999999999999E-2</v>
      </c>
      <c r="I16" s="1">
        <v>0.23100000000000001</v>
      </c>
    </row>
    <row r="17" spans="1:9" x14ac:dyDescent="0.25">
      <c r="A17" t="s">
        <v>2</v>
      </c>
      <c r="C17" t="s">
        <v>10</v>
      </c>
      <c r="D17">
        <v>1000</v>
      </c>
      <c r="E17">
        <v>306</v>
      </c>
      <c r="F17">
        <v>328</v>
      </c>
      <c r="G17">
        <v>301</v>
      </c>
      <c r="H17">
        <v>39</v>
      </c>
      <c r="I17">
        <v>26</v>
      </c>
    </row>
    <row r="18" spans="1:9" x14ac:dyDescent="0.25">
      <c r="C18" t="s">
        <v>11</v>
      </c>
      <c r="D18" s="1">
        <v>1</v>
      </c>
      <c r="E18" s="1">
        <v>1</v>
      </c>
      <c r="F18" s="1">
        <v>1</v>
      </c>
      <c r="G18" s="1">
        <v>1</v>
      </c>
      <c r="H18" s="1">
        <v>1</v>
      </c>
      <c r="I18" s="1">
        <v>1</v>
      </c>
    </row>
    <row r="22" spans="1:9" ht="40" customHeight="1" x14ac:dyDescent="0.25">
      <c r="C22" s="13" t="str">
        <f>A4</f>
        <v>Confidence -- That elections in the United States overall will be administered with security and integrity. * 3 point party ID Crosstabulation</v>
      </c>
      <c r="D22" s="13"/>
      <c r="E22" s="13"/>
      <c r="F22" s="13"/>
      <c r="G22" s="13"/>
      <c r="H22" s="13"/>
      <c r="I22" s="13"/>
    </row>
    <row r="23" spans="1:9" ht="80" x14ac:dyDescent="0.25">
      <c r="C23" s="2"/>
      <c r="D23" s="3" t="s">
        <v>87</v>
      </c>
      <c r="E23" s="3" t="s">
        <v>86</v>
      </c>
      <c r="F23" s="3" t="s">
        <v>88</v>
      </c>
      <c r="G23" s="3" t="s">
        <v>89</v>
      </c>
      <c r="H23" s="3" t="s">
        <v>90</v>
      </c>
      <c r="I23" s="3" t="s">
        <v>91</v>
      </c>
    </row>
    <row r="24" spans="1:9" x14ac:dyDescent="0.25">
      <c r="C24" s="5" t="s">
        <v>83</v>
      </c>
      <c r="D24" s="4">
        <f t="shared" ref="D24:I24" si="0">(D7+D9)/D17</f>
        <v>0.60699999999999998</v>
      </c>
      <c r="E24" s="4">
        <f t="shared" si="0"/>
        <v>0.83333333333333337</v>
      </c>
      <c r="F24" s="4">
        <f t="shared" si="0"/>
        <v>0.63719512195121952</v>
      </c>
      <c r="G24" s="4">
        <f t="shared" si="0"/>
        <v>0.37209302325581395</v>
      </c>
      <c r="H24" s="4">
        <f t="shared" si="0"/>
        <v>0.41025641025641024</v>
      </c>
      <c r="I24" s="4">
        <f t="shared" si="0"/>
        <v>0.57692307692307687</v>
      </c>
    </row>
    <row r="25" spans="1:9" x14ac:dyDescent="0.25">
      <c r="C25" s="5" t="s">
        <v>84</v>
      </c>
      <c r="D25" s="4">
        <f t="shared" ref="D25:I25" si="1">(D11+D13)/D17</f>
        <v>0.34200000000000003</v>
      </c>
      <c r="E25" s="4">
        <f t="shared" si="1"/>
        <v>0.13398692810457516</v>
      </c>
      <c r="F25" s="4">
        <f t="shared" si="1"/>
        <v>0.30792682926829268</v>
      </c>
      <c r="G25" s="4">
        <f t="shared" si="1"/>
        <v>0.58139534883720934</v>
      </c>
      <c r="H25" s="4">
        <f t="shared" si="1"/>
        <v>0.51282051282051277</v>
      </c>
      <c r="I25" s="4">
        <f t="shared" si="1"/>
        <v>0.19230769230769232</v>
      </c>
    </row>
    <row r="26" spans="1:9" x14ac:dyDescent="0.25">
      <c r="C26" s="5" t="s">
        <v>85</v>
      </c>
      <c r="D26" s="4">
        <f t="shared" ref="D26:I26" si="2">D15/D17</f>
        <v>5.0999999999999997E-2</v>
      </c>
      <c r="E26" s="4">
        <f t="shared" si="2"/>
        <v>3.2679738562091505E-2</v>
      </c>
      <c r="F26" s="4">
        <f t="shared" si="2"/>
        <v>5.4878048780487805E-2</v>
      </c>
      <c r="G26" s="4">
        <f t="shared" si="2"/>
        <v>4.6511627906976744E-2</v>
      </c>
      <c r="H26" s="4">
        <f t="shared" si="2"/>
        <v>7.6923076923076927E-2</v>
      </c>
      <c r="I26" s="4">
        <f t="shared" si="2"/>
        <v>0.23076923076923078</v>
      </c>
    </row>
    <row r="27" spans="1:9" x14ac:dyDescent="0.25">
      <c r="C27" t="s">
        <v>94</v>
      </c>
      <c r="D27">
        <f t="shared" ref="D27:I27" si="3">D17</f>
        <v>1000</v>
      </c>
      <c r="E27">
        <f t="shared" si="3"/>
        <v>306</v>
      </c>
      <c r="F27">
        <f t="shared" si="3"/>
        <v>328</v>
      </c>
      <c r="G27">
        <f t="shared" si="3"/>
        <v>301</v>
      </c>
      <c r="H27">
        <f t="shared" si="3"/>
        <v>39</v>
      </c>
      <c r="I27">
        <f t="shared" si="3"/>
        <v>26</v>
      </c>
    </row>
    <row r="29" spans="1:9" s="9" customFormat="1" x14ac:dyDescent="0.25"/>
    <row r="31" spans="1:9" x14ac:dyDescent="0.25">
      <c r="A31" t="s">
        <v>111</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31</v>
      </c>
      <c r="B34" t="s">
        <v>9</v>
      </c>
      <c r="C34" t="s">
        <v>10</v>
      </c>
      <c r="D34">
        <v>322</v>
      </c>
      <c r="E34">
        <v>201</v>
      </c>
      <c r="F34">
        <v>83</v>
      </c>
      <c r="G34">
        <v>17</v>
      </c>
      <c r="H34">
        <v>4</v>
      </c>
      <c r="I34">
        <v>8</v>
      </c>
      <c r="J34">
        <v>6</v>
      </c>
      <c r="K34">
        <v>3</v>
      </c>
    </row>
    <row r="35" spans="1:11" x14ac:dyDescent="0.25">
      <c r="C35" t="s">
        <v>103</v>
      </c>
      <c r="D35" s="1">
        <v>0.32200000000000001</v>
      </c>
      <c r="E35" s="1">
        <v>0.3</v>
      </c>
      <c r="F35" s="1">
        <v>0.39300000000000002</v>
      </c>
      <c r="G35" s="1">
        <v>0.44700000000000001</v>
      </c>
      <c r="H35" s="1">
        <v>0.25</v>
      </c>
      <c r="I35" s="1">
        <v>0.38100000000000001</v>
      </c>
      <c r="J35" s="1">
        <v>0.17100000000000001</v>
      </c>
      <c r="K35" s="1">
        <v>0.27300000000000002</v>
      </c>
    </row>
    <row r="36" spans="1:11" x14ac:dyDescent="0.25">
      <c r="B36" t="s">
        <v>12</v>
      </c>
      <c r="C36" t="s">
        <v>10</v>
      </c>
      <c r="D36">
        <v>285</v>
      </c>
      <c r="E36">
        <v>190</v>
      </c>
      <c r="F36">
        <v>64</v>
      </c>
      <c r="G36">
        <v>7</v>
      </c>
      <c r="H36">
        <v>7</v>
      </c>
      <c r="I36">
        <v>0</v>
      </c>
      <c r="J36">
        <v>15</v>
      </c>
      <c r="K36">
        <v>2</v>
      </c>
    </row>
    <row r="37" spans="1:11" x14ac:dyDescent="0.25">
      <c r="C37" t="s">
        <v>103</v>
      </c>
      <c r="D37" s="1">
        <v>0.28499999999999998</v>
      </c>
      <c r="E37" s="1">
        <v>0.28399999999999997</v>
      </c>
      <c r="F37" s="1">
        <v>0.30299999999999999</v>
      </c>
      <c r="G37" s="1">
        <v>0.184</v>
      </c>
      <c r="H37" s="1">
        <v>0.438</v>
      </c>
      <c r="I37" s="1">
        <v>0</v>
      </c>
      <c r="J37" s="1">
        <v>0.42899999999999999</v>
      </c>
      <c r="K37" s="1">
        <v>0.182</v>
      </c>
    </row>
    <row r="38" spans="1:11" x14ac:dyDescent="0.25">
      <c r="B38" t="s">
        <v>13</v>
      </c>
      <c r="C38" t="s">
        <v>10</v>
      </c>
      <c r="D38">
        <v>209</v>
      </c>
      <c r="E38">
        <v>145</v>
      </c>
      <c r="F38">
        <v>35</v>
      </c>
      <c r="G38">
        <v>9</v>
      </c>
      <c r="H38">
        <v>1</v>
      </c>
      <c r="I38">
        <v>9</v>
      </c>
      <c r="J38">
        <v>8</v>
      </c>
      <c r="K38">
        <v>2</v>
      </c>
    </row>
    <row r="39" spans="1:11" x14ac:dyDescent="0.25">
      <c r="C39" t="s">
        <v>103</v>
      </c>
      <c r="D39" s="1">
        <v>0.20899999999999999</v>
      </c>
      <c r="E39" s="1">
        <v>0.217</v>
      </c>
      <c r="F39" s="1">
        <v>0.16600000000000001</v>
      </c>
      <c r="G39" s="1">
        <v>0.23699999999999999</v>
      </c>
      <c r="H39" s="1">
        <v>6.3E-2</v>
      </c>
      <c r="I39" s="1">
        <v>0.42899999999999999</v>
      </c>
      <c r="J39" s="1">
        <v>0.22900000000000001</v>
      </c>
      <c r="K39" s="1">
        <v>0.182</v>
      </c>
    </row>
    <row r="40" spans="1:11" x14ac:dyDescent="0.25">
      <c r="B40" t="s">
        <v>14</v>
      </c>
      <c r="C40" t="s">
        <v>10</v>
      </c>
      <c r="D40">
        <v>132</v>
      </c>
      <c r="E40">
        <v>107</v>
      </c>
      <c r="F40">
        <v>9</v>
      </c>
      <c r="G40">
        <v>3</v>
      </c>
      <c r="H40">
        <v>3</v>
      </c>
      <c r="I40">
        <v>1</v>
      </c>
      <c r="J40">
        <v>5</v>
      </c>
      <c r="K40">
        <v>4</v>
      </c>
    </row>
    <row r="41" spans="1:11" x14ac:dyDescent="0.25">
      <c r="C41" t="s">
        <v>103</v>
      </c>
      <c r="D41" s="1">
        <v>0.13200000000000001</v>
      </c>
      <c r="E41" s="1">
        <v>0.16</v>
      </c>
      <c r="F41" s="1">
        <v>4.2999999999999997E-2</v>
      </c>
      <c r="G41" s="1">
        <v>7.9000000000000001E-2</v>
      </c>
      <c r="H41" s="1">
        <v>0.188</v>
      </c>
      <c r="I41" s="1">
        <v>4.8000000000000001E-2</v>
      </c>
      <c r="J41" s="1">
        <v>0.14299999999999999</v>
      </c>
      <c r="K41" s="1">
        <v>0.36399999999999999</v>
      </c>
    </row>
    <row r="42" spans="1:11" x14ac:dyDescent="0.25">
      <c r="B42" t="s">
        <v>15</v>
      </c>
      <c r="C42" t="s">
        <v>10</v>
      </c>
      <c r="D42">
        <v>53</v>
      </c>
      <c r="E42">
        <v>26</v>
      </c>
      <c r="F42">
        <v>20</v>
      </c>
      <c r="G42">
        <v>2</v>
      </c>
      <c r="H42">
        <v>1</v>
      </c>
      <c r="I42">
        <v>3</v>
      </c>
      <c r="J42">
        <v>1</v>
      </c>
      <c r="K42">
        <v>0</v>
      </c>
    </row>
    <row r="43" spans="1:11" x14ac:dyDescent="0.25">
      <c r="C43" t="s">
        <v>103</v>
      </c>
      <c r="D43" s="1">
        <v>5.2999999999999999E-2</v>
      </c>
      <c r="E43" s="1">
        <v>3.9E-2</v>
      </c>
      <c r="F43" s="1">
        <v>9.5000000000000001E-2</v>
      </c>
      <c r="G43" s="1">
        <v>5.2999999999999999E-2</v>
      </c>
      <c r="H43" s="1">
        <v>6.3E-2</v>
      </c>
      <c r="I43" s="1">
        <v>0.14299999999999999</v>
      </c>
      <c r="J43" s="1">
        <v>2.9000000000000001E-2</v>
      </c>
      <c r="K43" s="1">
        <v>0</v>
      </c>
    </row>
    <row r="44" spans="1:11" x14ac:dyDescent="0.25">
      <c r="A44" t="s">
        <v>2</v>
      </c>
      <c r="C44" t="s">
        <v>10</v>
      </c>
      <c r="D44">
        <v>1001</v>
      </c>
      <c r="E44">
        <v>669</v>
      </c>
      <c r="F44">
        <v>211</v>
      </c>
      <c r="G44">
        <v>38</v>
      </c>
      <c r="H44">
        <v>16</v>
      </c>
      <c r="I44">
        <v>21</v>
      </c>
      <c r="J44">
        <v>35</v>
      </c>
      <c r="K44">
        <v>11</v>
      </c>
    </row>
    <row r="45" spans="1:11" x14ac:dyDescent="0.25">
      <c r="C45" t="s">
        <v>103</v>
      </c>
      <c r="D45" s="1">
        <v>1</v>
      </c>
      <c r="E45" s="1">
        <v>1</v>
      </c>
      <c r="F45" s="1">
        <v>1</v>
      </c>
      <c r="G45" s="1">
        <v>1</v>
      </c>
      <c r="H45" s="1">
        <v>1</v>
      </c>
      <c r="I45" s="1">
        <v>1</v>
      </c>
      <c r="J45" s="1">
        <v>1</v>
      </c>
      <c r="K45" s="1">
        <v>1</v>
      </c>
    </row>
    <row r="49" spans="1:11" x14ac:dyDescent="0.25">
      <c r="C49" t="str">
        <f>A31</f>
        <v>Confidence -- That elections in the United States overall will be administered with security and integrity.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0.6063936063936064</v>
      </c>
      <c r="E51" s="8">
        <f t="shared" si="4"/>
        <v>0.58445440956651717</v>
      </c>
      <c r="F51" s="8">
        <f t="shared" si="4"/>
        <v>0.69668246445497628</v>
      </c>
      <c r="G51" s="8">
        <f t="shared" si="4"/>
        <v>0.63157894736842102</v>
      </c>
      <c r="H51" s="8">
        <f t="shared" si="4"/>
        <v>0.6875</v>
      </c>
      <c r="I51" s="8">
        <f t="shared" si="4"/>
        <v>0.38095238095238093</v>
      </c>
      <c r="J51" s="8">
        <f t="shared" si="4"/>
        <v>0.6</v>
      </c>
      <c r="K51" s="8">
        <f t="shared" si="4"/>
        <v>0.45454545454545453</v>
      </c>
    </row>
    <row r="52" spans="1:11" x14ac:dyDescent="0.25">
      <c r="C52" s="5" t="s">
        <v>84</v>
      </c>
      <c r="D52" s="4">
        <f t="shared" ref="D52:K52" si="5">(D38+D40)/D44</f>
        <v>0.34065934065934067</v>
      </c>
      <c r="E52" s="4">
        <f t="shared" si="5"/>
        <v>0.37668161434977576</v>
      </c>
      <c r="F52" s="4">
        <f t="shared" si="5"/>
        <v>0.20853080568720378</v>
      </c>
      <c r="G52" s="4">
        <f t="shared" si="5"/>
        <v>0.31578947368421051</v>
      </c>
      <c r="H52" s="4">
        <f t="shared" si="5"/>
        <v>0.25</v>
      </c>
      <c r="I52" s="4">
        <f t="shared" si="5"/>
        <v>0.47619047619047616</v>
      </c>
      <c r="J52" s="4">
        <f t="shared" si="5"/>
        <v>0.37142857142857144</v>
      </c>
      <c r="K52" s="4">
        <f t="shared" si="5"/>
        <v>0.54545454545454541</v>
      </c>
    </row>
    <row r="53" spans="1:11" x14ac:dyDescent="0.25">
      <c r="C53" s="5" t="s">
        <v>85</v>
      </c>
      <c r="D53" s="4">
        <f t="shared" ref="D53:K53" si="6">D42/D44</f>
        <v>5.2947052947052944E-2</v>
      </c>
      <c r="E53" s="4">
        <f t="shared" si="6"/>
        <v>3.8863976083707022E-2</v>
      </c>
      <c r="F53" s="4">
        <f t="shared" si="6"/>
        <v>9.4786729857819899E-2</v>
      </c>
      <c r="G53" s="4">
        <f t="shared" si="6"/>
        <v>5.2631578947368418E-2</v>
      </c>
      <c r="H53" s="4">
        <f t="shared" si="6"/>
        <v>6.25E-2</v>
      </c>
      <c r="I53" s="4">
        <f t="shared" si="6"/>
        <v>0.14285714285714285</v>
      </c>
      <c r="J53" s="4">
        <f t="shared" si="6"/>
        <v>2.8571428571428571E-2</v>
      </c>
      <c r="K53" s="4">
        <f t="shared" si="6"/>
        <v>0</v>
      </c>
    </row>
    <row r="54" spans="1:11" x14ac:dyDescent="0.25">
      <c r="C54" t="s">
        <v>94</v>
      </c>
      <c r="D54">
        <f t="shared" ref="D54:K54" si="7">D44</f>
        <v>1001</v>
      </c>
      <c r="E54">
        <f t="shared" si="7"/>
        <v>669</v>
      </c>
      <c r="F54">
        <f t="shared" si="7"/>
        <v>211</v>
      </c>
      <c r="G54">
        <f t="shared" si="7"/>
        <v>38</v>
      </c>
      <c r="H54">
        <f t="shared" si="7"/>
        <v>16</v>
      </c>
      <c r="I54">
        <f t="shared" si="7"/>
        <v>21</v>
      </c>
      <c r="J54">
        <f t="shared" si="7"/>
        <v>35</v>
      </c>
      <c r="K54">
        <f t="shared" si="7"/>
        <v>11</v>
      </c>
    </row>
    <row r="56" spans="1:11" s="9" customFormat="1" x14ac:dyDescent="0.25"/>
    <row r="58" spans="1:11" x14ac:dyDescent="0.25">
      <c r="A58" t="s">
        <v>149</v>
      </c>
    </row>
    <row r="59" spans="1:11" x14ac:dyDescent="0.25">
      <c r="D59" t="s">
        <v>2</v>
      </c>
      <c r="E59" t="s">
        <v>140</v>
      </c>
    </row>
    <row r="60" spans="1:11" s="2" customFormat="1" ht="100" x14ac:dyDescent="0.25">
      <c r="E60" s="2" t="s">
        <v>136</v>
      </c>
      <c r="F60" s="2" t="s">
        <v>137</v>
      </c>
      <c r="G60" s="2" t="s">
        <v>138</v>
      </c>
    </row>
    <row r="61" spans="1:11" x14ac:dyDescent="0.25">
      <c r="A61" t="s">
        <v>31</v>
      </c>
      <c r="B61" t="s">
        <v>9</v>
      </c>
      <c r="C61" t="s">
        <v>10</v>
      </c>
      <c r="D61">
        <v>322</v>
      </c>
      <c r="E61">
        <v>106</v>
      </c>
      <c r="F61">
        <v>95</v>
      </c>
      <c r="G61">
        <v>121</v>
      </c>
    </row>
    <row r="62" spans="1:11" x14ac:dyDescent="0.25">
      <c r="C62" t="s">
        <v>141</v>
      </c>
      <c r="D62" s="1">
        <v>0.32200000000000001</v>
      </c>
      <c r="E62" s="1">
        <v>0.28599999999999998</v>
      </c>
      <c r="F62" s="1">
        <v>0.313</v>
      </c>
      <c r="G62" s="1">
        <v>0.371</v>
      </c>
    </row>
    <row r="63" spans="1:11" x14ac:dyDescent="0.25">
      <c r="B63" t="s">
        <v>12</v>
      </c>
      <c r="C63" t="s">
        <v>10</v>
      </c>
      <c r="D63">
        <v>285</v>
      </c>
      <c r="E63">
        <v>102</v>
      </c>
      <c r="F63">
        <v>96</v>
      </c>
      <c r="G63">
        <v>87</v>
      </c>
    </row>
    <row r="64" spans="1:11" x14ac:dyDescent="0.25">
      <c r="C64" t="s">
        <v>141</v>
      </c>
      <c r="D64" s="1">
        <v>0.28499999999999998</v>
      </c>
      <c r="E64" s="1">
        <v>0.27600000000000002</v>
      </c>
      <c r="F64" s="1">
        <v>0.316</v>
      </c>
      <c r="G64" s="1">
        <v>0.26700000000000002</v>
      </c>
    </row>
    <row r="65" spans="1:7" x14ac:dyDescent="0.25">
      <c r="B65" t="s">
        <v>13</v>
      </c>
      <c r="C65" t="s">
        <v>10</v>
      </c>
      <c r="D65">
        <v>209</v>
      </c>
      <c r="E65">
        <v>93</v>
      </c>
      <c r="F65">
        <v>59</v>
      </c>
      <c r="G65">
        <v>57</v>
      </c>
    </row>
    <row r="66" spans="1:7" x14ac:dyDescent="0.25">
      <c r="C66" t="s">
        <v>141</v>
      </c>
      <c r="D66" s="1">
        <v>0.20899999999999999</v>
      </c>
      <c r="E66" s="1">
        <v>0.251</v>
      </c>
      <c r="F66" s="1">
        <v>0.19400000000000001</v>
      </c>
      <c r="G66" s="1">
        <v>0.17499999999999999</v>
      </c>
    </row>
    <row r="67" spans="1:7" x14ac:dyDescent="0.25">
      <c r="B67" t="s">
        <v>14</v>
      </c>
      <c r="C67" t="s">
        <v>10</v>
      </c>
      <c r="D67">
        <v>133</v>
      </c>
      <c r="E67">
        <v>47</v>
      </c>
      <c r="F67">
        <v>37</v>
      </c>
      <c r="G67">
        <v>49</v>
      </c>
    </row>
    <row r="68" spans="1:7" x14ac:dyDescent="0.25">
      <c r="C68" t="s">
        <v>141</v>
      </c>
      <c r="D68" s="1">
        <v>0.13300000000000001</v>
      </c>
      <c r="E68" s="1">
        <v>0.127</v>
      </c>
      <c r="F68" s="1">
        <v>0.122</v>
      </c>
      <c r="G68" s="1">
        <v>0.15</v>
      </c>
    </row>
    <row r="69" spans="1:7" x14ac:dyDescent="0.25">
      <c r="B69" t="s">
        <v>15</v>
      </c>
      <c r="C69" t="s">
        <v>10</v>
      </c>
      <c r="D69">
        <v>51</v>
      </c>
      <c r="E69">
        <v>22</v>
      </c>
      <c r="F69">
        <v>17</v>
      </c>
      <c r="G69">
        <v>12</v>
      </c>
    </row>
    <row r="70" spans="1:7" x14ac:dyDescent="0.25">
      <c r="C70" t="s">
        <v>141</v>
      </c>
      <c r="D70" s="1">
        <v>5.0999999999999997E-2</v>
      </c>
      <c r="E70" s="1">
        <v>5.8999999999999997E-2</v>
      </c>
      <c r="F70" s="1">
        <v>5.6000000000000001E-2</v>
      </c>
      <c r="G70" s="1">
        <v>3.6999999999999998E-2</v>
      </c>
    </row>
    <row r="71" spans="1:7" x14ac:dyDescent="0.25">
      <c r="A71" t="s">
        <v>2</v>
      </c>
      <c r="C71" t="s">
        <v>10</v>
      </c>
      <c r="D71">
        <v>1000</v>
      </c>
      <c r="E71">
        <v>370</v>
      </c>
      <c r="F71">
        <v>304</v>
      </c>
      <c r="G71">
        <v>326</v>
      </c>
    </row>
    <row r="72" spans="1:7" x14ac:dyDescent="0.25">
      <c r="C72" t="s">
        <v>141</v>
      </c>
      <c r="D72" s="1">
        <v>1</v>
      </c>
      <c r="E72" s="1">
        <v>1</v>
      </c>
      <c r="F72" s="1">
        <v>1</v>
      </c>
      <c r="G72" s="1">
        <v>1</v>
      </c>
    </row>
    <row r="76" spans="1:7" x14ac:dyDescent="0.25">
      <c r="C76" t="str">
        <f>A58</f>
        <v>Confidence -- That elections in the United States overall will be administered with security and integrity.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0.60699999999999998</v>
      </c>
      <c r="E78" s="4">
        <f t="shared" si="8"/>
        <v>0.56216216216216219</v>
      </c>
      <c r="F78" s="4">
        <f t="shared" si="8"/>
        <v>0.62828947368421051</v>
      </c>
      <c r="G78" s="4">
        <f t="shared" si="8"/>
        <v>0.6380368098159509</v>
      </c>
    </row>
    <row r="79" spans="1:7" x14ac:dyDescent="0.25">
      <c r="C79" s="5" t="s">
        <v>84</v>
      </c>
      <c r="D79" s="4">
        <f t="shared" ref="D79:G79" si="9">(D65+D67)/D71</f>
        <v>0.34200000000000003</v>
      </c>
      <c r="E79" s="4">
        <f t="shared" si="9"/>
        <v>0.3783783783783784</v>
      </c>
      <c r="F79" s="4">
        <f t="shared" si="9"/>
        <v>0.31578947368421051</v>
      </c>
      <c r="G79" s="4">
        <f t="shared" si="9"/>
        <v>0.32515337423312884</v>
      </c>
    </row>
    <row r="80" spans="1:7" x14ac:dyDescent="0.25">
      <c r="C80" s="5" t="s">
        <v>85</v>
      </c>
      <c r="D80" s="4">
        <f t="shared" ref="D80:G80" si="10">D69/D71</f>
        <v>5.0999999999999997E-2</v>
      </c>
      <c r="E80" s="4">
        <f t="shared" si="10"/>
        <v>5.9459459459459463E-2</v>
      </c>
      <c r="F80" s="4">
        <f t="shared" si="10"/>
        <v>5.5921052631578948E-2</v>
      </c>
      <c r="G80" s="4">
        <f t="shared" si="10"/>
        <v>3.6809815950920248E-2</v>
      </c>
    </row>
    <row r="81" spans="1:8" x14ac:dyDescent="0.25">
      <c r="C81" t="s">
        <v>94</v>
      </c>
      <c r="D81">
        <f t="shared" ref="D81:G81" si="11">D71</f>
        <v>1000</v>
      </c>
      <c r="E81">
        <f t="shared" si="11"/>
        <v>370</v>
      </c>
      <c r="F81">
        <f t="shared" si="11"/>
        <v>304</v>
      </c>
      <c r="G81">
        <f t="shared" si="11"/>
        <v>326</v>
      </c>
    </row>
    <row r="84" spans="1:8" s="9" customFormat="1" x14ac:dyDescent="0.25"/>
    <row r="86" spans="1:8" x14ac:dyDescent="0.25">
      <c r="A86" t="s">
        <v>186</v>
      </c>
    </row>
    <row r="87" spans="1:8" x14ac:dyDescent="0.25">
      <c r="D87" t="s">
        <v>2</v>
      </c>
      <c r="E87" t="s">
        <v>173</v>
      </c>
    </row>
    <row r="88" spans="1:8" x14ac:dyDescent="0.25">
      <c r="E88" t="s">
        <v>174</v>
      </c>
      <c r="F88" t="s">
        <v>175</v>
      </c>
      <c r="G88" t="s">
        <v>176</v>
      </c>
      <c r="H88" t="s">
        <v>177</v>
      </c>
    </row>
    <row r="89" spans="1:8" x14ac:dyDescent="0.25">
      <c r="A89" t="s">
        <v>31</v>
      </c>
      <c r="B89" t="s">
        <v>9</v>
      </c>
      <c r="C89" t="s">
        <v>10</v>
      </c>
      <c r="D89">
        <v>321</v>
      </c>
      <c r="E89">
        <v>92</v>
      </c>
      <c r="F89">
        <v>93</v>
      </c>
      <c r="G89">
        <v>81</v>
      </c>
      <c r="H89">
        <v>55</v>
      </c>
    </row>
    <row r="90" spans="1:8" x14ac:dyDescent="0.25">
      <c r="C90" t="s">
        <v>178</v>
      </c>
      <c r="D90" s="1">
        <v>0.32100000000000001</v>
      </c>
      <c r="E90" s="1">
        <v>0.32100000000000001</v>
      </c>
      <c r="F90" s="1">
        <v>0.35</v>
      </c>
      <c r="G90" s="1">
        <v>0.32300000000000001</v>
      </c>
      <c r="H90" s="1">
        <v>0.28100000000000003</v>
      </c>
    </row>
    <row r="91" spans="1:8" x14ac:dyDescent="0.25">
      <c r="B91" t="s">
        <v>12</v>
      </c>
      <c r="C91" t="s">
        <v>10</v>
      </c>
      <c r="D91">
        <v>285</v>
      </c>
      <c r="E91">
        <v>104</v>
      </c>
      <c r="F91">
        <v>66</v>
      </c>
      <c r="G91">
        <v>68</v>
      </c>
      <c r="H91">
        <v>47</v>
      </c>
    </row>
    <row r="92" spans="1:8" x14ac:dyDescent="0.25">
      <c r="C92" t="s">
        <v>178</v>
      </c>
      <c r="D92" s="1">
        <v>0.28499999999999998</v>
      </c>
      <c r="E92" s="1">
        <v>0.36199999999999999</v>
      </c>
      <c r="F92" s="1">
        <v>0.248</v>
      </c>
      <c r="G92" s="1">
        <v>0.27100000000000002</v>
      </c>
      <c r="H92" s="1">
        <v>0.24</v>
      </c>
    </row>
    <row r="93" spans="1:8" x14ac:dyDescent="0.25">
      <c r="B93" t="s">
        <v>13</v>
      </c>
      <c r="C93" t="s">
        <v>10</v>
      </c>
      <c r="D93">
        <v>209</v>
      </c>
      <c r="E93">
        <v>43</v>
      </c>
      <c r="F93">
        <v>54</v>
      </c>
      <c r="G93">
        <v>52</v>
      </c>
      <c r="H93">
        <v>60</v>
      </c>
    </row>
    <row r="94" spans="1:8" x14ac:dyDescent="0.25">
      <c r="C94" t="s">
        <v>178</v>
      </c>
      <c r="D94" s="1">
        <v>0.20899999999999999</v>
      </c>
      <c r="E94" s="1">
        <v>0.15</v>
      </c>
      <c r="F94" s="1">
        <v>0.20300000000000001</v>
      </c>
      <c r="G94" s="1">
        <v>0.20699999999999999</v>
      </c>
      <c r="H94" s="1">
        <v>0.30599999999999999</v>
      </c>
    </row>
    <row r="95" spans="1:8" x14ac:dyDescent="0.25">
      <c r="B95" t="s">
        <v>14</v>
      </c>
      <c r="C95" t="s">
        <v>10</v>
      </c>
      <c r="D95">
        <v>133</v>
      </c>
      <c r="E95">
        <v>31</v>
      </c>
      <c r="F95">
        <v>36</v>
      </c>
      <c r="G95">
        <v>40</v>
      </c>
      <c r="H95">
        <v>26</v>
      </c>
    </row>
    <row r="96" spans="1:8" x14ac:dyDescent="0.25">
      <c r="C96" t="s">
        <v>178</v>
      </c>
      <c r="D96" s="1">
        <v>0.13300000000000001</v>
      </c>
      <c r="E96" s="1">
        <v>0.108</v>
      </c>
      <c r="F96" s="1">
        <v>0.13500000000000001</v>
      </c>
      <c r="G96" s="1">
        <v>0.159</v>
      </c>
      <c r="H96" s="1">
        <v>0.13300000000000001</v>
      </c>
    </row>
    <row r="97" spans="1:8" x14ac:dyDescent="0.25">
      <c r="B97" t="s">
        <v>15</v>
      </c>
      <c r="C97" t="s">
        <v>10</v>
      </c>
      <c r="D97">
        <v>52</v>
      </c>
      <c r="E97">
        <v>17</v>
      </c>
      <c r="F97">
        <v>17</v>
      </c>
      <c r="G97">
        <v>10</v>
      </c>
      <c r="H97">
        <v>8</v>
      </c>
    </row>
    <row r="98" spans="1:8" x14ac:dyDescent="0.25">
      <c r="C98" t="s">
        <v>178</v>
      </c>
      <c r="D98" s="1">
        <v>5.1999999999999998E-2</v>
      </c>
      <c r="E98" s="1">
        <v>5.8999999999999997E-2</v>
      </c>
      <c r="F98" s="1">
        <v>6.4000000000000001E-2</v>
      </c>
      <c r="G98" s="1">
        <v>0.04</v>
      </c>
      <c r="H98" s="1">
        <v>4.1000000000000002E-2</v>
      </c>
    </row>
    <row r="99" spans="1:8" x14ac:dyDescent="0.25">
      <c r="A99" t="s">
        <v>2</v>
      </c>
      <c r="C99" t="s">
        <v>10</v>
      </c>
      <c r="D99">
        <v>1000</v>
      </c>
      <c r="E99">
        <v>287</v>
      </c>
      <c r="F99">
        <v>266</v>
      </c>
      <c r="G99">
        <v>251</v>
      </c>
      <c r="H99">
        <v>196</v>
      </c>
    </row>
    <row r="100" spans="1:8" x14ac:dyDescent="0.25">
      <c r="C100" t="s">
        <v>178</v>
      </c>
      <c r="D100" s="1">
        <v>1</v>
      </c>
      <c r="E100" s="1">
        <v>1</v>
      </c>
      <c r="F100" s="1">
        <v>1</v>
      </c>
      <c r="G100" s="1">
        <v>1</v>
      </c>
      <c r="H100" s="1">
        <v>1</v>
      </c>
    </row>
    <row r="104" spans="1:8" x14ac:dyDescent="0.25">
      <c r="C104" t="str">
        <f>A86</f>
        <v>Confidence -- That elections in the United States overall will be administered with security and integrity.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0.60599999999999998</v>
      </c>
      <c r="E106" s="4">
        <f t="shared" si="12"/>
        <v>0.68292682926829273</v>
      </c>
      <c r="F106" s="4">
        <f t="shared" si="12"/>
        <v>0.59774436090225569</v>
      </c>
      <c r="G106" s="4">
        <f t="shared" si="12"/>
        <v>0.59362549800796816</v>
      </c>
      <c r="H106" s="4">
        <f t="shared" si="12"/>
        <v>0.52040816326530615</v>
      </c>
    </row>
    <row r="107" spans="1:8" x14ac:dyDescent="0.25">
      <c r="C107" s="5" t="s">
        <v>84</v>
      </c>
      <c r="D107" s="4">
        <f t="shared" ref="D107:H107" si="13">(D93+D95)/D99</f>
        <v>0.34200000000000003</v>
      </c>
      <c r="E107" s="4">
        <f t="shared" si="13"/>
        <v>0.25783972125435539</v>
      </c>
      <c r="F107" s="4">
        <f t="shared" si="13"/>
        <v>0.33834586466165412</v>
      </c>
      <c r="G107" s="4">
        <f t="shared" si="13"/>
        <v>0.36653386454183268</v>
      </c>
      <c r="H107" s="4">
        <f t="shared" si="13"/>
        <v>0.43877551020408162</v>
      </c>
    </row>
    <row r="108" spans="1:8" x14ac:dyDescent="0.25">
      <c r="C108" s="5" t="s">
        <v>85</v>
      </c>
      <c r="D108" s="4">
        <f t="shared" ref="D108:H108" si="14">D97/D99</f>
        <v>5.1999999999999998E-2</v>
      </c>
      <c r="E108" s="4">
        <f t="shared" si="14"/>
        <v>5.9233449477351915E-2</v>
      </c>
      <c r="F108" s="4">
        <f t="shared" si="14"/>
        <v>6.3909774436090222E-2</v>
      </c>
      <c r="G108" s="4">
        <f t="shared" si="14"/>
        <v>3.9840637450199202E-2</v>
      </c>
      <c r="H108" s="4">
        <f t="shared" si="14"/>
        <v>4.0816326530612242E-2</v>
      </c>
    </row>
    <row r="109" spans="1:8" x14ac:dyDescent="0.25">
      <c r="D109" s="11">
        <f>D99</f>
        <v>1000</v>
      </c>
      <c r="E109" s="11">
        <f>E99</f>
        <v>287</v>
      </c>
      <c r="F109" s="11">
        <f>F99</f>
        <v>266</v>
      </c>
      <c r="G109" s="11">
        <f>G99</f>
        <v>251</v>
      </c>
      <c r="H109" s="11">
        <f>H99</f>
        <v>196</v>
      </c>
    </row>
    <row r="112" spans="1:8" s="9" customFormat="1" x14ac:dyDescent="0.25"/>
    <row r="114" spans="1:7" x14ac:dyDescent="0.25">
      <c r="A114" t="s">
        <v>222</v>
      </c>
    </row>
    <row r="115" spans="1:7" x14ac:dyDescent="0.25">
      <c r="D115" t="s">
        <v>2</v>
      </c>
      <c r="E115" t="s">
        <v>210</v>
      </c>
    </row>
    <row r="116" spans="1:7" s="2" customFormat="1" ht="100" x14ac:dyDescent="0.25">
      <c r="E116" s="2" t="s">
        <v>211</v>
      </c>
      <c r="F116" s="2" t="s">
        <v>214</v>
      </c>
      <c r="G116" s="2" t="s">
        <v>212</v>
      </c>
    </row>
    <row r="117" spans="1:7" x14ac:dyDescent="0.25">
      <c r="A117" t="s">
        <v>31</v>
      </c>
      <c r="B117" t="s">
        <v>9</v>
      </c>
      <c r="C117" t="s">
        <v>10</v>
      </c>
      <c r="D117">
        <v>321</v>
      </c>
      <c r="E117">
        <v>142</v>
      </c>
      <c r="F117">
        <v>86</v>
      </c>
      <c r="G117">
        <v>93</v>
      </c>
    </row>
    <row r="118" spans="1:7" x14ac:dyDescent="0.25">
      <c r="C118" t="s">
        <v>213</v>
      </c>
      <c r="D118" s="1">
        <v>0.32100000000000001</v>
      </c>
      <c r="E118" s="1">
        <v>0.32800000000000001</v>
      </c>
      <c r="F118" s="1">
        <v>0.33600000000000002</v>
      </c>
      <c r="G118" s="1">
        <v>0.29899999999999999</v>
      </c>
    </row>
    <row r="119" spans="1:7" x14ac:dyDescent="0.25">
      <c r="B119" t="s">
        <v>12</v>
      </c>
      <c r="C119" t="s">
        <v>10</v>
      </c>
      <c r="D119">
        <v>286</v>
      </c>
      <c r="E119">
        <v>140</v>
      </c>
      <c r="F119">
        <v>69</v>
      </c>
      <c r="G119">
        <v>77</v>
      </c>
    </row>
    <row r="120" spans="1:7" x14ac:dyDescent="0.25">
      <c r="C120" t="s">
        <v>213</v>
      </c>
      <c r="D120" s="1">
        <v>0.28599999999999998</v>
      </c>
      <c r="E120" s="1">
        <v>0.32300000000000001</v>
      </c>
      <c r="F120" s="1">
        <v>0.27</v>
      </c>
      <c r="G120" s="1">
        <v>0.248</v>
      </c>
    </row>
    <row r="121" spans="1:7" x14ac:dyDescent="0.25">
      <c r="B121" t="s">
        <v>13</v>
      </c>
      <c r="C121" t="s">
        <v>10</v>
      </c>
      <c r="D121">
        <v>209</v>
      </c>
      <c r="E121">
        <v>72</v>
      </c>
      <c r="F121">
        <v>53</v>
      </c>
      <c r="G121">
        <v>84</v>
      </c>
    </row>
    <row r="122" spans="1:7" x14ac:dyDescent="0.25">
      <c r="C122" t="s">
        <v>213</v>
      </c>
      <c r="D122" s="1">
        <v>0.20899999999999999</v>
      </c>
      <c r="E122" s="1">
        <v>0.16600000000000001</v>
      </c>
      <c r="F122" s="1">
        <v>0.20699999999999999</v>
      </c>
      <c r="G122" s="1">
        <v>0.27</v>
      </c>
    </row>
    <row r="123" spans="1:7" x14ac:dyDescent="0.25">
      <c r="B123" t="s">
        <v>14</v>
      </c>
      <c r="C123" t="s">
        <v>10</v>
      </c>
      <c r="D123">
        <v>133</v>
      </c>
      <c r="E123">
        <v>50</v>
      </c>
      <c r="F123">
        <v>40</v>
      </c>
      <c r="G123">
        <v>43</v>
      </c>
    </row>
    <row r="124" spans="1:7" x14ac:dyDescent="0.25">
      <c r="C124" t="s">
        <v>213</v>
      </c>
      <c r="D124" s="1">
        <v>0.13300000000000001</v>
      </c>
      <c r="E124" s="1">
        <v>0.115</v>
      </c>
      <c r="F124" s="1">
        <v>0.156</v>
      </c>
      <c r="G124" s="1">
        <v>0.13800000000000001</v>
      </c>
    </row>
    <row r="125" spans="1:7" x14ac:dyDescent="0.25">
      <c r="B125" t="s">
        <v>15</v>
      </c>
      <c r="C125" t="s">
        <v>10</v>
      </c>
      <c r="D125">
        <v>51</v>
      </c>
      <c r="E125">
        <v>29</v>
      </c>
      <c r="F125">
        <v>8</v>
      </c>
      <c r="G125">
        <v>14</v>
      </c>
    </row>
    <row r="126" spans="1:7" x14ac:dyDescent="0.25">
      <c r="C126" t="s">
        <v>213</v>
      </c>
      <c r="D126" s="1">
        <v>5.0999999999999997E-2</v>
      </c>
      <c r="E126" s="1">
        <v>6.7000000000000004E-2</v>
      </c>
      <c r="F126" s="1">
        <v>3.1E-2</v>
      </c>
      <c r="G126" s="1">
        <v>4.4999999999999998E-2</v>
      </c>
    </row>
    <row r="127" spans="1:7" x14ac:dyDescent="0.25">
      <c r="A127" t="s">
        <v>2</v>
      </c>
      <c r="C127" t="s">
        <v>10</v>
      </c>
      <c r="D127">
        <v>1000</v>
      </c>
      <c r="E127">
        <v>433</v>
      </c>
      <c r="F127">
        <v>256</v>
      </c>
      <c r="G127">
        <v>311</v>
      </c>
    </row>
    <row r="128" spans="1:7" x14ac:dyDescent="0.25">
      <c r="C128" t="s">
        <v>213</v>
      </c>
      <c r="D128" s="1">
        <v>1</v>
      </c>
      <c r="E128" s="1">
        <v>1</v>
      </c>
      <c r="F128" s="1">
        <v>1</v>
      </c>
      <c r="G128" s="1">
        <v>1</v>
      </c>
    </row>
    <row r="132" spans="3:7" x14ac:dyDescent="0.25">
      <c r="C132" t="str">
        <f>A114</f>
        <v>Confidence -- That elections in the United States overall will be administered with security and integrity.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0.60699999999999998</v>
      </c>
      <c r="E134" s="4">
        <f t="shared" si="15"/>
        <v>0.65127020785219403</v>
      </c>
      <c r="F134" s="4">
        <f t="shared" si="15"/>
        <v>0.60546875</v>
      </c>
      <c r="G134" s="4">
        <f t="shared" si="15"/>
        <v>0.54662379421221863</v>
      </c>
    </row>
    <row r="135" spans="3:7" x14ac:dyDescent="0.25">
      <c r="C135" s="5" t="s">
        <v>84</v>
      </c>
      <c r="D135" s="4">
        <f t="shared" ref="D135:G135" si="16">(D121+D123)/D127</f>
        <v>0.34200000000000003</v>
      </c>
      <c r="E135" s="4">
        <f t="shared" si="16"/>
        <v>0.28175519630484991</v>
      </c>
      <c r="F135" s="4">
        <f t="shared" si="16"/>
        <v>0.36328125</v>
      </c>
      <c r="G135" s="4">
        <f t="shared" si="16"/>
        <v>0.40836012861736337</v>
      </c>
    </row>
    <row r="136" spans="3:7" x14ac:dyDescent="0.25">
      <c r="C136" s="5" t="s">
        <v>85</v>
      </c>
      <c r="D136" s="4">
        <f t="shared" ref="D136:G136" si="17">D125/D127</f>
        <v>5.0999999999999997E-2</v>
      </c>
      <c r="E136" s="4">
        <f t="shared" si="17"/>
        <v>6.6974595842956119E-2</v>
      </c>
      <c r="F136" s="4">
        <f t="shared" si="17"/>
        <v>3.125E-2</v>
      </c>
      <c r="G136" s="4">
        <f t="shared" si="17"/>
        <v>4.5016077170418008E-2</v>
      </c>
    </row>
    <row r="137" spans="3:7" x14ac:dyDescent="0.25">
      <c r="D137" s="11">
        <f>D127</f>
        <v>1000</v>
      </c>
      <c r="E137" s="11">
        <f>E127</f>
        <v>433</v>
      </c>
      <c r="F137" s="11">
        <f>F127</f>
        <v>256</v>
      </c>
      <c r="G137" s="11">
        <f>G127</f>
        <v>311</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DFC28-2E99-2E42-BDD8-1C3BF7D3902D}">
  <sheetPr>
    <pageSetUpPr fitToPage="1"/>
  </sheetPr>
  <dimension ref="A1:K137"/>
  <sheetViews>
    <sheetView showGridLines="0" workbookViewId="0">
      <selection activeCell="A2" sqref="A2:I3"/>
    </sheetView>
  </sheetViews>
  <sheetFormatPr baseColWidth="10" defaultRowHeight="19" x14ac:dyDescent="0.25"/>
  <cols>
    <col min="2" max="2" width="30" customWidth="1"/>
    <col min="3" max="3" width="32.7109375" customWidth="1"/>
    <col min="4" max="7" width="12" customWidth="1"/>
  </cols>
  <sheetData>
    <row r="1" spans="1:9" x14ac:dyDescent="0.25">
      <c r="A1" t="s">
        <v>251</v>
      </c>
    </row>
    <row r="2" spans="1:9" ht="19" customHeight="1"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36</v>
      </c>
    </row>
    <row r="5" spans="1:9" x14ac:dyDescent="0.25">
      <c r="D5" t="s">
        <v>2</v>
      </c>
      <c r="E5" t="s">
        <v>1</v>
      </c>
    </row>
    <row r="6" spans="1:9" x14ac:dyDescent="0.25">
      <c r="E6" t="s">
        <v>3</v>
      </c>
      <c r="F6" t="s">
        <v>5</v>
      </c>
      <c r="G6" t="s">
        <v>4</v>
      </c>
      <c r="H6" t="s">
        <v>6</v>
      </c>
      <c r="I6" t="s">
        <v>7</v>
      </c>
    </row>
    <row r="7" spans="1:9" x14ac:dyDescent="0.25">
      <c r="A7" t="s">
        <v>37</v>
      </c>
      <c r="B7" t="s">
        <v>9</v>
      </c>
      <c r="C7" t="s">
        <v>10</v>
      </c>
      <c r="D7">
        <v>403</v>
      </c>
      <c r="E7">
        <v>182</v>
      </c>
      <c r="F7">
        <v>125</v>
      </c>
      <c r="G7">
        <v>80</v>
      </c>
      <c r="H7">
        <v>11</v>
      </c>
      <c r="I7">
        <v>5</v>
      </c>
    </row>
    <row r="8" spans="1:9" x14ac:dyDescent="0.25">
      <c r="C8" t="s">
        <v>11</v>
      </c>
      <c r="D8" s="1">
        <v>0.40400000000000003</v>
      </c>
      <c r="E8" s="1">
        <v>0.59299999999999997</v>
      </c>
      <c r="F8" s="1">
        <v>0.38200000000000001</v>
      </c>
      <c r="G8" s="1">
        <v>0.26800000000000002</v>
      </c>
      <c r="H8" s="1">
        <v>0.28899999999999998</v>
      </c>
      <c r="I8" s="1">
        <v>0.185</v>
      </c>
    </row>
    <row r="9" spans="1:9" x14ac:dyDescent="0.25">
      <c r="B9" t="s">
        <v>12</v>
      </c>
      <c r="C9" t="s">
        <v>10</v>
      </c>
      <c r="D9">
        <v>362</v>
      </c>
      <c r="E9">
        <v>95</v>
      </c>
      <c r="F9">
        <v>112</v>
      </c>
      <c r="G9">
        <v>129</v>
      </c>
      <c r="H9">
        <v>20</v>
      </c>
      <c r="I9">
        <v>6</v>
      </c>
    </row>
    <row r="10" spans="1:9" x14ac:dyDescent="0.25">
      <c r="C10" t="s">
        <v>11</v>
      </c>
      <c r="D10" s="1">
        <v>0.36299999999999999</v>
      </c>
      <c r="E10" s="1">
        <v>0.309</v>
      </c>
      <c r="F10" s="1">
        <v>0.34300000000000003</v>
      </c>
      <c r="G10" s="1">
        <v>0.43099999999999999</v>
      </c>
      <c r="H10" s="1">
        <v>0.52600000000000002</v>
      </c>
      <c r="I10" s="1">
        <v>0.222</v>
      </c>
    </row>
    <row r="11" spans="1:9" x14ac:dyDescent="0.25">
      <c r="B11" t="s">
        <v>13</v>
      </c>
      <c r="C11" t="s">
        <v>10</v>
      </c>
      <c r="D11">
        <v>113</v>
      </c>
      <c r="E11">
        <v>20</v>
      </c>
      <c r="F11">
        <v>42</v>
      </c>
      <c r="G11">
        <v>47</v>
      </c>
      <c r="H11">
        <v>1</v>
      </c>
      <c r="I11">
        <v>3</v>
      </c>
    </row>
    <row r="12" spans="1:9" x14ac:dyDescent="0.25">
      <c r="C12" t="s">
        <v>11</v>
      </c>
      <c r="D12" s="1">
        <v>0.113</v>
      </c>
      <c r="E12" s="1">
        <v>6.5000000000000002E-2</v>
      </c>
      <c r="F12" s="1">
        <v>0.128</v>
      </c>
      <c r="G12" s="1">
        <v>0.157</v>
      </c>
      <c r="H12" s="1">
        <v>2.5999999999999999E-2</v>
      </c>
      <c r="I12" s="1">
        <v>0.111</v>
      </c>
    </row>
    <row r="13" spans="1:9" x14ac:dyDescent="0.25">
      <c r="B13" t="s">
        <v>14</v>
      </c>
      <c r="C13" t="s">
        <v>10</v>
      </c>
      <c r="D13">
        <v>53</v>
      </c>
      <c r="E13">
        <v>5</v>
      </c>
      <c r="F13">
        <v>22</v>
      </c>
      <c r="G13">
        <v>23</v>
      </c>
      <c r="H13">
        <v>2</v>
      </c>
      <c r="I13">
        <v>1</v>
      </c>
    </row>
    <row r="14" spans="1:9" x14ac:dyDescent="0.25">
      <c r="C14" t="s">
        <v>11</v>
      </c>
      <c r="D14" s="1">
        <v>5.2999999999999999E-2</v>
      </c>
      <c r="E14" s="1">
        <v>1.6E-2</v>
      </c>
      <c r="F14" s="1">
        <v>6.7000000000000004E-2</v>
      </c>
      <c r="G14" s="1">
        <v>7.6999999999999999E-2</v>
      </c>
      <c r="H14" s="1">
        <v>5.2999999999999999E-2</v>
      </c>
      <c r="I14" s="1">
        <v>3.6999999999999998E-2</v>
      </c>
    </row>
    <row r="15" spans="1:9" x14ac:dyDescent="0.25">
      <c r="B15" t="s">
        <v>15</v>
      </c>
      <c r="C15" t="s">
        <v>10</v>
      </c>
      <c r="D15">
        <v>67</v>
      </c>
      <c r="E15">
        <v>5</v>
      </c>
      <c r="F15">
        <v>26</v>
      </c>
      <c r="G15">
        <v>20</v>
      </c>
      <c r="H15">
        <v>4</v>
      </c>
      <c r="I15">
        <v>12</v>
      </c>
    </row>
    <row r="16" spans="1:9" x14ac:dyDescent="0.25">
      <c r="C16" t="s">
        <v>11</v>
      </c>
      <c r="D16" s="1">
        <v>6.7000000000000004E-2</v>
      </c>
      <c r="E16" s="1">
        <v>1.6E-2</v>
      </c>
      <c r="F16" s="1">
        <v>0.08</v>
      </c>
      <c r="G16" s="1">
        <v>6.7000000000000004E-2</v>
      </c>
      <c r="H16" s="1">
        <v>0.105</v>
      </c>
      <c r="I16" s="1">
        <v>0.44400000000000001</v>
      </c>
    </row>
    <row r="17" spans="1:9" x14ac:dyDescent="0.25">
      <c r="A17" t="s">
        <v>2</v>
      </c>
      <c r="C17" t="s">
        <v>10</v>
      </c>
      <c r="D17">
        <v>998</v>
      </c>
      <c r="E17">
        <v>307</v>
      </c>
      <c r="F17">
        <v>327</v>
      </c>
      <c r="G17">
        <v>299</v>
      </c>
      <c r="H17">
        <v>38</v>
      </c>
      <c r="I17">
        <v>27</v>
      </c>
    </row>
    <row r="18" spans="1:9" x14ac:dyDescent="0.25">
      <c r="C18" t="s">
        <v>11</v>
      </c>
      <c r="D18" s="1">
        <v>1</v>
      </c>
      <c r="E18" s="1">
        <v>1</v>
      </c>
      <c r="F18" s="1">
        <v>1</v>
      </c>
      <c r="G18" s="1">
        <v>1</v>
      </c>
      <c r="H18" s="1">
        <v>1</v>
      </c>
      <c r="I18" s="1">
        <v>1</v>
      </c>
    </row>
    <row r="22" spans="1:9" ht="40" customHeight="1" x14ac:dyDescent="0.25">
      <c r="C22" s="13" t="str">
        <f>A4</f>
        <v>Confidence -- In the poll workers who administer early voting and Election Day voting in your community. * 3 point party ID Crosstabulation</v>
      </c>
      <c r="D22" s="13"/>
      <c r="E22" s="13"/>
      <c r="F22" s="13"/>
      <c r="G22" s="13"/>
      <c r="H22" s="13"/>
      <c r="I22" s="13"/>
    </row>
    <row r="23" spans="1:9" ht="80" x14ac:dyDescent="0.25">
      <c r="C23" s="2"/>
      <c r="D23" s="3" t="s">
        <v>87</v>
      </c>
      <c r="E23" s="3" t="s">
        <v>86</v>
      </c>
      <c r="F23" s="3" t="s">
        <v>88</v>
      </c>
      <c r="G23" s="3" t="s">
        <v>89</v>
      </c>
      <c r="H23" s="3" t="s">
        <v>90</v>
      </c>
      <c r="I23" s="3" t="s">
        <v>91</v>
      </c>
    </row>
    <row r="24" spans="1:9" x14ac:dyDescent="0.25">
      <c r="C24" s="5" t="s">
        <v>83</v>
      </c>
      <c r="D24" s="4">
        <f t="shared" ref="D24:I24" si="0">(D7+D9)/D17</f>
        <v>0.76653306613226457</v>
      </c>
      <c r="E24" s="4">
        <f t="shared" si="0"/>
        <v>0.90228013029315957</v>
      </c>
      <c r="F24" s="4">
        <f t="shared" si="0"/>
        <v>0.72477064220183485</v>
      </c>
      <c r="G24" s="4">
        <f t="shared" si="0"/>
        <v>0.69899665551839463</v>
      </c>
      <c r="H24" s="4">
        <f t="shared" si="0"/>
        <v>0.81578947368421051</v>
      </c>
      <c r="I24" s="4">
        <f t="shared" si="0"/>
        <v>0.40740740740740738</v>
      </c>
    </row>
    <row r="25" spans="1:9" x14ac:dyDescent="0.25">
      <c r="C25" s="5" t="s">
        <v>84</v>
      </c>
      <c r="D25" s="4">
        <f t="shared" ref="D25:I25" si="1">(D11+D13)/D17</f>
        <v>0.16633266533066132</v>
      </c>
      <c r="E25" s="4">
        <f t="shared" si="1"/>
        <v>8.143322475570032E-2</v>
      </c>
      <c r="F25" s="4">
        <f t="shared" si="1"/>
        <v>0.19571865443425077</v>
      </c>
      <c r="G25" s="4">
        <f t="shared" si="1"/>
        <v>0.23411371237458195</v>
      </c>
      <c r="H25" s="4">
        <f t="shared" si="1"/>
        <v>7.8947368421052627E-2</v>
      </c>
      <c r="I25" s="4">
        <f t="shared" si="1"/>
        <v>0.14814814814814814</v>
      </c>
    </row>
    <row r="26" spans="1:9" x14ac:dyDescent="0.25">
      <c r="C26" s="5" t="s">
        <v>85</v>
      </c>
      <c r="D26" s="4">
        <f t="shared" ref="D26:I26" si="2">D15/D17</f>
        <v>6.7134268537074146E-2</v>
      </c>
      <c r="E26" s="4">
        <f t="shared" si="2"/>
        <v>1.6286644951140065E-2</v>
      </c>
      <c r="F26" s="4">
        <f t="shared" si="2"/>
        <v>7.9510703363914373E-2</v>
      </c>
      <c r="G26" s="4">
        <f t="shared" si="2"/>
        <v>6.6889632107023408E-2</v>
      </c>
      <c r="H26" s="4">
        <f t="shared" si="2"/>
        <v>0.10526315789473684</v>
      </c>
      <c r="I26" s="4">
        <f t="shared" si="2"/>
        <v>0.44444444444444442</v>
      </c>
    </row>
    <row r="27" spans="1:9" x14ac:dyDescent="0.25">
      <c r="C27" t="s">
        <v>94</v>
      </c>
      <c r="D27">
        <f t="shared" ref="D27:I27" si="3">D17</f>
        <v>998</v>
      </c>
      <c r="E27">
        <f t="shared" si="3"/>
        <v>307</v>
      </c>
      <c r="F27">
        <f t="shared" si="3"/>
        <v>327</v>
      </c>
      <c r="G27">
        <f t="shared" si="3"/>
        <v>299</v>
      </c>
      <c r="H27">
        <f t="shared" si="3"/>
        <v>38</v>
      </c>
      <c r="I27">
        <f t="shared" si="3"/>
        <v>27</v>
      </c>
    </row>
    <row r="29" spans="1:9" s="9" customFormat="1" x14ac:dyDescent="0.25"/>
    <row r="31" spans="1:9" x14ac:dyDescent="0.25">
      <c r="A31" t="s">
        <v>114</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37</v>
      </c>
      <c r="B34" t="s">
        <v>9</v>
      </c>
      <c r="C34" t="s">
        <v>10</v>
      </c>
      <c r="D34">
        <v>403</v>
      </c>
      <c r="E34">
        <v>281</v>
      </c>
      <c r="F34">
        <v>82</v>
      </c>
      <c r="G34">
        <v>11</v>
      </c>
      <c r="H34">
        <v>7</v>
      </c>
      <c r="I34">
        <v>8</v>
      </c>
      <c r="J34">
        <v>11</v>
      </c>
      <c r="K34">
        <v>3</v>
      </c>
    </row>
    <row r="35" spans="1:11" x14ac:dyDescent="0.25">
      <c r="C35" t="s">
        <v>103</v>
      </c>
      <c r="D35" s="1">
        <v>0.40300000000000002</v>
      </c>
      <c r="E35" s="1">
        <v>0.42099999999999999</v>
      </c>
      <c r="F35" s="1">
        <v>0.38900000000000001</v>
      </c>
      <c r="G35" s="1">
        <v>0.28899999999999998</v>
      </c>
      <c r="H35" s="1">
        <v>0.46700000000000003</v>
      </c>
      <c r="I35" s="1">
        <v>0.38100000000000001</v>
      </c>
      <c r="J35" s="1">
        <v>0.314</v>
      </c>
      <c r="K35" s="1">
        <v>0.25</v>
      </c>
    </row>
    <row r="36" spans="1:11" x14ac:dyDescent="0.25">
      <c r="B36" t="s">
        <v>12</v>
      </c>
      <c r="C36" t="s">
        <v>10</v>
      </c>
      <c r="D36">
        <v>364</v>
      </c>
      <c r="E36">
        <v>240</v>
      </c>
      <c r="F36">
        <v>85</v>
      </c>
      <c r="G36">
        <v>19</v>
      </c>
      <c r="H36">
        <v>1</v>
      </c>
      <c r="I36">
        <v>6</v>
      </c>
      <c r="J36">
        <v>9</v>
      </c>
      <c r="K36">
        <v>4</v>
      </c>
    </row>
    <row r="37" spans="1:11" x14ac:dyDescent="0.25">
      <c r="C37" t="s">
        <v>103</v>
      </c>
      <c r="D37" s="1">
        <v>0.36399999999999999</v>
      </c>
      <c r="E37" s="1">
        <v>0.35899999999999999</v>
      </c>
      <c r="F37" s="1">
        <v>0.40300000000000002</v>
      </c>
      <c r="G37" s="1">
        <v>0.5</v>
      </c>
      <c r="H37" s="1">
        <v>6.7000000000000004E-2</v>
      </c>
      <c r="I37" s="1">
        <v>0.28599999999999998</v>
      </c>
      <c r="J37" s="1">
        <v>0.25700000000000001</v>
      </c>
      <c r="K37" s="1">
        <v>0.33300000000000002</v>
      </c>
    </row>
    <row r="38" spans="1:11" x14ac:dyDescent="0.25">
      <c r="B38" t="s">
        <v>13</v>
      </c>
      <c r="C38" t="s">
        <v>10</v>
      </c>
      <c r="D38">
        <v>112</v>
      </c>
      <c r="E38">
        <v>71</v>
      </c>
      <c r="F38">
        <v>24</v>
      </c>
      <c r="G38">
        <v>0</v>
      </c>
      <c r="H38">
        <v>3</v>
      </c>
      <c r="I38">
        <v>3</v>
      </c>
      <c r="J38">
        <v>11</v>
      </c>
      <c r="K38">
        <v>0</v>
      </c>
    </row>
    <row r="39" spans="1:11" x14ac:dyDescent="0.25">
      <c r="C39" t="s">
        <v>103</v>
      </c>
      <c r="D39" s="1">
        <v>0.112</v>
      </c>
      <c r="E39" s="1">
        <v>0.106</v>
      </c>
      <c r="F39" s="1">
        <v>0.114</v>
      </c>
      <c r="G39" s="1">
        <v>0</v>
      </c>
      <c r="H39" s="1">
        <v>0.2</v>
      </c>
      <c r="I39" s="1">
        <v>0.14299999999999999</v>
      </c>
      <c r="J39" s="1">
        <v>0.314</v>
      </c>
      <c r="K39" s="1">
        <v>0</v>
      </c>
    </row>
    <row r="40" spans="1:11" x14ac:dyDescent="0.25">
      <c r="B40" t="s">
        <v>14</v>
      </c>
      <c r="C40" t="s">
        <v>10</v>
      </c>
      <c r="D40">
        <v>53</v>
      </c>
      <c r="E40">
        <v>39</v>
      </c>
      <c r="F40">
        <v>4</v>
      </c>
      <c r="G40">
        <v>2</v>
      </c>
      <c r="H40">
        <v>3</v>
      </c>
      <c r="I40">
        <v>0</v>
      </c>
      <c r="J40">
        <v>1</v>
      </c>
      <c r="K40">
        <v>4</v>
      </c>
    </row>
    <row r="41" spans="1:11" x14ac:dyDescent="0.25">
      <c r="C41" t="s">
        <v>103</v>
      </c>
      <c r="D41" s="1">
        <v>5.2999999999999999E-2</v>
      </c>
      <c r="E41" s="1">
        <v>5.8000000000000003E-2</v>
      </c>
      <c r="F41" s="1">
        <v>1.9E-2</v>
      </c>
      <c r="G41" s="1">
        <v>5.2999999999999999E-2</v>
      </c>
      <c r="H41" s="1">
        <v>0.2</v>
      </c>
      <c r="I41" s="1">
        <v>0</v>
      </c>
      <c r="J41" s="1">
        <v>2.9000000000000001E-2</v>
      </c>
      <c r="K41" s="1">
        <v>0.33300000000000002</v>
      </c>
    </row>
    <row r="42" spans="1:11" x14ac:dyDescent="0.25">
      <c r="B42" t="s">
        <v>15</v>
      </c>
      <c r="C42" t="s">
        <v>10</v>
      </c>
      <c r="D42">
        <v>68</v>
      </c>
      <c r="E42">
        <v>37</v>
      </c>
      <c r="F42">
        <v>16</v>
      </c>
      <c r="G42">
        <v>6</v>
      </c>
      <c r="H42">
        <v>1</v>
      </c>
      <c r="I42">
        <v>4</v>
      </c>
      <c r="J42">
        <v>3</v>
      </c>
      <c r="K42">
        <v>1</v>
      </c>
    </row>
    <row r="43" spans="1:11" x14ac:dyDescent="0.25">
      <c r="C43" t="s">
        <v>103</v>
      </c>
      <c r="D43" s="1">
        <v>6.8000000000000005E-2</v>
      </c>
      <c r="E43" s="1">
        <v>5.5E-2</v>
      </c>
      <c r="F43" s="1">
        <v>7.5999999999999998E-2</v>
      </c>
      <c r="G43" s="1">
        <v>0.158</v>
      </c>
      <c r="H43" s="1">
        <v>6.7000000000000004E-2</v>
      </c>
      <c r="I43" s="1">
        <v>0.19</v>
      </c>
      <c r="J43" s="1">
        <v>8.5999999999999993E-2</v>
      </c>
      <c r="K43" s="1">
        <v>8.3000000000000004E-2</v>
      </c>
    </row>
    <row r="44" spans="1:11" x14ac:dyDescent="0.25">
      <c r="A44" t="s">
        <v>2</v>
      </c>
      <c r="C44" t="s">
        <v>10</v>
      </c>
      <c r="D44">
        <v>1000</v>
      </c>
      <c r="E44">
        <v>668</v>
      </c>
      <c r="F44">
        <v>211</v>
      </c>
      <c r="G44">
        <v>38</v>
      </c>
      <c r="H44">
        <v>15</v>
      </c>
      <c r="I44">
        <v>21</v>
      </c>
      <c r="J44">
        <v>35</v>
      </c>
      <c r="K44">
        <v>12</v>
      </c>
    </row>
    <row r="45" spans="1:11" x14ac:dyDescent="0.25">
      <c r="C45" t="s">
        <v>103</v>
      </c>
      <c r="D45" s="1">
        <v>1</v>
      </c>
      <c r="E45" s="1">
        <v>1</v>
      </c>
      <c r="F45" s="1">
        <v>1</v>
      </c>
      <c r="G45" s="1">
        <v>1</v>
      </c>
      <c r="H45" s="1">
        <v>1</v>
      </c>
      <c r="I45" s="1">
        <v>1</v>
      </c>
      <c r="J45" s="1">
        <v>1</v>
      </c>
      <c r="K45" s="1">
        <v>1</v>
      </c>
    </row>
    <row r="49" spans="1:11" x14ac:dyDescent="0.25">
      <c r="C49" t="str">
        <f>A31</f>
        <v>Confidence -- In the poll workers who administer early voting and Election Day voting in your community.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0.76700000000000002</v>
      </c>
      <c r="E51" s="8">
        <f t="shared" si="4"/>
        <v>0.77994011976047906</v>
      </c>
      <c r="F51" s="8">
        <f t="shared" si="4"/>
        <v>0.79146919431279616</v>
      </c>
      <c r="G51" s="8">
        <f t="shared" si="4"/>
        <v>0.78947368421052633</v>
      </c>
      <c r="H51" s="8">
        <f t="shared" si="4"/>
        <v>0.53333333333333333</v>
      </c>
      <c r="I51" s="8">
        <f t="shared" si="4"/>
        <v>0.66666666666666663</v>
      </c>
      <c r="J51" s="8">
        <f t="shared" si="4"/>
        <v>0.5714285714285714</v>
      </c>
      <c r="K51" s="8">
        <f t="shared" si="4"/>
        <v>0.58333333333333337</v>
      </c>
    </row>
    <row r="52" spans="1:11" x14ac:dyDescent="0.25">
      <c r="C52" s="5" t="s">
        <v>84</v>
      </c>
      <c r="D52" s="4">
        <f t="shared" ref="D52:K52" si="5">(D38+D40)/D44</f>
        <v>0.16500000000000001</v>
      </c>
      <c r="E52" s="4">
        <f t="shared" si="5"/>
        <v>0.16467065868263472</v>
      </c>
      <c r="F52" s="4">
        <f t="shared" si="5"/>
        <v>0.13270142180094788</v>
      </c>
      <c r="G52" s="4">
        <f t="shared" si="5"/>
        <v>5.2631578947368418E-2</v>
      </c>
      <c r="H52" s="4">
        <f t="shared" si="5"/>
        <v>0.4</v>
      </c>
      <c r="I52" s="4">
        <f t="shared" si="5"/>
        <v>0.14285714285714285</v>
      </c>
      <c r="J52" s="4">
        <f t="shared" si="5"/>
        <v>0.34285714285714286</v>
      </c>
      <c r="K52" s="4">
        <f t="shared" si="5"/>
        <v>0.33333333333333331</v>
      </c>
    </row>
    <row r="53" spans="1:11" x14ac:dyDescent="0.25">
      <c r="C53" s="5" t="s">
        <v>85</v>
      </c>
      <c r="D53" s="4">
        <f t="shared" ref="D53:K53" si="6">D42/D44</f>
        <v>6.8000000000000005E-2</v>
      </c>
      <c r="E53" s="4">
        <f t="shared" si="6"/>
        <v>5.5389221556886227E-2</v>
      </c>
      <c r="F53" s="4">
        <f t="shared" si="6"/>
        <v>7.582938388625593E-2</v>
      </c>
      <c r="G53" s="4">
        <f t="shared" si="6"/>
        <v>0.15789473684210525</v>
      </c>
      <c r="H53" s="4">
        <f t="shared" si="6"/>
        <v>6.6666666666666666E-2</v>
      </c>
      <c r="I53" s="4">
        <f t="shared" si="6"/>
        <v>0.19047619047619047</v>
      </c>
      <c r="J53" s="4">
        <f t="shared" si="6"/>
        <v>8.5714285714285715E-2</v>
      </c>
      <c r="K53" s="4">
        <f t="shared" si="6"/>
        <v>8.3333333333333329E-2</v>
      </c>
    </row>
    <row r="54" spans="1:11" x14ac:dyDescent="0.25">
      <c r="C54" t="s">
        <v>94</v>
      </c>
      <c r="D54">
        <f t="shared" ref="D54:K54" si="7">D44</f>
        <v>1000</v>
      </c>
      <c r="E54">
        <f t="shared" si="7"/>
        <v>668</v>
      </c>
      <c r="F54">
        <f t="shared" si="7"/>
        <v>211</v>
      </c>
      <c r="G54">
        <f t="shared" si="7"/>
        <v>38</v>
      </c>
      <c r="H54">
        <f t="shared" si="7"/>
        <v>15</v>
      </c>
      <c r="I54">
        <f t="shared" si="7"/>
        <v>21</v>
      </c>
      <c r="J54">
        <f t="shared" si="7"/>
        <v>35</v>
      </c>
      <c r="K54">
        <f t="shared" si="7"/>
        <v>12</v>
      </c>
    </row>
    <row r="56" spans="1:11" s="9" customFormat="1" x14ac:dyDescent="0.25"/>
    <row r="58" spans="1:11" x14ac:dyDescent="0.25">
      <c r="A58" t="s">
        <v>152</v>
      </c>
    </row>
    <row r="59" spans="1:11" x14ac:dyDescent="0.25">
      <c r="D59" t="s">
        <v>2</v>
      </c>
      <c r="E59" t="s">
        <v>140</v>
      </c>
    </row>
    <row r="60" spans="1:11" s="2" customFormat="1" ht="100" x14ac:dyDescent="0.25">
      <c r="E60" s="2" t="s">
        <v>136</v>
      </c>
      <c r="F60" s="2" t="s">
        <v>137</v>
      </c>
      <c r="G60" s="2" t="s">
        <v>138</v>
      </c>
    </row>
    <row r="61" spans="1:11" x14ac:dyDescent="0.25">
      <c r="A61" t="s">
        <v>37</v>
      </c>
      <c r="B61" t="s">
        <v>9</v>
      </c>
      <c r="C61" t="s">
        <v>10</v>
      </c>
      <c r="D61">
        <v>404</v>
      </c>
      <c r="E61">
        <v>113</v>
      </c>
      <c r="F61">
        <v>124</v>
      </c>
      <c r="G61">
        <v>167</v>
      </c>
    </row>
    <row r="62" spans="1:11" x14ac:dyDescent="0.25">
      <c r="C62" t="s">
        <v>141</v>
      </c>
      <c r="D62" s="1">
        <v>0.40300000000000002</v>
      </c>
      <c r="E62" s="1">
        <v>0.30499999999999999</v>
      </c>
      <c r="F62" s="1">
        <v>0.40699999999999997</v>
      </c>
      <c r="G62" s="1">
        <v>0.51200000000000001</v>
      </c>
    </row>
    <row r="63" spans="1:11" x14ac:dyDescent="0.25">
      <c r="B63" t="s">
        <v>12</v>
      </c>
      <c r="C63" t="s">
        <v>10</v>
      </c>
      <c r="D63">
        <v>364</v>
      </c>
      <c r="E63">
        <v>155</v>
      </c>
      <c r="F63">
        <v>111</v>
      </c>
      <c r="G63">
        <v>98</v>
      </c>
    </row>
    <row r="64" spans="1:11" x14ac:dyDescent="0.25">
      <c r="C64" t="s">
        <v>141</v>
      </c>
      <c r="D64" s="1">
        <v>0.36299999999999999</v>
      </c>
      <c r="E64" s="1">
        <v>0.41799999999999998</v>
      </c>
      <c r="F64" s="1">
        <v>0.36399999999999999</v>
      </c>
      <c r="G64" s="1">
        <v>0.30099999999999999</v>
      </c>
    </row>
    <row r="65" spans="1:7" x14ac:dyDescent="0.25">
      <c r="B65" t="s">
        <v>13</v>
      </c>
      <c r="C65" t="s">
        <v>10</v>
      </c>
      <c r="D65">
        <v>113</v>
      </c>
      <c r="E65">
        <v>44</v>
      </c>
      <c r="F65">
        <v>40</v>
      </c>
      <c r="G65">
        <v>29</v>
      </c>
    </row>
    <row r="66" spans="1:7" x14ac:dyDescent="0.25">
      <c r="C66" t="s">
        <v>141</v>
      </c>
      <c r="D66" s="1">
        <v>0.113</v>
      </c>
      <c r="E66" s="1">
        <v>0.11899999999999999</v>
      </c>
      <c r="F66" s="1">
        <v>0.13100000000000001</v>
      </c>
      <c r="G66" s="1">
        <v>8.8999999999999996E-2</v>
      </c>
    </row>
    <row r="67" spans="1:7" x14ac:dyDescent="0.25">
      <c r="B67" t="s">
        <v>14</v>
      </c>
      <c r="C67" t="s">
        <v>10</v>
      </c>
      <c r="D67">
        <v>53</v>
      </c>
      <c r="E67">
        <v>26</v>
      </c>
      <c r="F67">
        <v>11</v>
      </c>
      <c r="G67">
        <v>16</v>
      </c>
    </row>
    <row r="68" spans="1:7" x14ac:dyDescent="0.25">
      <c r="C68" t="s">
        <v>141</v>
      </c>
      <c r="D68" s="1">
        <v>5.2999999999999999E-2</v>
      </c>
      <c r="E68" s="1">
        <v>7.0000000000000007E-2</v>
      </c>
      <c r="F68" s="1">
        <v>3.5999999999999997E-2</v>
      </c>
      <c r="G68" s="1">
        <v>4.9000000000000002E-2</v>
      </c>
    </row>
    <row r="69" spans="1:7" x14ac:dyDescent="0.25">
      <c r="B69" t="s">
        <v>15</v>
      </c>
      <c r="C69" t="s">
        <v>10</v>
      </c>
      <c r="D69">
        <v>68</v>
      </c>
      <c r="E69">
        <v>33</v>
      </c>
      <c r="F69">
        <v>19</v>
      </c>
      <c r="G69">
        <v>16</v>
      </c>
    </row>
    <row r="70" spans="1:7" x14ac:dyDescent="0.25">
      <c r="C70" t="s">
        <v>141</v>
      </c>
      <c r="D70" s="1">
        <v>6.8000000000000005E-2</v>
      </c>
      <c r="E70" s="1">
        <v>8.8999999999999996E-2</v>
      </c>
      <c r="F70" s="1">
        <v>6.2E-2</v>
      </c>
      <c r="G70" s="1">
        <v>4.9000000000000002E-2</v>
      </c>
    </row>
    <row r="71" spans="1:7" x14ac:dyDescent="0.25">
      <c r="A71" t="s">
        <v>2</v>
      </c>
      <c r="C71" t="s">
        <v>10</v>
      </c>
      <c r="D71">
        <v>1002</v>
      </c>
      <c r="E71">
        <v>371</v>
      </c>
      <c r="F71">
        <v>305</v>
      </c>
      <c r="G71">
        <v>326</v>
      </c>
    </row>
    <row r="72" spans="1:7" x14ac:dyDescent="0.25">
      <c r="C72" t="s">
        <v>141</v>
      </c>
      <c r="D72" s="1">
        <v>1</v>
      </c>
      <c r="E72" s="1">
        <v>1</v>
      </c>
      <c r="F72" s="1">
        <v>1</v>
      </c>
      <c r="G72" s="1">
        <v>1</v>
      </c>
    </row>
    <row r="76" spans="1:7" x14ac:dyDescent="0.25">
      <c r="C76" t="str">
        <f>A58</f>
        <v>Confidence -- In the poll workers who administer early voting and Election Day voting in your community.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0.76646706586826352</v>
      </c>
      <c r="E78" s="4">
        <f t="shared" si="8"/>
        <v>0.72237196765498657</v>
      </c>
      <c r="F78" s="4">
        <f t="shared" si="8"/>
        <v>0.77049180327868849</v>
      </c>
      <c r="G78" s="4">
        <f t="shared" si="8"/>
        <v>0.81288343558282206</v>
      </c>
    </row>
    <row r="79" spans="1:7" x14ac:dyDescent="0.25">
      <c r="C79" s="5" t="s">
        <v>84</v>
      </c>
      <c r="D79" s="4">
        <f t="shared" ref="D79:G79" si="9">(D65+D67)/D71</f>
        <v>0.16566866267465069</v>
      </c>
      <c r="E79" s="4">
        <f t="shared" si="9"/>
        <v>0.18867924528301888</v>
      </c>
      <c r="F79" s="4">
        <f t="shared" si="9"/>
        <v>0.16721311475409836</v>
      </c>
      <c r="G79" s="4">
        <f t="shared" si="9"/>
        <v>0.13803680981595093</v>
      </c>
    </row>
    <row r="80" spans="1:7" x14ac:dyDescent="0.25">
      <c r="C80" s="5" t="s">
        <v>85</v>
      </c>
      <c r="D80" s="4">
        <f t="shared" ref="D80:G80" si="10">D69/D71</f>
        <v>6.7864271457085831E-2</v>
      </c>
      <c r="E80" s="4">
        <f t="shared" si="10"/>
        <v>8.8948787061994605E-2</v>
      </c>
      <c r="F80" s="4">
        <f t="shared" si="10"/>
        <v>6.2295081967213117E-2</v>
      </c>
      <c r="G80" s="4">
        <f t="shared" si="10"/>
        <v>4.9079754601226995E-2</v>
      </c>
    </row>
    <row r="81" spans="1:8" x14ac:dyDescent="0.25">
      <c r="C81" t="s">
        <v>94</v>
      </c>
      <c r="D81">
        <f t="shared" ref="D81:G81" si="11">D71</f>
        <v>1002</v>
      </c>
      <c r="E81">
        <f t="shared" si="11"/>
        <v>371</v>
      </c>
      <c r="F81">
        <f t="shared" si="11"/>
        <v>305</v>
      </c>
      <c r="G81">
        <f t="shared" si="11"/>
        <v>326</v>
      </c>
    </row>
    <row r="84" spans="1:8" s="9" customFormat="1" x14ac:dyDescent="0.25"/>
    <row r="86" spans="1:8" x14ac:dyDescent="0.25">
      <c r="A86" t="s">
        <v>189</v>
      </c>
    </row>
    <row r="87" spans="1:8" x14ac:dyDescent="0.25">
      <c r="D87" t="s">
        <v>2</v>
      </c>
      <c r="E87" t="s">
        <v>173</v>
      </c>
    </row>
    <row r="88" spans="1:8" x14ac:dyDescent="0.25">
      <c r="E88" t="s">
        <v>174</v>
      </c>
      <c r="F88" t="s">
        <v>175</v>
      </c>
      <c r="G88" t="s">
        <v>176</v>
      </c>
      <c r="H88" t="s">
        <v>177</v>
      </c>
    </row>
    <row r="89" spans="1:8" x14ac:dyDescent="0.25">
      <c r="A89" t="s">
        <v>37</v>
      </c>
      <c r="B89" t="s">
        <v>9</v>
      </c>
      <c r="C89" t="s">
        <v>10</v>
      </c>
      <c r="D89">
        <v>403</v>
      </c>
      <c r="E89">
        <v>108</v>
      </c>
      <c r="F89">
        <v>104</v>
      </c>
      <c r="G89">
        <v>105</v>
      </c>
      <c r="H89">
        <v>86</v>
      </c>
    </row>
    <row r="90" spans="1:8" x14ac:dyDescent="0.25">
      <c r="C90" t="s">
        <v>178</v>
      </c>
      <c r="D90" s="1">
        <v>0.40300000000000002</v>
      </c>
      <c r="E90" s="1">
        <v>0.376</v>
      </c>
      <c r="F90" s="1">
        <v>0.39100000000000001</v>
      </c>
      <c r="G90" s="1">
        <v>0.41799999999999998</v>
      </c>
      <c r="H90" s="1">
        <v>0.439</v>
      </c>
    </row>
    <row r="91" spans="1:8" x14ac:dyDescent="0.25">
      <c r="B91" t="s">
        <v>12</v>
      </c>
      <c r="C91" t="s">
        <v>10</v>
      </c>
      <c r="D91">
        <v>364</v>
      </c>
      <c r="E91">
        <v>103</v>
      </c>
      <c r="F91">
        <v>90</v>
      </c>
      <c r="G91">
        <v>94</v>
      </c>
      <c r="H91">
        <v>77</v>
      </c>
    </row>
    <row r="92" spans="1:8" x14ac:dyDescent="0.25">
      <c r="C92" t="s">
        <v>178</v>
      </c>
      <c r="D92" s="1">
        <v>0.36399999999999999</v>
      </c>
      <c r="E92" s="1">
        <v>0.35899999999999999</v>
      </c>
      <c r="F92" s="1">
        <v>0.33800000000000002</v>
      </c>
      <c r="G92" s="1">
        <v>0.375</v>
      </c>
      <c r="H92" s="1">
        <v>0.39300000000000002</v>
      </c>
    </row>
    <row r="93" spans="1:8" x14ac:dyDescent="0.25">
      <c r="B93" t="s">
        <v>13</v>
      </c>
      <c r="C93" t="s">
        <v>10</v>
      </c>
      <c r="D93">
        <v>113</v>
      </c>
      <c r="E93">
        <v>29</v>
      </c>
      <c r="F93">
        <v>41</v>
      </c>
      <c r="G93">
        <v>25</v>
      </c>
      <c r="H93">
        <v>18</v>
      </c>
    </row>
    <row r="94" spans="1:8" x14ac:dyDescent="0.25">
      <c r="C94" t="s">
        <v>178</v>
      </c>
      <c r="D94" s="1">
        <v>0.113</v>
      </c>
      <c r="E94" s="1">
        <v>0.10100000000000001</v>
      </c>
      <c r="F94" s="1">
        <v>0.154</v>
      </c>
      <c r="G94" s="1">
        <v>0.1</v>
      </c>
      <c r="H94" s="1">
        <v>9.1999999999999998E-2</v>
      </c>
    </row>
    <row r="95" spans="1:8" x14ac:dyDescent="0.25">
      <c r="B95" t="s">
        <v>14</v>
      </c>
      <c r="C95" t="s">
        <v>10</v>
      </c>
      <c r="D95">
        <v>53</v>
      </c>
      <c r="E95">
        <v>17</v>
      </c>
      <c r="F95">
        <v>12</v>
      </c>
      <c r="G95">
        <v>17</v>
      </c>
      <c r="H95">
        <v>7</v>
      </c>
    </row>
    <row r="96" spans="1:8" x14ac:dyDescent="0.25">
      <c r="C96" t="s">
        <v>178</v>
      </c>
      <c r="D96" s="1">
        <v>5.2999999999999999E-2</v>
      </c>
      <c r="E96" s="1">
        <v>5.8999999999999997E-2</v>
      </c>
      <c r="F96" s="1">
        <v>4.4999999999999998E-2</v>
      </c>
      <c r="G96" s="1">
        <v>6.8000000000000005E-2</v>
      </c>
      <c r="H96" s="1">
        <v>3.5999999999999997E-2</v>
      </c>
    </row>
    <row r="97" spans="1:8" x14ac:dyDescent="0.25">
      <c r="B97" t="s">
        <v>15</v>
      </c>
      <c r="C97" t="s">
        <v>10</v>
      </c>
      <c r="D97">
        <v>67</v>
      </c>
      <c r="E97">
        <v>30</v>
      </c>
      <c r="F97">
        <v>19</v>
      </c>
      <c r="G97">
        <v>10</v>
      </c>
      <c r="H97">
        <v>8</v>
      </c>
    </row>
    <row r="98" spans="1:8" x14ac:dyDescent="0.25">
      <c r="C98" t="s">
        <v>178</v>
      </c>
      <c r="D98" s="1">
        <v>6.7000000000000004E-2</v>
      </c>
      <c r="E98" s="1">
        <v>0.105</v>
      </c>
      <c r="F98" s="1">
        <v>7.0999999999999994E-2</v>
      </c>
      <c r="G98" s="1">
        <v>0.04</v>
      </c>
      <c r="H98" s="1">
        <v>4.1000000000000002E-2</v>
      </c>
    </row>
    <row r="99" spans="1:8" x14ac:dyDescent="0.25">
      <c r="A99" t="s">
        <v>2</v>
      </c>
      <c r="C99" t="s">
        <v>10</v>
      </c>
      <c r="D99">
        <v>1000</v>
      </c>
      <c r="E99">
        <v>287</v>
      </c>
      <c r="F99">
        <v>266</v>
      </c>
      <c r="G99">
        <v>251</v>
      </c>
      <c r="H99">
        <v>196</v>
      </c>
    </row>
    <row r="100" spans="1:8" x14ac:dyDescent="0.25">
      <c r="C100" t="s">
        <v>178</v>
      </c>
      <c r="D100" s="1">
        <v>1</v>
      </c>
      <c r="E100" s="1">
        <v>1</v>
      </c>
      <c r="F100" s="1">
        <v>1</v>
      </c>
      <c r="G100" s="1">
        <v>1</v>
      </c>
      <c r="H100" s="1">
        <v>1</v>
      </c>
    </row>
    <row r="104" spans="1:8" x14ac:dyDescent="0.25">
      <c r="C104" t="str">
        <f>A86</f>
        <v>Confidence -- In the poll workers who administer early voting and Election Day voting in your community.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0.76700000000000002</v>
      </c>
      <c r="E106" s="4">
        <f t="shared" si="12"/>
        <v>0.73519163763066198</v>
      </c>
      <c r="F106" s="4">
        <f t="shared" si="12"/>
        <v>0.72932330827067671</v>
      </c>
      <c r="G106" s="4">
        <f t="shared" si="12"/>
        <v>0.79282868525896411</v>
      </c>
      <c r="H106" s="4">
        <f t="shared" si="12"/>
        <v>0.83163265306122447</v>
      </c>
    </row>
    <row r="107" spans="1:8" x14ac:dyDescent="0.25">
      <c r="C107" s="5" t="s">
        <v>84</v>
      </c>
      <c r="D107" s="4">
        <f t="shared" ref="D107:H107" si="13">(D93+D95)/D99</f>
        <v>0.16600000000000001</v>
      </c>
      <c r="E107" s="4">
        <f t="shared" si="13"/>
        <v>0.16027874564459929</v>
      </c>
      <c r="F107" s="4">
        <f t="shared" si="13"/>
        <v>0.19924812030075187</v>
      </c>
      <c r="G107" s="4">
        <f t="shared" si="13"/>
        <v>0.16733067729083664</v>
      </c>
      <c r="H107" s="4">
        <f t="shared" si="13"/>
        <v>0.12755102040816327</v>
      </c>
    </row>
    <row r="108" spans="1:8" x14ac:dyDescent="0.25">
      <c r="C108" s="5" t="s">
        <v>85</v>
      </c>
      <c r="D108" s="4">
        <f t="shared" ref="D108:H108" si="14">D97/D99</f>
        <v>6.7000000000000004E-2</v>
      </c>
      <c r="E108" s="4">
        <f t="shared" si="14"/>
        <v>0.10452961672473868</v>
      </c>
      <c r="F108" s="4">
        <f t="shared" si="14"/>
        <v>7.1428571428571425E-2</v>
      </c>
      <c r="G108" s="4">
        <f t="shared" si="14"/>
        <v>3.9840637450199202E-2</v>
      </c>
      <c r="H108" s="4">
        <f t="shared" si="14"/>
        <v>4.0816326530612242E-2</v>
      </c>
    </row>
    <row r="109" spans="1:8" x14ac:dyDescent="0.25">
      <c r="D109" s="11">
        <f>D99</f>
        <v>1000</v>
      </c>
      <c r="E109" s="11">
        <f>E99</f>
        <v>287</v>
      </c>
      <c r="F109" s="11">
        <f>F99</f>
        <v>266</v>
      </c>
      <c r="G109" s="11">
        <f>G99</f>
        <v>251</v>
      </c>
      <c r="H109" s="11">
        <f>H99</f>
        <v>196</v>
      </c>
    </row>
    <row r="112" spans="1:8" s="9" customFormat="1" x14ac:dyDescent="0.25"/>
    <row r="114" spans="1:7" x14ac:dyDescent="0.25">
      <c r="A114" t="s">
        <v>225</v>
      </c>
    </row>
    <row r="115" spans="1:7" x14ac:dyDescent="0.25">
      <c r="D115" t="s">
        <v>2</v>
      </c>
      <c r="E115" t="s">
        <v>210</v>
      </c>
    </row>
    <row r="116" spans="1:7" s="2" customFormat="1" ht="100" x14ac:dyDescent="0.25">
      <c r="E116" s="2" t="s">
        <v>211</v>
      </c>
      <c r="F116" s="2" t="s">
        <v>214</v>
      </c>
      <c r="G116" s="2" t="s">
        <v>212</v>
      </c>
    </row>
    <row r="117" spans="1:7" x14ac:dyDescent="0.25">
      <c r="A117" t="s">
        <v>37</v>
      </c>
      <c r="B117" t="s">
        <v>9</v>
      </c>
      <c r="C117" t="s">
        <v>10</v>
      </c>
      <c r="D117">
        <v>403</v>
      </c>
      <c r="E117">
        <v>162</v>
      </c>
      <c r="F117">
        <v>107</v>
      </c>
      <c r="G117">
        <v>134</v>
      </c>
    </row>
    <row r="118" spans="1:7" x14ac:dyDescent="0.25">
      <c r="C118" t="s">
        <v>213</v>
      </c>
      <c r="D118" s="1">
        <v>0.40300000000000002</v>
      </c>
      <c r="E118" s="1">
        <v>0.374</v>
      </c>
      <c r="F118" s="1">
        <v>0.41499999999999998</v>
      </c>
      <c r="G118" s="1">
        <v>0.432</v>
      </c>
    </row>
    <row r="119" spans="1:7" x14ac:dyDescent="0.25">
      <c r="B119" t="s">
        <v>12</v>
      </c>
      <c r="C119" t="s">
        <v>10</v>
      </c>
      <c r="D119">
        <v>364</v>
      </c>
      <c r="E119">
        <v>154</v>
      </c>
      <c r="F119">
        <v>86</v>
      </c>
      <c r="G119">
        <v>124</v>
      </c>
    </row>
    <row r="120" spans="1:7" x14ac:dyDescent="0.25">
      <c r="C120" t="s">
        <v>213</v>
      </c>
      <c r="D120" s="1">
        <v>0.36399999999999999</v>
      </c>
      <c r="E120" s="1">
        <v>0.35599999999999998</v>
      </c>
      <c r="F120" s="1">
        <v>0.33300000000000002</v>
      </c>
      <c r="G120" s="1">
        <v>0.4</v>
      </c>
    </row>
    <row r="121" spans="1:7" x14ac:dyDescent="0.25">
      <c r="B121" t="s">
        <v>13</v>
      </c>
      <c r="C121" t="s">
        <v>10</v>
      </c>
      <c r="D121">
        <v>113</v>
      </c>
      <c r="E121">
        <v>51</v>
      </c>
      <c r="F121">
        <v>35</v>
      </c>
      <c r="G121">
        <v>27</v>
      </c>
    </row>
    <row r="122" spans="1:7" x14ac:dyDescent="0.25">
      <c r="C122" t="s">
        <v>213</v>
      </c>
      <c r="D122" s="1">
        <v>0.113</v>
      </c>
      <c r="E122" s="1">
        <v>0.11799999999999999</v>
      </c>
      <c r="F122" s="1">
        <v>0.13600000000000001</v>
      </c>
      <c r="G122" s="1">
        <v>8.6999999999999994E-2</v>
      </c>
    </row>
    <row r="123" spans="1:7" x14ac:dyDescent="0.25">
      <c r="B123" t="s">
        <v>14</v>
      </c>
      <c r="C123" t="s">
        <v>10</v>
      </c>
      <c r="D123">
        <v>53</v>
      </c>
      <c r="E123">
        <v>24</v>
      </c>
      <c r="F123">
        <v>16</v>
      </c>
      <c r="G123">
        <v>13</v>
      </c>
    </row>
    <row r="124" spans="1:7" x14ac:dyDescent="0.25">
      <c r="C124" t="s">
        <v>213</v>
      </c>
      <c r="D124" s="1">
        <v>5.2999999999999999E-2</v>
      </c>
      <c r="E124" s="1">
        <v>5.5E-2</v>
      </c>
      <c r="F124" s="1">
        <v>6.2E-2</v>
      </c>
      <c r="G124" s="1">
        <v>4.2000000000000003E-2</v>
      </c>
    </row>
    <row r="125" spans="1:7" x14ac:dyDescent="0.25">
      <c r="B125" t="s">
        <v>15</v>
      </c>
      <c r="C125" t="s">
        <v>10</v>
      </c>
      <c r="D125">
        <v>68</v>
      </c>
      <c r="E125">
        <v>42</v>
      </c>
      <c r="F125">
        <v>14</v>
      </c>
      <c r="G125">
        <v>12</v>
      </c>
    </row>
    <row r="126" spans="1:7" x14ac:dyDescent="0.25">
      <c r="C126" t="s">
        <v>213</v>
      </c>
      <c r="D126" s="1">
        <v>6.8000000000000005E-2</v>
      </c>
      <c r="E126" s="1">
        <v>9.7000000000000003E-2</v>
      </c>
      <c r="F126" s="1">
        <v>5.3999999999999999E-2</v>
      </c>
      <c r="G126" s="1">
        <v>3.9E-2</v>
      </c>
    </row>
    <row r="127" spans="1:7" x14ac:dyDescent="0.25">
      <c r="A127" t="s">
        <v>2</v>
      </c>
      <c r="C127" t="s">
        <v>10</v>
      </c>
      <c r="D127">
        <v>1001</v>
      </c>
      <c r="E127">
        <v>433</v>
      </c>
      <c r="F127">
        <v>258</v>
      </c>
      <c r="G127">
        <v>310</v>
      </c>
    </row>
    <row r="128" spans="1:7" x14ac:dyDescent="0.25">
      <c r="C128" t="s">
        <v>213</v>
      </c>
      <c r="D128" s="1">
        <v>1</v>
      </c>
      <c r="E128" s="1">
        <v>1</v>
      </c>
      <c r="F128" s="1">
        <v>1</v>
      </c>
      <c r="G128" s="1">
        <v>1</v>
      </c>
    </row>
    <row r="132" spans="3:7" x14ac:dyDescent="0.25">
      <c r="C132" t="str">
        <f>A114</f>
        <v>Confidence -- In the poll workers who administer early voting and Election Day voting in your community.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0.76623376623376627</v>
      </c>
      <c r="E134" s="4">
        <f t="shared" si="15"/>
        <v>0.72979214780600465</v>
      </c>
      <c r="F134" s="4">
        <f t="shared" si="15"/>
        <v>0.74806201550387597</v>
      </c>
      <c r="G134" s="4">
        <f t="shared" si="15"/>
        <v>0.83225806451612905</v>
      </c>
    </row>
    <row r="135" spans="3:7" x14ac:dyDescent="0.25">
      <c r="C135" s="5" t="s">
        <v>84</v>
      </c>
      <c r="D135" s="4">
        <f t="shared" ref="D135:G135" si="16">(D121+D123)/D127</f>
        <v>0.16583416583416583</v>
      </c>
      <c r="E135" s="4">
        <f t="shared" si="16"/>
        <v>0.17321016166281755</v>
      </c>
      <c r="F135" s="4">
        <f t="shared" si="16"/>
        <v>0.19767441860465115</v>
      </c>
      <c r="G135" s="4">
        <f t="shared" si="16"/>
        <v>0.12903225806451613</v>
      </c>
    </row>
    <row r="136" spans="3:7" x14ac:dyDescent="0.25">
      <c r="C136" s="5" t="s">
        <v>85</v>
      </c>
      <c r="D136" s="4">
        <f t="shared" ref="D136:G136" si="17">D125/D127</f>
        <v>6.7932067932067935E-2</v>
      </c>
      <c r="E136" s="4">
        <f t="shared" si="17"/>
        <v>9.6997690531177835E-2</v>
      </c>
      <c r="F136" s="4">
        <f t="shared" si="17"/>
        <v>5.4263565891472867E-2</v>
      </c>
      <c r="G136" s="4">
        <f t="shared" si="17"/>
        <v>3.870967741935484E-2</v>
      </c>
    </row>
    <row r="137" spans="3:7" x14ac:dyDescent="0.25">
      <c r="D137" s="11">
        <f>D127</f>
        <v>1001</v>
      </c>
      <c r="E137" s="11">
        <f>E127</f>
        <v>433</v>
      </c>
      <c r="F137" s="11">
        <f>F127</f>
        <v>258</v>
      </c>
      <c r="G137" s="11">
        <f>G127</f>
        <v>310</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76D00-0BF1-344E-8F89-E0D371058C3D}">
  <sheetPr>
    <pageSetUpPr fitToPage="1"/>
  </sheetPr>
  <dimension ref="A1:K137"/>
  <sheetViews>
    <sheetView showGridLines="0" workbookViewId="0">
      <selection activeCell="A2" sqref="A2:I3"/>
    </sheetView>
  </sheetViews>
  <sheetFormatPr baseColWidth="10" defaultRowHeight="19" x14ac:dyDescent="0.25"/>
  <cols>
    <col min="2" max="2" width="29.140625" customWidth="1"/>
    <col min="3" max="3" width="32.7109375" customWidth="1"/>
    <col min="4" max="7" width="12"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38</v>
      </c>
    </row>
    <row r="5" spans="1:9" x14ac:dyDescent="0.25">
      <c r="D5" t="s">
        <v>2</v>
      </c>
      <c r="E5" t="s">
        <v>1</v>
      </c>
    </row>
    <row r="6" spans="1:9" x14ac:dyDescent="0.25">
      <c r="E6" t="s">
        <v>3</v>
      </c>
      <c r="F6" t="s">
        <v>5</v>
      </c>
      <c r="G6" t="s">
        <v>4</v>
      </c>
      <c r="H6" t="s">
        <v>6</v>
      </c>
      <c r="I6" t="s">
        <v>7</v>
      </c>
    </row>
    <row r="7" spans="1:9" x14ac:dyDescent="0.25">
      <c r="A7" t="s">
        <v>39</v>
      </c>
      <c r="B7" t="s">
        <v>9</v>
      </c>
      <c r="C7" t="s">
        <v>10</v>
      </c>
      <c r="D7">
        <v>365</v>
      </c>
      <c r="E7">
        <v>164</v>
      </c>
      <c r="F7">
        <v>111</v>
      </c>
      <c r="G7">
        <v>76</v>
      </c>
      <c r="H7">
        <v>10</v>
      </c>
      <c r="I7">
        <v>4</v>
      </c>
    </row>
    <row r="8" spans="1:9" x14ac:dyDescent="0.25">
      <c r="C8" t="s">
        <v>11</v>
      </c>
      <c r="D8" s="1">
        <v>0.36499999999999999</v>
      </c>
      <c r="E8" s="1">
        <v>0.53400000000000003</v>
      </c>
      <c r="F8" s="1">
        <v>0.33800000000000002</v>
      </c>
      <c r="G8" s="1">
        <v>0.252</v>
      </c>
      <c r="H8" s="1">
        <v>0.26300000000000001</v>
      </c>
      <c r="I8" s="1">
        <v>0.154</v>
      </c>
    </row>
    <row r="9" spans="1:9" x14ac:dyDescent="0.25">
      <c r="B9" t="s">
        <v>12</v>
      </c>
      <c r="C9" t="s">
        <v>10</v>
      </c>
      <c r="D9">
        <v>383</v>
      </c>
      <c r="E9">
        <v>108</v>
      </c>
      <c r="F9">
        <v>117</v>
      </c>
      <c r="G9">
        <v>132</v>
      </c>
      <c r="H9">
        <v>16</v>
      </c>
      <c r="I9">
        <v>10</v>
      </c>
    </row>
    <row r="10" spans="1:9" x14ac:dyDescent="0.25">
      <c r="C10" t="s">
        <v>11</v>
      </c>
      <c r="D10" s="1">
        <v>0.38300000000000001</v>
      </c>
      <c r="E10" s="1">
        <v>0.35199999999999998</v>
      </c>
      <c r="F10" s="1">
        <v>0.35699999999999998</v>
      </c>
      <c r="G10" s="1">
        <v>0.439</v>
      </c>
      <c r="H10" s="1">
        <v>0.42099999999999999</v>
      </c>
      <c r="I10" s="1">
        <v>0.38500000000000001</v>
      </c>
    </row>
    <row r="11" spans="1:9" x14ac:dyDescent="0.25">
      <c r="B11" t="s">
        <v>13</v>
      </c>
      <c r="C11" t="s">
        <v>10</v>
      </c>
      <c r="D11">
        <v>141</v>
      </c>
      <c r="E11">
        <v>20</v>
      </c>
      <c r="F11">
        <v>54</v>
      </c>
      <c r="G11">
        <v>60</v>
      </c>
      <c r="H11">
        <v>6</v>
      </c>
      <c r="I11">
        <v>1</v>
      </c>
    </row>
    <row r="12" spans="1:9" x14ac:dyDescent="0.25">
      <c r="C12" t="s">
        <v>11</v>
      </c>
      <c r="D12" s="1">
        <v>0.14099999999999999</v>
      </c>
      <c r="E12" s="1">
        <v>6.5000000000000002E-2</v>
      </c>
      <c r="F12" s="1">
        <v>0.16500000000000001</v>
      </c>
      <c r="G12" s="1">
        <v>0.19900000000000001</v>
      </c>
      <c r="H12" s="1">
        <v>0.158</v>
      </c>
      <c r="I12" s="1">
        <v>3.7999999999999999E-2</v>
      </c>
    </row>
    <row r="13" spans="1:9" x14ac:dyDescent="0.25">
      <c r="B13" t="s">
        <v>14</v>
      </c>
      <c r="C13" t="s">
        <v>10</v>
      </c>
      <c r="D13">
        <v>56</v>
      </c>
      <c r="E13">
        <v>9</v>
      </c>
      <c r="F13">
        <v>22</v>
      </c>
      <c r="G13">
        <v>23</v>
      </c>
      <c r="H13">
        <v>2</v>
      </c>
      <c r="I13">
        <v>0</v>
      </c>
    </row>
    <row r="14" spans="1:9" x14ac:dyDescent="0.25">
      <c r="C14" t="s">
        <v>11</v>
      </c>
      <c r="D14" s="1">
        <v>5.6000000000000001E-2</v>
      </c>
      <c r="E14" s="1">
        <v>2.9000000000000001E-2</v>
      </c>
      <c r="F14" s="1">
        <v>6.7000000000000004E-2</v>
      </c>
      <c r="G14" s="1">
        <v>7.5999999999999998E-2</v>
      </c>
      <c r="H14" s="1">
        <v>5.2999999999999999E-2</v>
      </c>
      <c r="I14" s="1">
        <v>0</v>
      </c>
    </row>
    <row r="15" spans="1:9" x14ac:dyDescent="0.25">
      <c r="B15" t="s">
        <v>15</v>
      </c>
      <c r="C15" t="s">
        <v>10</v>
      </c>
      <c r="D15">
        <v>55</v>
      </c>
      <c r="E15">
        <v>6</v>
      </c>
      <c r="F15">
        <v>24</v>
      </c>
      <c r="G15">
        <v>10</v>
      </c>
      <c r="H15">
        <v>4</v>
      </c>
      <c r="I15">
        <v>11</v>
      </c>
    </row>
    <row r="16" spans="1:9" x14ac:dyDescent="0.25">
      <c r="C16" t="s">
        <v>11</v>
      </c>
      <c r="D16" s="1">
        <v>5.5E-2</v>
      </c>
      <c r="E16" s="1">
        <v>0.02</v>
      </c>
      <c r="F16" s="1">
        <v>7.2999999999999995E-2</v>
      </c>
      <c r="G16" s="1">
        <v>3.3000000000000002E-2</v>
      </c>
      <c r="H16" s="1">
        <v>0.105</v>
      </c>
      <c r="I16" s="1">
        <v>0.42299999999999999</v>
      </c>
    </row>
    <row r="17" spans="1:9" x14ac:dyDescent="0.25">
      <c r="A17" t="s">
        <v>2</v>
      </c>
      <c r="C17" t="s">
        <v>10</v>
      </c>
      <c r="D17">
        <v>1000</v>
      </c>
      <c r="E17">
        <v>307</v>
      </c>
      <c r="F17">
        <v>328</v>
      </c>
      <c r="G17">
        <v>301</v>
      </c>
      <c r="H17">
        <v>38</v>
      </c>
      <c r="I17">
        <v>26</v>
      </c>
    </row>
    <row r="18" spans="1:9" x14ac:dyDescent="0.25">
      <c r="C18" t="s">
        <v>11</v>
      </c>
      <c r="D18" s="1">
        <v>1</v>
      </c>
      <c r="E18" s="1">
        <v>1</v>
      </c>
      <c r="F18" s="1">
        <v>1</v>
      </c>
      <c r="G18" s="1">
        <v>1</v>
      </c>
      <c r="H18" s="1">
        <v>1</v>
      </c>
      <c r="I18" s="1">
        <v>1</v>
      </c>
    </row>
    <row r="22" spans="1:9" ht="40" customHeight="1" x14ac:dyDescent="0.25">
      <c r="C22" s="13" t="str">
        <f>A4</f>
        <v>Confidence -- In your county's election administrators and staff who conduct elections. * 3 point party ID Crosstabulation</v>
      </c>
      <c r="D22" s="13"/>
      <c r="E22" s="13"/>
      <c r="F22" s="13"/>
      <c r="G22" s="13"/>
      <c r="H22" s="13"/>
      <c r="I22" s="13"/>
    </row>
    <row r="23" spans="1:9" ht="80" x14ac:dyDescent="0.25">
      <c r="C23" s="2"/>
      <c r="D23" s="3" t="s">
        <v>87</v>
      </c>
      <c r="E23" s="3" t="s">
        <v>86</v>
      </c>
      <c r="F23" s="3" t="s">
        <v>88</v>
      </c>
      <c r="G23" s="3" t="s">
        <v>89</v>
      </c>
      <c r="H23" s="3" t="s">
        <v>90</v>
      </c>
      <c r="I23" s="3" t="s">
        <v>91</v>
      </c>
    </row>
    <row r="24" spans="1:9" x14ac:dyDescent="0.25">
      <c r="C24" s="5" t="s">
        <v>83</v>
      </c>
      <c r="D24" s="4">
        <f t="shared" ref="D24:I24" si="0">(D7+D9)/D17</f>
        <v>0.748</v>
      </c>
      <c r="E24" s="4">
        <f t="shared" si="0"/>
        <v>0.88599348534201949</v>
      </c>
      <c r="F24" s="4">
        <f t="shared" si="0"/>
        <v>0.69512195121951215</v>
      </c>
      <c r="G24" s="4">
        <f t="shared" si="0"/>
        <v>0.69102990033222589</v>
      </c>
      <c r="H24" s="4">
        <f t="shared" si="0"/>
        <v>0.68421052631578949</v>
      </c>
      <c r="I24" s="4">
        <f t="shared" si="0"/>
        <v>0.53846153846153844</v>
      </c>
    </row>
    <row r="25" spans="1:9" x14ac:dyDescent="0.25">
      <c r="C25" s="5" t="s">
        <v>84</v>
      </c>
      <c r="D25" s="4">
        <f t="shared" ref="D25:I25" si="1">(D11+D13)/D17</f>
        <v>0.19700000000000001</v>
      </c>
      <c r="E25" s="4">
        <f t="shared" si="1"/>
        <v>9.4462540716612378E-2</v>
      </c>
      <c r="F25" s="4">
        <f t="shared" si="1"/>
        <v>0.23170731707317074</v>
      </c>
      <c r="G25" s="4">
        <f t="shared" si="1"/>
        <v>0.27574750830564781</v>
      </c>
      <c r="H25" s="4">
        <f t="shared" si="1"/>
        <v>0.21052631578947367</v>
      </c>
      <c r="I25" s="4">
        <f t="shared" si="1"/>
        <v>3.8461538461538464E-2</v>
      </c>
    </row>
    <row r="26" spans="1:9" x14ac:dyDescent="0.25">
      <c r="C26" s="5" t="s">
        <v>85</v>
      </c>
      <c r="D26" s="4">
        <f t="shared" ref="D26:I26" si="2">D15/D17</f>
        <v>5.5E-2</v>
      </c>
      <c r="E26" s="4">
        <f t="shared" si="2"/>
        <v>1.9543973941368076E-2</v>
      </c>
      <c r="F26" s="4">
        <f t="shared" si="2"/>
        <v>7.3170731707317069E-2</v>
      </c>
      <c r="G26" s="4">
        <f t="shared" si="2"/>
        <v>3.3222591362126248E-2</v>
      </c>
      <c r="H26" s="4">
        <f t="shared" si="2"/>
        <v>0.10526315789473684</v>
      </c>
      <c r="I26" s="4">
        <f t="shared" si="2"/>
        <v>0.42307692307692307</v>
      </c>
    </row>
    <row r="27" spans="1:9" x14ac:dyDescent="0.25">
      <c r="C27" t="s">
        <v>94</v>
      </c>
      <c r="D27">
        <f t="shared" ref="D27:I27" si="3">D17</f>
        <v>1000</v>
      </c>
      <c r="E27">
        <f t="shared" si="3"/>
        <v>307</v>
      </c>
      <c r="F27">
        <f t="shared" si="3"/>
        <v>328</v>
      </c>
      <c r="G27">
        <f t="shared" si="3"/>
        <v>301</v>
      </c>
      <c r="H27">
        <f t="shared" si="3"/>
        <v>38</v>
      </c>
      <c r="I27">
        <f t="shared" si="3"/>
        <v>26</v>
      </c>
    </row>
    <row r="29" spans="1:9" s="9" customFormat="1" x14ac:dyDescent="0.25"/>
    <row r="31" spans="1:9" x14ac:dyDescent="0.25">
      <c r="A31" t="s">
        <v>115</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39</v>
      </c>
      <c r="B34" t="s">
        <v>9</v>
      </c>
      <c r="C34" t="s">
        <v>10</v>
      </c>
      <c r="D34">
        <v>366</v>
      </c>
      <c r="E34">
        <v>252</v>
      </c>
      <c r="F34">
        <v>83</v>
      </c>
      <c r="G34">
        <v>11</v>
      </c>
      <c r="H34">
        <v>5</v>
      </c>
      <c r="I34">
        <v>1</v>
      </c>
      <c r="J34">
        <v>11</v>
      </c>
      <c r="K34">
        <v>3</v>
      </c>
    </row>
    <row r="35" spans="1:11" x14ac:dyDescent="0.25">
      <c r="C35" t="s">
        <v>103</v>
      </c>
      <c r="D35" s="1">
        <v>0.36599999999999999</v>
      </c>
      <c r="E35" s="1">
        <v>0.377</v>
      </c>
      <c r="F35" s="1">
        <v>0.39200000000000002</v>
      </c>
      <c r="G35" s="1">
        <v>0.28899999999999998</v>
      </c>
      <c r="H35" s="1">
        <v>0.33300000000000002</v>
      </c>
      <c r="I35" s="1">
        <v>0.05</v>
      </c>
      <c r="J35" s="1">
        <v>0.30599999999999999</v>
      </c>
      <c r="K35" s="1">
        <v>0.25</v>
      </c>
    </row>
    <row r="36" spans="1:11" x14ac:dyDescent="0.25">
      <c r="B36" t="s">
        <v>12</v>
      </c>
      <c r="C36" t="s">
        <v>10</v>
      </c>
      <c r="D36">
        <v>384</v>
      </c>
      <c r="E36">
        <v>253</v>
      </c>
      <c r="F36">
        <v>75</v>
      </c>
      <c r="G36">
        <v>19</v>
      </c>
      <c r="H36">
        <v>5</v>
      </c>
      <c r="I36">
        <v>13</v>
      </c>
      <c r="J36">
        <v>14</v>
      </c>
      <c r="K36">
        <v>5</v>
      </c>
    </row>
    <row r="37" spans="1:11" x14ac:dyDescent="0.25">
      <c r="C37" t="s">
        <v>103</v>
      </c>
      <c r="D37" s="1">
        <v>0.38400000000000001</v>
      </c>
      <c r="E37" s="1">
        <v>0.379</v>
      </c>
      <c r="F37" s="1">
        <v>0.35399999999999998</v>
      </c>
      <c r="G37" s="1">
        <v>0.5</v>
      </c>
      <c r="H37" s="1">
        <v>0.33300000000000002</v>
      </c>
      <c r="I37" s="1">
        <v>0.65</v>
      </c>
      <c r="J37" s="1">
        <v>0.38900000000000001</v>
      </c>
      <c r="K37" s="1">
        <v>0.41699999999999998</v>
      </c>
    </row>
    <row r="38" spans="1:11" x14ac:dyDescent="0.25">
      <c r="B38" t="s">
        <v>13</v>
      </c>
      <c r="C38" t="s">
        <v>10</v>
      </c>
      <c r="D38">
        <v>140</v>
      </c>
      <c r="E38">
        <v>89</v>
      </c>
      <c r="F38">
        <v>34</v>
      </c>
      <c r="G38">
        <v>3</v>
      </c>
      <c r="H38">
        <v>4</v>
      </c>
      <c r="I38">
        <v>3</v>
      </c>
      <c r="J38">
        <v>7</v>
      </c>
      <c r="K38">
        <v>0</v>
      </c>
    </row>
    <row r="39" spans="1:11" x14ac:dyDescent="0.25">
      <c r="C39" t="s">
        <v>103</v>
      </c>
      <c r="D39" s="1">
        <v>0.14000000000000001</v>
      </c>
      <c r="E39" s="1">
        <v>0.13300000000000001</v>
      </c>
      <c r="F39" s="1">
        <v>0.16</v>
      </c>
      <c r="G39" s="1">
        <v>7.9000000000000001E-2</v>
      </c>
      <c r="H39" s="1">
        <v>0.26700000000000002</v>
      </c>
      <c r="I39" s="1">
        <v>0.15</v>
      </c>
      <c r="J39" s="1">
        <v>0.19400000000000001</v>
      </c>
      <c r="K39" s="1">
        <v>0</v>
      </c>
    </row>
    <row r="40" spans="1:11" x14ac:dyDescent="0.25">
      <c r="B40" t="s">
        <v>14</v>
      </c>
      <c r="C40" t="s">
        <v>10</v>
      </c>
      <c r="D40">
        <v>56</v>
      </c>
      <c r="E40">
        <v>42</v>
      </c>
      <c r="F40">
        <v>8</v>
      </c>
      <c r="G40">
        <v>1</v>
      </c>
      <c r="H40">
        <v>0</v>
      </c>
      <c r="I40">
        <v>0</v>
      </c>
      <c r="J40">
        <v>1</v>
      </c>
      <c r="K40">
        <v>4</v>
      </c>
    </row>
    <row r="41" spans="1:11" x14ac:dyDescent="0.25">
      <c r="C41" t="s">
        <v>103</v>
      </c>
      <c r="D41" s="1">
        <v>5.6000000000000001E-2</v>
      </c>
      <c r="E41" s="1">
        <v>6.3E-2</v>
      </c>
      <c r="F41" s="1">
        <v>3.7999999999999999E-2</v>
      </c>
      <c r="G41" s="1">
        <v>2.5999999999999999E-2</v>
      </c>
      <c r="H41" s="1">
        <v>0</v>
      </c>
      <c r="I41" s="1">
        <v>0</v>
      </c>
      <c r="J41" s="1">
        <v>2.8000000000000001E-2</v>
      </c>
      <c r="K41" s="1">
        <v>0.33300000000000002</v>
      </c>
    </row>
    <row r="42" spans="1:11" x14ac:dyDescent="0.25">
      <c r="B42" t="s">
        <v>15</v>
      </c>
      <c r="C42" t="s">
        <v>10</v>
      </c>
      <c r="D42">
        <v>55</v>
      </c>
      <c r="E42">
        <v>32</v>
      </c>
      <c r="F42">
        <v>12</v>
      </c>
      <c r="G42">
        <v>4</v>
      </c>
      <c r="H42">
        <v>1</v>
      </c>
      <c r="I42">
        <v>3</v>
      </c>
      <c r="J42">
        <v>3</v>
      </c>
      <c r="K42">
        <v>0</v>
      </c>
    </row>
    <row r="43" spans="1:11" x14ac:dyDescent="0.25">
      <c r="C43" t="s">
        <v>103</v>
      </c>
      <c r="D43" s="1">
        <v>5.5E-2</v>
      </c>
      <c r="E43" s="1">
        <v>4.8000000000000001E-2</v>
      </c>
      <c r="F43" s="1">
        <v>5.7000000000000002E-2</v>
      </c>
      <c r="G43" s="1">
        <v>0.105</v>
      </c>
      <c r="H43" s="1">
        <v>6.7000000000000004E-2</v>
      </c>
      <c r="I43" s="1">
        <v>0.15</v>
      </c>
      <c r="J43" s="1">
        <v>8.3000000000000004E-2</v>
      </c>
      <c r="K43" s="1">
        <v>0</v>
      </c>
    </row>
    <row r="44" spans="1:11" x14ac:dyDescent="0.25">
      <c r="A44" t="s">
        <v>2</v>
      </c>
      <c r="C44" t="s">
        <v>10</v>
      </c>
      <c r="D44">
        <v>1001</v>
      </c>
      <c r="E44">
        <v>668</v>
      </c>
      <c r="F44">
        <v>212</v>
      </c>
      <c r="G44">
        <v>38</v>
      </c>
      <c r="H44">
        <v>15</v>
      </c>
      <c r="I44">
        <v>20</v>
      </c>
      <c r="J44">
        <v>36</v>
      </c>
      <c r="K44">
        <v>12</v>
      </c>
    </row>
    <row r="45" spans="1:11" x14ac:dyDescent="0.25">
      <c r="C45" t="s">
        <v>103</v>
      </c>
      <c r="D45" s="1">
        <v>1</v>
      </c>
      <c r="E45" s="1">
        <v>1</v>
      </c>
      <c r="F45" s="1">
        <v>1</v>
      </c>
      <c r="G45" s="1">
        <v>1</v>
      </c>
      <c r="H45" s="1">
        <v>1</v>
      </c>
      <c r="I45" s="1">
        <v>1</v>
      </c>
      <c r="J45" s="1">
        <v>1</v>
      </c>
      <c r="K45" s="1">
        <v>1</v>
      </c>
    </row>
    <row r="49" spans="1:11" x14ac:dyDescent="0.25">
      <c r="C49" t="str">
        <f>A31</f>
        <v>Confidence -- In your county's election administrators and staff who conduct elections.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0.7492507492507493</v>
      </c>
      <c r="E51" s="8">
        <f t="shared" si="4"/>
        <v>0.75598802395209586</v>
      </c>
      <c r="F51" s="8">
        <f t="shared" si="4"/>
        <v>0.74528301886792447</v>
      </c>
      <c r="G51" s="8">
        <f t="shared" si="4"/>
        <v>0.78947368421052633</v>
      </c>
      <c r="H51" s="8">
        <f t="shared" si="4"/>
        <v>0.66666666666666663</v>
      </c>
      <c r="I51" s="8">
        <f t="shared" si="4"/>
        <v>0.7</v>
      </c>
      <c r="J51" s="8">
        <f t="shared" si="4"/>
        <v>0.69444444444444442</v>
      </c>
      <c r="K51" s="8">
        <f t="shared" si="4"/>
        <v>0.66666666666666663</v>
      </c>
    </row>
    <row r="52" spans="1:11" x14ac:dyDescent="0.25">
      <c r="C52" s="5" t="s">
        <v>84</v>
      </c>
      <c r="D52" s="4">
        <f t="shared" ref="D52:K52" si="5">(D38+D40)/D44</f>
        <v>0.19580419580419581</v>
      </c>
      <c r="E52" s="4">
        <f t="shared" si="5"/>
        <v>0.19610778443113772</v>
      </c>
      <c r="F52" s="4">
        <f t="shared" si="5"/>
        <v>0.19811320754716982</v>
      </c>
      <c r="G52" s="4">
        <f t="shared" si="5"/>
        <v>0.10526315789473684</v>
      </c>
      <c r="H52" s="4">
        <f t="shared" si="5"/>
        <v>0.26666666666666666</v>
      </c>
      <c r="I52" s="4">
        <f t="shared" si="5"/>
        <v>0.15</v>
      </c>
      <c r="J52" s="4">
        <f t="shared" si="5"/>
        <v>0.22222222222222221</v>
      </c>
      <c r="K52" s="4">
        <f t="shared" si="5"/>
        <v>0.33333333333333331</v>
      </c>
    </row>
    <row r="53" spans="1:11" x14ac:dyDescent="0.25">
      <c r="C53" s="5" t="s">
        <v>85</v>
      </c>
      <c r="D53" s="4">
        <f t="shared" ref="D53:K53" si="6">D42/D44</f>
        <v>5.4945054945054944E-2</v>
      </c>
      <c r="E53" s="4">
        <f t="shared" si="6"/>
        <v>4.790419161676647E-2</v>
      </c>
      <c r="F53" s="4">
        <f t="shared" si="6"/>
        <v>5.6603773584905662E-2</v>
      </c>
      <c r="G53" s="4">
        <f t="shared" si="6"/>
        <v>0.10526315789473684</v>
      </c>
      <c r="H53" s="4">
        <f t="shared" si="6"/>
        <v>6.6666666666666666E-2</v>
      </c>
      <c r="I53" s="4">
        <f t="shared" si="6"/>
        <v>0.15</v>
      </c>
      <c r="J53" s="4">
        <f t="shared" si="6"/>
        <v>8.3333333333333329E-2</v>
      </c>
      <c r="K53" s="4">
        <f t="shared" si="6"/>
        <v>0</v>
      </c>
    </row>
    <row r="54" spans="1:11" x14ac:dyDescent="0.25">
      <c r="C54" t="s">
        <v>94</v>
      </c>
      <c r="D54">
        <f t="shared" ref="D54:K54" si="7">D44</f>
        <v>1001</v>
      </c>
      <c r="E54">
        <f t="shared" si="7"/>
        <v>668</v>
      </c>
      <c r="F54">
        <f t="shared" si="7"/>
        <v>212</v>
      </c>
      <c r="G54">
        <f t="shared" si="7"/>
        <v>38</v>
      </c>
      <c r="H54">
        <f t="shared" si="7"/>
        <v>15</v>
      </c>
      <c r="I54">
        <f t="shared" si="7"/>
        <v>20</v>
      </c>
      <c r="J54">
        <f t="shared" si="7"/>
        <v>36</v>
      </c>
      <c r="K54">
        <f t="shared" si="7"/>
        <v>12</v>
      </c>
    </row>
    <row r="56" spans="1:11" s="9" customFormat="1" x14ac:dyDescent="0.25"/>
    <row r="58" spans="1:11" x14ac:dyDescent="0.25">
      <c r="A58" t="s">
        <v>153</v>
      </c>
    </row>
    <row r="59" spans="1:11" x14ac:dyDescent="0.25">
      <c r="D59" t="s">
        <v>2</v>
      </c>
      <c r="E59" t="s">
        <v>140</v>
      </c>
    </row>
    <row r="60" spans="1:11" s="2" customFormat="1" ht="100" x14ac:dyDescent="0.25">
      <c r="E60" s="2" t="s">
        <v>136</v>
      </c>
      <c r="F60" s="2" t="s">
        <v>137</v>
      </c>
      <c r="G60" s="2" t="s">
        <v>138</v>
      </c>
    </row>
    <row r="61" spans="1:11" x14ac:dyDescent="0.25">
      <c r="A61" t="s">
        <v>39</v>
      </c>
      <c r="B61" t="s">
        <v>9</v>
      </c>
      <c r="C61" t="s">
        <v>10</v>
      </c>
      <c r="D61">
        <v>366</v>
      </c>
      <c r="E61">
        <v>96</v>
      </c>
      <c r="F61">
        <v>109</v>
      </c>
      <c r="G61">
        <v>161</v>
      </c>
    </row>
    <row r="62" spans="1:11" x14ac:dyDescent="0.25">
      <c r="C62" t="s">
        <v>141</v>
      </c>
      <c r="D62" s="1">
        <v>0.36499999999999999</v>
      </c>
      <c r="E62" s="1">
        <v>0.25900000000000001</v>
      </c>
      <c r="F62" s="1">
        <v>0.35599999999999998</v>
      </c>
      <c r="G62" s="1">
        <v>0.49399999999999999</v>
      </c>
    </row>
    <row r="63" spans="1:11" x14ac:dyDescent="0.25">
      <c r="B63" t="s">
        <v>12</v>
      </c>
      <c r="C63" t="s">
        <v>10</v>
      </c>
      <c r="D63">
        <v>384</v>
      </c>
      <c r="E63">
        <v>164</v>
      </c>
      <c r="F63">
        <v>119</v>
      </c>
      <c r="G63">
        <v>101</v>
      </c>
    </row>
    <row r="64" spans="1:11" x14ac:dyDescent="0.25">
      <c r="C64" t="s">
        <v>141</v>
      </c>
      <c r="D64" s="1">
        <v>0.38300000000000001</v>
      </c>
      <c r="E64" s="1">
        <v>0.443</v>
      </c>
      <c r="F64" s="1">
        <v>0.38900000000000001</v>
      </c>
      <c r="G64" s="1">
        <v>0.31</v>
      </c>
    </row>
    <row r="65" spans="1:7" x14ac:dyDescent="0.25">
      <c r="B65" t="s">
        <v>13</v>
      </c>
      <c r="C65" t="s">
        <v>10</v>
      </c>
      <c r="D65">
        <v>141</v>
      </c>
      <c r="E65">
        <v>62</v>
      </c>
      <c r="F65">
        <v>50</v>
      </c>
      <c r="G65">
        <v>29</v>
      </c>
    </row>
    <row r="66" spans="1:7" x14ac:dyDescent="0.25">
      <c r="C66" t="s">
        <v>141</v>
      </c>
      <c r="D66" s="1">
        <v>0.14099999999999999</v>
      </c>
      <c r="E66" s="1">
        <v>0.16800000000000001</v>
      </c>
      <c r="F66" s="1">
        <v>0.16300000000000001</v>
      </c>
      <c r="G66" s="1">
        <v>8.8999999999999996E-2</v>
      </c>
    </row>
    <row r="67" spans="1:7" x14ac:dyDescent="0.25">
      <c r="B67" t="s">
        <v>14</v>
      </c>
      <c r="C67" t="s">
        <v>10</v>
      </c>
      <c r="D67">
        <v>56</v>
      </c>
      <c r="E67">
        <v>22</v>
      </c>
      <c r="F67">
        <v>13</v>
      </c>
      <c r="G67">
        <v>21</v>
      </c>
    </row>
    <row r="68" spans="1:7" x14ac:dyDescent="0.25">
      <c r="C68" t="s">
        <v>141</v>
      </c>
      <c r="D68" s="1">
        <v>5.6000000000000001E-2</v>
      </c>
      <c r="E68" s="1">
        <v>5.8999999999999997E-2</v>
      </c>
      <c r="F68" s="1">
        <v>4.2000000000000003E-2</v>
      </c>
      <c r="G68" s="1">
        <v>6.4000000000000001E-2</v>
      </c>
    </row>
    <row r="69" spans="1:7" x14ac:dyDescent="0.25">
      <c r="B69" t="s">
        <v>15</v>
      </c>
      <c r="C69" t="s">
        <v>10</v>
      </c>
      <c r="D69">
        <v>55</v>
      </c>
      <c r="E69">
        <v>26</v>
      </c>
      <c r="F69">
        <v>15</v>
      </c>
      <c r="G69">
        <v>14</v>
      </c>
    </row>
    <row r="70" spans="1:7" x14ac:dyDescent="0.25">
      <c r="C70" t="s">
        <v>141</v>
      </c>
      <c r="D70" s="1">
        <v>5.5E-2</v>
      </c>
      <c r="E70" s="1">
        <v>7.0000000000000007E-2</v>
      </c>
      <c r="F70" s="1">
        <v>4.9000000000000002E-2</v>
      </c>
      <c r="G70" s="1">
        <v>4.2999999999999997E-2</v>
      </c>
    </row>
    <row r="71" spans="1:7" x14ac:dyDescent="0.25">
      <c r="A71" t="s">
        <v>2</v>
      </c>
      <c r="C71" t="s">
        <v>10</v>
      </c>
      <c r="D71">
        <v>1002</v>
      </c>
      <c r="E71">
        <v>370</v>
      </c>
      <c r="F71">
        <v>306</v>
      </c>
      <c r="G71">
        <v>326</v>
      </c>
    </row>
    <row r="72" spans="1:7" x14ac:dyDescent="0.25">
      <c r="C72" t="s">
        <v>141</v>
      </c>
      <c r="D72" s="1">
        <v>1</v>
      </c>
      <c r="E72" s="1">
        <v>1</v>
      </c>
      <c r="F72" s="1">
        <v>1</v>
      </c>
      <c r="G72" s="1">
        <v>1</v>
      </c>
    </row>
    <row r="76" spans="1:7" x14ac:dyDescent="0.25">
      <c r="C76" t="str">
        <f>A58</f>
        <v>Confidence -- In your county's election administrators and staff who conduct elections.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0.74850299401197606</v>
      </c>
      <c r="E78" s="4">
        <f t="shared" si="8"/>
        <v>0.70270270270270274</v>
      </c>
      <c r="F78" s="4">
        <f t="shared" si="8"/>
        <v>0.74509803921568629</v>
      </c>
      <c r="G78" s="4">
        <f t="shared" si="8"/>
        <v>0.80368098159509205</v>
      </c>
    </row>
    <row r="79" spans="1:7" x14ac:dyDescent="0.25">
      <c r="C79" s="5" t="s">
        <v>84</v>
      </c>
      <c r="D79" s="4">
        <f t="shared" ref="D79:G79" si="9">(D65+D67)/D71</f>
        <v>0.19660678642714571</v>
      </c>
      <c r="E79" s="4">
        <f t="shared" si="9"/>
        <v>0.22702702702702704</v>
      </c>
      <c r="F79" s="4">
        <f t="shared" si="9"/>
        <v>0.20588235294117646</v>
      </c>
      <c r="G79" s="4">
        <f t="shared" si="9"/>
        <v>0.15337423312883436</v>
      </c>
    </row>
    <row r="80" spans="1:7" x14ac:dyDescent="0.25">
      <c r="C80" s="5" t="s">
        <v>85</v>
      </c>
      <c r="D80" s="4">
        <f t="shared" ref="D80:G80" si="10">D69/D71</f>
        <v>5.4890219560878244E-2</v>
      </c>
      <c r="E80" s="4">
        <f t="shared" si="10"/>
        <v>7.0270270270270274E-2</v>
      </c>
      <c r="F80" s="4">
        <f t="shared" si="10"/>
        <v>4.9019607843137254E-2</v>
      </c>
      <c r="G80" s="4">
        <f t="shared" si="10"/>
        <v>4.2944785276073622E-2</v>
      </c>
    </row>
    <row r="81" spans="1:8" x14ac:dyDescent="0.25">
      <c r="C81" t="s">
        <v>94</v>
      </c>
      <c r="D81">
        <f t="shared" ref="D81:G81" si="11">D71</f>
        <v>1002</v>
      </c>
      <c r="E81">
        <f t="shared" si="11"/>
        <v>370</v>
      </c>
      <c r="F81">
        <f t="shared" si="11"/>
        <v>306</v>
      </c>
      <c r="G81">
        <f t="shared" si="11"/>
        <v>326</v>
      </c>
    </row>
    <row r="84" spans="1:8" s="9" customFormat="1" x14ac:dyDescent="0.25"/>
    <row r="86" spans="1:8" x14ac:dyDescent="0.25">
      <c r="A86" t="s">
        <v>190</v>
      </c>
    </row>
    <row r="87" spans="1:8" x14ac:dyDescent="0.25">
      <c r="D87" t="s">
        <v>2</v>
      </c>
      <c r="E87" t="s">
        <v>173</v>
      </c>
    </row>
    <row r="88" spans="1:8" x14ac:dyDescent="0.25">
      <c r="E88" t="s">
        <v>174</v>
      </c>
      <c r="F88" t="s">
        <v>175</v>
      </c>
      <c r="G88" t="s">
        <v>176</v>
      </c>
      <c r="H88" t="s">
        <v>177</v>
      </c>
    </row>
    <row r="89" spans="1:8" x14ac:dyDescent="0.25">
      <c r="A89" t="s">
        <v>39</v>
      </c>
      <c r="B89" t="s">
        <v>9</v>
      </c>
      <c r="C89" t="s">
        <v>10</v>
      </c>
      <c r="D89">
        <v>365</v>
      </c>
      <c r="E89">
        <v>86</v>
      </c>
      <c r="F89">
        <v>94</v>
      </c>
      <c r="G89">
        <v>104</v>
      </c>
      <c r="H89">
        <v>81</v>
      </c>
    </row>
    <row r="90" spans="1:8" x14ac:dyDescent="0.25">
      <c r="C90" t="s">
        <v>178</v>
      </c>
      <c r="D90" s="1">
        <v>0.36499999999999999</v>
      </c>
      <c r="E90" s="1">
        <v>0.3</v>
      </c>
      <c r="F90" s="1">
        <v>0.35299999999999998</v>
      </c>
      <c r="G90" s="1">
        <v>0.41399999999999998</v>
      </c>
      <c r="H90" s="1">
        <v>0.41499999999999998</v>
      </c>
    </row>
    <row r="91" spans="1:8" x14ac:dyDescent="0.25">
      <c r="B91" t="s">
        <v>12</v>
      </c>
      <c r="C91" t="s">
        <v>10</v>
      </c>
      <c r="D91">
        <v>383</v>
      </c>
      <c r="E91">
        <v>122</v>
      </c>
      <c r="F91">
        <v>102</v>
      </c>
      <c r="G91">
        <v>84</v>
      </c>
      <c r="H91">
        <v>75</v>
      </c>
    </row>
    <row r="92" spans="1:8" x14ac:dyDescent="0.25">
      <c r="C92" t="s">
        <v>178</v>
      </c>
      <c r="D92" s="1">
        <v>0.38300000000000001</v>
      </c>
      <c r="E92" s="1">
        <v>0.42499999999999999</v>
      </c>
      <c r="F92" s="1">
        <v>0.38300000000000001</v>
      </c>
      <c r="G92" s="1">
        <v>0.33500000000000002</v>
      </c>
      <c r="H92" s="1">
        <v>0.38500000000000001</v>
      </c>
    </row>
    <row r="93" spans="1:8" x14ac:dyDescent="0.25">
      <c r="B93" t="s">
        <v>13</v>
      </c>
      <c r="C93" t="s">
        <v>10</v>
      </c>
      <c r="D93">
        <v>141</v>
      </c>
      <c r="E93">
        <v>43</v>
      </c>
      <c r="F93">
        <v>37</v>
      </c>
      <c r="G93">
        <v>34</v>
      </c>
      <c r="H93">
        <v>27</v>
      </c>
    </row>
    <row r="94" spans="1:8" x14ac:dyDescent="0.25">
      <c r="C94" t="s">
        <v>178</v>
      </c>
      <c r="D94" s="1">
        <v>0.14099999999999999</v>
      </c>
      <c r="E94" s="1">
        <v>0.15</v>
      </c>
      <c r="F94" s="1">
        <v>0.13900000000000001</v>
      </c>
      <c r="G94" s="1">
        <v>0.13500000000000001</v>
      </c>
      <c r="H94" s="1">
        <v>0.13800000000000001</v>
      </c>
    </row>
    <row r="95" spans="1:8" x14ac:dyDescent="0.25">
      <c r="B95" t="s">
        <v>14</v>
      </c>
      <c r="C95" t="s">
        <v>10</v>
      </c>
      <c r="D95">
        <v>55</v>
      </c>
      <c r="E95">
        <v>19</v>
      </c>
      <c r="F95">
        <v>13</v>
      </c>
      <c r="G95">
        <v>17</v>
      </c>
      <c r="H95">
        <v>6</v>
      </c>
    </row>
    <row r="96" spans="1:8" x14ac:dyDescent="0.25">
      <c r="C96" t="s">
        <v>178</v>
      </c>
      <c r="D96" s="1">
        <v>5.5E-2</v>
      </c>
      <c r="E96" s="1">
        <v>6.6000000000000003E-2</v>
      </c>
      <c r="F96" s="1">
        <v>4.9000000000000002E-2</v>
      </c>
      <c r="G96" s="1">
        <v>6.8000000000000005E-2</v>
      </c>
      <c r="H96" s="1">
        <v>3.1E-2</v>
      </c>
    </row>
    <row r="97" spans="1:8" x14ac:dyDescent="0.25">
      <c r="B97" t="s">
        <v>15</v>
      </c>
      <c r="C97" t="s">
        <v>10</v>
      </c>
      <c r="D97">
        <v>55</v>
      </c>
      <c r="E97">
        <v>17</v>
      </c>
      <c r="F97">
        <v>20</v>
      </c>
      <c r="G97">
        <v>12</v>
      </c>
      <c r="H97">
        <v>6</v>
      </c>
    </row>
    <row r="98" spans="1:8" x14ac:dyDescent="0.25">
      <c r="C98" t="s">
        <v>178</v>
      </c>
      <c r="D98" s="1">
        <v>5.5E-2</v>
      </c>
      <c r="E98" s="1">
        <v>5.8999999999999997E-2</v>
      </c>
      <c r="F98" s="1">
        <v>7.4999999999999997E-2</v>
      </c>
      <c r="G98" s="1">
        <v>4.8000000000000001E-2</v>
      </c>
      <c r="H98" s="1">
        <v>3.1E-2</v>
      </c>
    </row>
    <row r="99" spans="1:8" x14ac:dyDescent="0.25">
      <c r="A99" t="s">
        <v>2</v>
      </c>
      <c r="C99" t="s">
        <v>10</v>
      </c>
      <c r="D99">
        <v>999</v>
      </c>
      <c r="E99">
        <v>287</v>
      </c>
      <c r="F99">
        <v>266</v>
      </c>
      <c r="G99">
        <v>251</v>
      </c>
      <c r="H99">
        <v>195</v>
      </c>
    </row>
    <row r="100" spans="1:8" x14ac:dyDescent="0.25">
      <c r="C100" t="s">
        <v>178</v>
      </c>
      <c r="D100" s="1">
        <v>1</v>
      </c>
      <c r="E100" s="1">
        <v>1</v>
      </c>
      <c r="F100" s="1">
        <v>1</v>
      </c>
      <c r="G100" s="1">
        <v>1</v>
      </c>
      <c r="H100" s="1">
        <v>1</v>
      </c>
    </row>
    <row r="104" spans="1:8" x14ac:dyDescent="0.25">
      <c r="C104" t="str">
        <f>A86</f>
        <v>Confidence -- In your county's election administrators and staff who conduct elections.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0.74874874874874875</v>
      </c>
      <c r="E106" s="4">
        <f t="shared" si="12"/>
        <v>0.72473867595818819</v>
      </c>
      <c r="F106" s="4">
        <f t="shared" si="12"/>
        <v>0.73684210526315785</v>
      </c>
      <c r="G106" s="4">
        <f t="shared" si="12"/>
        <v>0.74900398406374502</v>
      </c>
      <c r="H106" s="4">
        <f t="shared" si="12"/>
        <v>0.8</v>
      </c>
    </row>
    <row r="107" spans="1:8" x14ac:dyDescent="0.25">
      <c r="C107" s="5" t="s">
        <v>84</v>
      </c>
      <c r="D107" s="4">
        <f t="shared" ref="D107:H107" si="13">(D93+D95)/D99</f>
        <v>0.19619619619619619</v>
      </c>
      <c r="E107" s="4">
        <f t="shared" si="13"/>
        <v>0.21602787456445993</v>
      </c>
      <c r="F107" s="4">
        <f t="shared" si="13"/>
        <v>0.18796992481203006</v>
      </c>
      <c r="G107" s="4">
        <f t="shared" si="13"/>
        <v>0.20318725099601595</v>
      </c>
      <c r="H107" s="4">
        <f t="shared" si="13"/>
        <v>0.16923076923076924</v>
      </c>
    </row>
    <row r="108" spans="1:8" x14ac:dyDescent="0.25">
      <c r="C108" s="5" t="s">
        <v>85</v>
      </c>
      <c r="D108" s="4">
        <f t="shared" ref="D108:H108" si="14">D97/D99</f>
        <v>5.5055055055055056E-2</v>
      </c>
      <c r="E108" s="4">
        <f t="shared" si="14"/>
        <v>5.9233449477351915E-2</v>
      </c>
      <c r="F108" s="4">
        <f t="shared" si="14"/>
        <v>7.5187969924812026E-2</v>
      </c>
      <c r="G108" s="4">
        <f t="shared" si="14"/>
        <v>4.7808764940239043E-2</v>
      </c>
      <c r="H108" s="4">
        <f t="shared" si="14"/>
        <v>3.0769230769230771E-2</v>
      </c>
    </row>
    <row r="109" spans="1:8" x14ac:dyDescent="0.25">
      <c r="D109" s="11">
        <f>D99</f>
        <v>999</v>
      </c>
      <c r="E109" s="11">
        <f>E99</f>
        <v>287</v>
      </c>
      <c r="F109" s="11">
        <f>F99</f>
        <v>266</v>
      </c>
      <c r="G109" s="11">
        <f>G99</f>
        <v>251</v>
      </c>
      <c r="H109" s="11">
        <f>H99</f>
        <v>195</v>
      </c>
    </row>
    <row r="112" spans="1:8" s="9" customFormat="1" x14ac:dyDescent="0.25"/>
    <row r="114" spans="1:7" x14ac:dyDescent="0.25">
      <c r="A114" t="s">
        <v>226</v>
      </c>
    </row>
    <row r="115" spans="1:7" x14ac:dyDescent="0.25">
      <c r="D115" t="s">
        <v>2</v>
      </c>
      <c r="E115" t="s">
        <v>210</v>
      </c>
    </row>
    <row r="116" spans="1:7" s="2" customFormat="1" ht="100" x14ac:dyDescent="0.25">
      <c r="E116" s="2" t="s">
        <v>211</v>
      </c>
      <c r="F116" s="2" t="s">
        <v>214</v>
      </c>
      <c r="G116" s="2" t="s">
        <v>212</v>
      </c>
    </row>
    <row r="117" spans="1:7" x14ac:dyDescent="0.25">
      <c r="A117" t="s">
        <v>39</v>
      </c>
      <c r="B117" t="s">
        <v>9</v>
      </c>
      <c r="C117" t="s">
        <v>10</v>
      </c>
      <c r="D117">
        <v>366</v>
      </c>
      <c r="E117">
        <v>128</v>
      </c>
      <c r="F117">
        <v>108</v>
      </c>
      <c r="G117">
        <v>130</v>
      </c>
    </row>
    <row r="118" spans="1:7" x14ac:dyDescent="0.25">
      <c r="C118" t="s">
        <v>213</v>
      </c>
      <c r="D118" s="1">
        <v>0.36599999999999999</v>
      </c>
      <c r="E118" s="1">
        <v>0.29599999999999999</v>
      </c>
      <c r="F118" s="1">
        <v>0.42</v>
      </c>
      <c r="G118" s="1">
        <v>0.41799999999999998</v>
      </c>
    </row>
    <row r="119" spans="1:7" x14ac:dyDescent="0.25">
      <c r="B119" t="s">
        <v>12</v>
      </c>
      <c r="C119" t="s">
        <v>10</v>
      </c>
      <c r="D119">
        <v>383</v>
      </c>
      <c r="E119">
        <v>187</v>
      </c>
      <c r="F119">
        <v>78</v>
      </c>
      <c r="G119">
        <v>118</v>
      </c>
    </row>
    <row r="120" spans="1:7" x14ac:dyDescent="0.25">
      <c r="C120" t="s">
        <v>213</v>
      </c>
      <c r="D120" s="1">
        <v>0.38300000000000001</v>
      </c>
      <c r="E120" s="1">
        <v>0.432</v>
      </c>
      <c r="F120" s="1">
        <v>0.30399999999999999</v>
      </c>
      <c r="G120" s="1">
        <v>0.379</v>
      </c>
    </row>
    <row r="121" spans="1:7" x14ac:dyDescent="0.25">
      <c r="B121" t="s">
        <v>13</v>
      </c>
      <c r="C121" t="s">
        <v>10</v>
      </c>
      <c r="D121">
        <v>141</v>
      </c>
      <c r="E121">
        <v>60</v>
      </c>
      <c r="F121">
        <v>43</v>
      </c>
      <c r="G121">
        <v>38</v>
      </c>
    </row>
    <row r="122" spans="1:7" x14ac:dyDescent="0.25">
      <c r="C122" t="s">
        <v>213</v>
      </c>
      <c r="D122" s="1">
        <v>0.14099999999999999</v>
      </c>
      <c r="E122" s="1">
        <v>0.13900000000000001</v>
      </c>
      <c r="F122" s="1">
        <v>0.16700000000000001</v>
      </c>
      <c r="G122" s="1">
        <v>0.122</v>
      </c>
    </row>
    <row r="123" spans="1:7" x14ac:dyDescent="0.25">
      <c r="B123" t="s">
        <v>14</v>
      </c>
      <c r="C123" t="s">
        <v>10</v>
      </c>
      <c r="D123">
        <v>56</v>
      </c>
      <c r="E123">
        <v>26</v>
      </c>
      <c r="F123">
        <v>19</v>
      </c>
      <c r="G123">
        <v>11</v>
      </c>
    </row>
    <row r="124" spans="1:7" x14ac:dyDescent="0.25">
      <c r="C124" t="s">
        <v>213</v>
      </c>
      <c r="D124" s="1">
        <v>5.6000000000000001E-2</v>
      </c>
      <c r="E124" s="1">
        <v>0.06</v>
      </c>
      <c r="F124" s="1">
        <v>7.3999999999999996E-2</v>
      </c>
      <c r="G124" s="1">
        <v>3.5000000000000003E-2</v>
      </c>
    </row>
    <row r="125" spans="1:7" x14ac:dyDescent="0.25">
      <c r="B125" t="s">
        <v>15</v>
      </c>
      <c r="C125" t="s">
        <v>10</v>
      </c>
      <c r="D125">
        <v>55</v>
      </c>
      <c r="E125">
        <v>32</v>
      </c>
      <c r="F125">
        <v>9</v>
      </c>
      <c r="G125">
        <v>14</v>
      </c>
    </row>
    <row r="126" spans="1:7" x14ac:dyDescent="0.25">
      <c r="C126" t="s">
        <v>213</v>
      </c>
      <c r="D126" s="1">
        <v>5.5E-2</v>
      </c>
      <c r="E126" s="1">
        <v>7.3999999999999996E-2</v>
      </c>
      <c r="F126" s="1">
        <v>3.5000000000000003E-2</v>
      </c>
      <c r="G126" s="1">
        <v>4.4999999999999998E-2</v>
      </c>
    </row>
    <row r="127" spans="1:7" x14ac:dyDescent="0.25">
      <c r="A127" t="s">
        <v>2</v>
      </c>
      <c r="C127" t="s">
        <v>10</v>
      </c>
      <c r="D127">
        <v>1001</v>
      </c>
      <c r="E127">
        <v>433</v>
      </c>
      <c r="F127">
        <v>257</v>
      </c>
      <c r="G127">
        <v>311</v>
      </c>
    </row>
    <row r="128" spans="1:7" x14ac:dyDescent="0.25">
      <c r="C128" t="s">
        <v>213</v>
      </c>
      <c r="D128" s="1">
        <v>1</v>
      </c>
      <c r="E128" s="1">
        <v>1</v>
      </c>
      <c r="F128" s="1">
        <v>1</v>
      </c>
      <c r="G128" s="1">
        <v>1</v>
      </c>
    </row>
    <row r="132" spans="3:7" x14ac:dyDescent="0.25">
      <c r="C132" t="str">
        <f>A114</f>
        <v>Confidence -- In your county's election administrators and staff who conduct elections.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0.74825174825174823</v>
      </c>
      <c r="E134" s="4">
        <f t="shared" si="15"/>
        <v>0.72748267898383367</v>
      </c>
      <c r="F134" s="4">
        <f t="shared" si="15"/>
        <v>0.72373540856031127</v>
      </c>
      <c r="G134" s="4">
        <f t="shared" si="15"/>
        <v>0.797427652733119</v>
      </c>
    </row>
    <row r="135" spans="3:7" x14ac:dyDescent="0.25">
      <c r="C135" s="5" t="s">
        <v>84</v>
      </c>
      <c r="D135" s="4">
        <f t="shared" ref="D135:G135" si="16">(D121+D123)/D127</f>
        <v>0.1968031968031968</v>
      </c>
      <c r="E135" s="4">
        <f t="shared" si="16"/>
        <v>0.19861431870669746</v>
      </c>
      <c r="F135" s="4">
        <f t="shared" si="16"/>
        <v>0.24124513618677043</v>
      </c>
      <c r="G135" s="4">
        <f t="shared" si="16"/>
        <v>0.15755627009646303</v>
      </c>
    </row>
    <row r="136" spans="3:7" x14ac:dyDescent="0.25">
      <c r="C136" s="5" t="s">
        <v>85</v>
      </c>
      <c r="D136" s="4">
        <f t="shared" ref="D136:G136" si="17">D125/D127</f>
        <v>5.4945054945054944E-2</v>
      </c>
      <c r="E136" s="4">
        <f t="shared" si="17"/>
        <v>7.3903002309468821E-2</v>
      </c>
      <c r="F136" s="4">
        <f t="shared" si="17"/>
        <v>3.5019455252918288E-2</v>
      </c>
      <c r="G136" s="4">
        <f t="shared" si="17"/>
        <v>4.5016077170418008E-2</v>
      </c>
    </row>
    <row r="137" spans="3:7" x14ac:dyDescent="0.25">
      <c r="D137" s="11">
        <f>D127</f>
        <v>1001</v>
      </c>
      <c r="E137" s="11">
        <f>E127</f>
        <v>433</v>
      </c>
      <c r="F137" s="11">
        <f>F127</f>
        <v>257</v>
      </c>
      <c r="G137" s="11">
        <f>G127</f>
        <v>311</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CD9ED6-6DEC-B148-80DE-AA493387559E}">
  <sheetPr>
    <pageSetUpPr fitToPage="1"/>
  </sheetPr>
  <dimension ref="A1:K137"/>
  <sheetViews>
    <sheetView showGridLines="0" workbookViewId="0">
      <selection activeCell="A2" sqref="A2:I3"/>
    </sheetView>
  </sheetViews>
  <sheetFormatPr baseColWidth="10" defaultRowHeight="19" x14ac:dyDescent="0.25"/>
  <cols>
    <col min="2" max="2" width="32.42578125" customWidth="1"/>
    <col min="3" max="3" width="32.7109375" customWidth="1"/>
    <col min="4" max="9" width="12"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40</v>
      </c>
    </row>
    <row r="5" spans="1:9" x14ac:dyDescent="0.25">
      <c r="D5" t="s">
        <v>2</v>
      </c>
      <c r="E5" t="s">
        <v>1</v>
      </c>
    </row>
    <row r="6" spans="1:9" x14ac:dyDescent="0.25">
      <c r="E6" t="s">
        <v>3</v>
      </c>
      <c r="F6" t="s">
        <v>5</v>
      </c>
      <c r="G6" t="s">
        <v>4</v>
      </c>
      <c r="H6" t="s">
        <v>6</v>
      </c>
      <c r="I6" t="s">
        <v>7</v>
      </c>
    </row>
    <row r="7" spans="1:9" x14ac:dyDescent="0.25">
      <c r="A7" t="s">
        <v>41</v>
      </c>
      <c r="B7" t="s">
        <v>9</v>
      </c>
      <c r="C7" t="s">
        <v>10</v>
      </c>
      <c r="D7">
        <v>329</v>
      </c>
      <c r="E7">
        <v>163</v>
      </c>
      <c r="F7">
        <v>99</v>
      </c>
      <c r="G7">
        <v>55</v>
      </c>
      <c r="H7">
        <v>8</v>
      </c>
      <c r="I7">
        <v>4</v>
      </c>
    </row>
    <row r="8" spans="1:9" x14ac:dyDescent="0.25">
      <c r="C8" t="s">
        <v>11</v>
      </c>
      <c r="D8" s="1">
        <v>0.33</v>
      </c>
      <c r="E8" s="1">
        <v>0.53300000000000003</v>
      </c>
      <c r="F8" s="1">
        <v>0.30299999999999999</v>
      </c>
      <c r="G8" s="1">
        <v>0.183</v>
      </c>
      <c r="H8" s="1">
        <v>0.21099999999999999</v>
      </c>
      <c r="I8" s="1">
        <v>0.16</v>
      </c>
    </row>
    <row r="9" spans="1:9" x14ac:dyDescent="0.25">
      <c r="B9" t="s">
        <v>12</v>
      </c>
      <c r="C9" t="s">
        <v>10</v>
      </c>
      <c r="D9">
        <v>367</v>
      </c>
      <c r="E9">
        <v>95</v>
      </c>
      <c r="F9">
        <v>125</v>
      </c>
      <c r="G9">
        <v>126</v>
      </c>
      <c r="H9">
        <v>15</v>
      </c>
      <c r="I9">
        <v>6</v>
      </c>
    </row>
    <row r="10" spans="1:9" x14ac:dyDescent="0.25">
      <c r="C10" t="s">
        <v>11</v>
      </c>
      <c r="D10" s="1">
        <v>0.36799999999999999</v>
      </c>
      <c r="E10" s="1">
        <v>0.31</v>
      </c>
      <c r="F10" s="1">
        <v>0.38200000000000001</v>
      </c>
      <c r="G10" s="1">
        <v>0.41899999999999998</v>
      </c>
      <c r="H10" s="1">
        <v>0.39500000000000002</v>
      </c>
      <c r="I10" s="1">
        <v>0.24</v>
      </c>
    </row>
    <row r="11" spans="1:9" x14ac:dyDescent="0.25">
      <c r="B11" t="s">
        <v>13</v>
      </c>
      <c r="C11" t="s">
        <v>10</v>
      </c>
      <c r="D11">
        <v>186</v>
      </c>
      <c r="E11">
        <v>37</v>
      </c>
      <c r="F11">
        <v>56</v>
      </c>
      <c r="G11">
        <v>83</v>
      </c>
      <c r="H11">
        <v>5</v>
      </c>
      <c r="I11">
        <v>5</v>
      </c>
    </row>
    <row r="12" spans="1:9" x14ac:dyDescent="0.25">
      <c r="C12" t="s">
        <v>11</v>
      </c>
      <c r="D12" s="1">
        <v>0.187</v>
      </c>
      <c r="E12" s="1">
        <v>0.121</v>
      </c>
      <c r="F12" s="1">
        <v>0.17100000000000001</v>
      </c>
      <c r="G12" s="1">
        <v>0.27600000000000002</v>
      </c>
      <c r="H12" s="1">
        <v>0.13200000000000001</v>
      </c>
      <c r="I12" s="1">
        <v>0.2</v>
      </c>
    </row>
    <row r="13" spans="1:9" x14ac:dyDescent="0.25">
      <c r="B13" t="s">
        <v>14</v>
      </c>
      <c r="C13" t="s">
        <v>10</v>
      </c>
      <c r="D13">
        <v>62</v>
      </c>
      <c r="E13">
        <v>5</v>
      </c>
      <c r="F13">
        <v>27</v>
      </c>
      <c r="G13">
        <v>25</v>
      </c>
      <c r="H13">
        <v>5</v>
      </c>
      <c r="I13">
        <v>0</v>
      </c>
    </row>
    <row r="14" spans="1:9" x14ac:dyDescent="0.25">
      <c r="C14" t="s">
        <v>11</v>
      </c>
      <c r="D14" s="1">
        <v>6.2E-2</v>
      </c>
      <c r="E14" s="1">
        <v>1.6E-2</v>
      </c>
      <c r="F14" s="1">
        <v>8.3000000000000004E-2</v>
      </c>
      <c r="G14" s="1">
        <v>8.3000000000000004E-2</v>
      </c>
      <c r="H14" s="1">
        <v>0.13200000000000001</v>
      </c>
      <c r="I14" s="1">
        <v>0</v>
      </c>
    </row>
    <row r="15" spans="1:9" x14ac:dyDescent="0.25">
      <c r="B15" t="s">
        <v>15</v>
      </c>
      <c r="C15" t="s">
        <v>10</v>
      </c>
      <c r="D15">
        <v>53</v>
      </c>
      <c r="E15">
        <v>6</v>
      </c>
      <c r="F15">
        <v>20</v>
      </c>
      <c r="G15">
        <v>12</v>
      </c>
      <c r="H15">
        <v>5</v>
      </c>
      <c r="I15">
        <v>10</v>
      </c>
    </row>
    <row r="16" spans="1:9" x14ac:dyDescent="0.25">
      <c r="C16" t="s">
        <v>11</v>
      </c>
      <c r="D16" s="1">
        <v>5.2999999999999999E-2</v>
      </c>
      <c r="E16" s="1">
        <v>0.02</v>
      </c>
      <c r="F16" s="1">
        <v>6.0999999999999999E-2</v>
      </c>
      <c r="G16" s="1">
        <v>0.04</v>
      </c>
      <c r="H16" s="1">
        <v>0.13200000000000001</v>
      </c>
      <c r="I16" s="1">
        <v>0.4</v>
      </c>
    </row>
    <row r="17" spans="1:9" x14ac:dyDescent="0.25">
      <c r="A17" t="s">
        <v>2</v>
      </c>
      <c r="C17" t="s">
        <v>10</v>
      </c>
      <c r="D17">
        <v>997</v>
      </c>
      <c r="E17">
        <v>306</v>
      </c>
      <c r="F17">
        <v>327</v>
      </c>
      <c r="G17">
        <v>301</v>
      </c>
      <c r="H17">
        <v>38</v>
      </c>
      <c r="I17">
        <v>25</v>
      </c>
    </row>
    <row r="18" spans="1:9" x14ac:dyDescent="0.25">
      <c r="C18" t="s">
        <v>11</v>
      </c>
      <c r="D18" s="1">
        <v>1</v>
      </c>
      <c r="E18" s="1">
        <v>1</v>
      </c>
      <c r="F18" s="1">
        <v>1</v>
      </c>
      <c r="G18" s="1">
        <v>1</v>
      </c>
      <c r="H18" s="1">
        <v>1</v>
      </c>
      <c r="I18" s="1">
        <v>1</v>
      </c>
    </row>
    <row r="22" spans="1:9" ht="43" customHeight="1" x14ac:dyDescent="0.25">
      <c r="C22" s="13" t="str">
        <f>A4</f>
        <v>Confidence -- In the state-level election administrators and staff who oversee elections in North Carolina. * 3 point party ID Crosstabulation</v>
      </c>
      <c r="D22" s="13"/>
      <c r="E22" s="13"/>
      <c r="F22" s="13"/>
      <c r="G22" s="13"/>
      <c r="H22" s="13"/>
      <c r="I22" s="13"/>
    </row>
    <row r="23" spans="1:9" ht="70" customHeight="1" x14ac:dyDescent="0.25">
      <c r="C23" s="2"/>
      <c r="D23" s="3" t="s">
        <v>87</v>
      </c>
      <c r="E23" s="3" t="s">
        <v>86</v>
      </c>
      <c r="F23" s="3" t="s">
        <v>88</v>
      </c>
      <c r="G23" s="3" t="s">
        <v>89</v>
      </c>
      <c r="H23" s="3" t="s">
        <v>90</v>
      </c>
      <c r="I23" s="3" t="s">
        <v>91</v>
      </c>
    </row>
    <row r="24" spans="1:9" x14ac:dyDescent="0.25">
      <c r="C24" s="5" t="s">
        <v>83</v>
      </c>
      <c r="D24" s="4">
        <f t="shared" ref="D24:I24" si="0">(D7+D9)/D17</f>
        <v>0.69809428284854569</v>
      </c>
      <c r="E24" s="4">
        <f t="shared" si="0"/>
        <v>0.84313725490196079</v>
      </c>
      <c r="F24" s="4">
        <f t="shared" si="0"/>
        <v>0.68501529051987764</v>
      </c>
      <c r="G24" s="4">
        <f t="shared" si="0"/>
        <v>0.6013289036544851</v>
      </c>
      <c r="H24" s="4">
        <f t="shared" si="0"/>
        <v>0.60526315789473684</v>
      </c>
      <c r="I24" s="4">
        <f t="shared" si="0"/>
        <v>0.4</v>
      </c>
    </row>
    <row r="25" spans="1:9" x14ac:dyDescent="0.25">
      <c r="C25" s="5" t="s">
        <v>84</v>
      </c>
      <c r="D25" s="4">
        <f t="shared" ref="D25:I25" si="1">(D11+D13)/D17</f>
        <v>0.24874623871614845</v>
      </c>
      <c r="E25" s="4">
        <f t="shared" si="1"/>
        <v>0.13725490196078433</v>
      </c>
      <c r="F25" s="4">
        <f t="shared" si="1"/>
        <v>0.25382262996941896</v>
      </c>
      <c r="G25" s="4">
        <f t="shared" si="1"/>
        <v>0.35880398671096347</v>
      </c>
      <c r="H25" s="4">
        <f t="shared" si="1"/>
        <v>0.26315789473684209</v>
      </c>
      <c r="I25" s="4">
        <f t="shared" si="1"/>
        <v>0.2</v>
      </c>
    </row>
    <row r="26" spans="1:9" x14ac:dyDescent="0.25">
      <c r="C26" s="5" t="s">
        <v>85</v>
      </c>
      <c r="D26" s="4">
        <f t="shared" ref="D26:I26" si="2">D15/D17</f>
        <v>5.3159478435305919E-2</v>
      </c>
      <c r="E26" s="4">
        <f t="shared" si="2"/>
        <v>1.9607843137254902E-2</v>
      </c>
      <c r="F26" s="4">
        <f t="shared" si="2"/>
        <v>6.1162079510703363E-2</v>
      </c>
      <c r="G26" s="4">
        <f t="shared" si="2"/>
        <v>3.9867109634551492E-2</v>
      </c>
      <c r="H26" s="4">
        <f t="shared" si="2"/>
        <v>0.13157894736842105</v>
      </c>
      <c r="I26" s="4">
        <f t="shared" si="2"/>
        <v>0.4</v>
      </c>
    </row>
    <row r="27" spans="1:9" x14ac:dyDescent="0.25">
      <c r="C27" t="s">
        <v>94</v>
      </c>
      <c r="D27">
        <f t="shared" ref="D27:I27" si="3">D17</f>
        <v>997</v>
      </c>
      <c r="E27">
        <f t="shared" si="3"/>
        <v>306</v>
      </c>
      <c r="F27">
        <f t="shared" si="3"/>
        <v>327</v>
      </c>
      <c r="G27">
        <f t="shared" si="3"/>
        <v>301</v>
      </c>
      <c r="H27">
        <f t="shared" si="3"/>
        <v>38</v>
      </c>
      <c r="I27">
        <f t="shared" si="3"/>
        <v>25</v>
      </c>
    </row>
    <row r="29" spans="1:9" s="9" customFormat="1" x14ac:dyDescent="0.25"/>
    <row r="31" spans="1:9" x14ac:dyDescent="0.25">
      <c r="A31" t="s">
        <v>116</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41</v>
      </c>
      <c r="B34" t="s">
        <v>9</v>
      </c>
      <c r="C34" t="s">
        <v>10</v>
      </c>
      <c r="D34">
        <v>331</v>
      </c>
      <c r="E34">
        <v>220</v>
      </c>
      <c r="F34">
        <v>75</v>
      </c>
      <c r="G34">
        <v>13</v>
      </c>
      <c r="H34">
        <v>5</v>
      </c>
      <c r="I34">
        <v>8</v>
      </c>
      <c r="J34">
        <v>7</v>
      </c>
      <c r="K34">
        <v>3</v>
      </c>
    </row>
    <row r="35" spans="1:11" x14ac:dyDescent="0.25">
      <c r="C35" t="s">
        <v>103</v>
      </c>
      <c r="D35" s="1">
        <v>0.33</v>
      </c>
      <c r="E35" s="1">
        <v>0.32900000000000001</v>
      </c>
      <c r="F35" s="1">
        <v>0.35399999999999998</v>
      </c>
      <c r="G35" s="1">
        <v>0.34200000000000003</v>
      </c>
      <c r="H35" s="1">
        <v>0.313</v>
      </c>
      <c r="I35" s="1">
        <v>0.38100000000000001</v>
      </c>
      <c r="J35" s="1">
        <v>0.19400000000000001</v>
      </c>
      <c r="K35" s="1">
        <v>0.25</v>
      </c>
    </row>
    <row r="36" spans="1:11" x14ac:dyDescent="0.25">
      <c r="B36" t="s">
        <v>12</v>
      </c>
      <c r="C36" t="s">
        <v>10</v>
      </c>
      <c r="D36">
        <v>368</v>
      </c>
      <c r="E36">
        <v>252</v>
      </c>
      <c r="F36">
        <v>81</v>
      </c>
      <c r="G36">
        <v>8</v>
      </c>
      <c r="H36">
        <v>5</v>
      </c>
      <c r="I36">
        <v>1</v>
      </c>
      <c r="J36">
        <v>16</v>
      </c>
      <c r="K36">
        <v>5</v>
      </c>
    </row>
    <row r="37" spans="1:11" x14ac:dyDescent="0.25">
      <c r="C37" t="s">
        <v>103</v>
      </c>
      <c r="D37" s="1">
        <v>0.36699999999999999</v>
      </c>
      <c r="E37" s="1">
        <v>0.377</v>
      </c>
      <c r="F37" s="1">
        <v>0.38200000000000001</v>
      </c>
      <c r="G37" s="1">
        <v>0.21099999999999999</v>
      </c>
      <c r="H37" s="1">
        <v>0.313</v>
      </c>
      <c r="I37" s="1">
        <v>4.8000000000000001E-2</v>
      </c>
      <c r="J37" s="1">
        <v>0.44400000000000001</v>
      </c>
      <c r="K37" s="1">
        <v>0.41699999999999998</v>
      </c>
    </row>
    <row r="38" spans="1:11" x14ac:dyDescent="0.25">
      <c r="B38" t="s">
        <v>13</v>
      </c>
      <c r="C38" t="s">
        <v>10</v>
      </c>
      <c r="D38">
        <v>188</v>
      </c>
      <c r="E38">
        <v>124</v>
      </c>
      <c r="F38">
        <v>32</v>
      </c>
      <c r="G38">
        <v>12</v>
      </c>
      <c r="H38">
        <v>1</v>
      </c>
      <c r="I38">
        <v>9</v>
      </c>
      <c r="J38">
        <v>10</v>
      </c>
      <c r="K38">
        <v>0</v>
      </c>
    </row>
    <row r="39" spans="1:11" x14ac:dyDescent="0.25">
      <c r="C39" t="s">
        <v>103</v>
      </c>
      <c r="D39" s="1">
        <v>0.187</v>
      </c>
      <c r="E39" s="1">
        <v>0.185</v>
      </c>
      <c r="F39" s="1">
        <v>0.151</v>
      </c>
      <c r="G39" s="1">
        <v>0.316</v>
      </c>
      <c r="H39" s="1">
        <v>6.3E-2</v>
      </c>
      <c r="I39" s="1">
        <v>0.42899999999999999</v>
      </c>
      <c r="J39" s="1">
        <v>0.27800000000000002</v>
      </c>
      <c r="K39" s="1">
        <v>0</v>
      </c>
    </row>
    <row r="40" spans="1:11" x14ac:dyDescent="0.25">
      <c r="B40" t="s">
        <v>14</v>
      </c>
      <c r="C40" t="s">
        <v>10</v>
      </c>
      <c r="D40">
        <v>62</v>
      </c>
      <c r="E40">
        <v>41</v>
      </c>
      <c r="F40">
        <v>11</v>
      </c>
      <c r="G40">
        <v>1</v>
      </c>
      <c r="H40">
        <v>4</v>
      </c>
      <c r="I40">
        <v>0</v>
      </c>
      <c r="J40">
        <v>1</v>
      </c>
      <c r="K40">
        <v>4</v>
      </c>
    </row>
    <row r="41" spans="1:11" x14ac:dyDescent="0.25">
      <c r="C41" t="s">
        <v>103</v>
      </c>
      <c r="D41" s="1">
        <v>6.2E-2</v>
      </c>
      <c r="E41" s="1">
        <v>6.0999999999999999E-2</v>
      </c>
      <c r="F41" s="1">
        <v>5.1999999999999998E-2</v>
      </c>
      <c r="G41" s="1">
        <v>2.5999999999999999E-2</v>
      </c>
      <c r="H41" s="1">
        <v>0.25</v>
      </c>
      <c r="I41" s="1">
        <v>0</v>
      </c>
      <c r="J41" s="1">
        <v>2.8000000000000001E-2</v>
      </c>
      <c r="K41" s="1">
        <v>0.33300000000000002</v>
      </c>
    </row>
    <row r="42" spans="1:11" x14ac:dyDescent="0.25">
      <c r="B42" t="s">
        <v>15</v>
      </c>
      <c r="C42" t="s">
        <v>10</v>
      </c>
      <c r="D42">
        <v>55</v>
      </c>
      <c r="E42">
        <v>32</v>
      </c>
      <c r="F42">
        <v>13</v>
      </c>
      <c r="G42">
        <v>4</v>
      </c>
      <c r="H42">
        <v>1</v>
      </c>
      <c r="I42">
        <v>3</v>
      </c>
      <c r="J42">
        <v>2</v>
      </c>
      <c r="K42">
        <v>0</v>
      </c>
    </row>
    <row r="43" spans="1:11" x14ac:dyDescent="0.25">
      <c r="C43" t="s">
        <v>103</v>
      </c>
      <c r="D43" s="1">
        <v>5.5E-2</v>
      </c>
      <c r="E43" s="1">
        <v>4.8000000000000001E-2</v>
      </c>
      <c r="F43" s="1">
        <v>6.0999999999999999E-2</v>
      </c>
      <c r="G43" s="1">
        <v>0.105</v>
      </c>
      <c r="H43" s="1">
        <v>6.3E-2</v>
      </c>
      <c r="I43" s="1">
        <v>0.14299999999999999</v>
      </c>
      <c r="J43" s="1">
        <v>5.6000000000000001E-2</v>
      </c>
      <c r="K43" s="1">
        <v>0</v>
      </c>
    </row>
    <row r="44" spans="1:11" x14ac:dyDescent="0.25">
      <c r="A44" t="s">
        <v>2</v>
      </c>
      <c r="C44" t="s">
        <v>10</v>
      </c>
      <c r="D44">
        <v>1004</v>
      </c>
      <c r="E44">
        <v>669</v>
      </c>
      <c r="F44">
        <v>212</v>
      </c>
      <c r="G44">
        <v>38</v>
      </c>
      <c r="H44">
        <v>16</v>
      </c>
      <c r="I44">
        <v>21</v>
      </c>
      <c r="J44">
        <v>36</v>
      </c>
      <c r="K44">
        <v>12</v>
      </c>
    </row>
    <row r="45" spans="1:11" x14ac:dyDescent="0.25">
      <c r="C45" t="s">
        <v>103</v>
      </c>
      <c r="D45" s="1">
        <v>1</v>
      </c>
      <c r="E45" s="1">
        <v>1</v>
      </c>
      <c r="F45" s="1">
        <v>1</v>
      </c>
      <c r="G45" s="1">
        <v>1</v>
      </c>
      <c r="H45" s="1">
        <v>1</v>
      </c>
      <c r="I45" s="1">
        <v>1</v>
      </c>
      <c r="J45" s="1">
        <v>1</v>
      </c>
      <c r="K45" s="1">
        <v>1</v>
      </c>
    </row>
    <row r="49" spans="1:11" x14ac:dyDescent="0.25">
      <c r="C49" t="str">
        <f>A31</f>
        <v>Confidence -- In the state-level election administrators and staff who oversee elections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0.69621513944223112</v>
      </c>
      <c r="E51" s="8">
        <f t="shared" si="4"/>
        <v>0.70553064275037369</v>
      </c>
      <c r="F51" s="8">
        <f t="shared" si="4"/>
        <v>0.73584905660377353</v>
      </c>
      <c r="G51" s="8">
        <f t="shared" si="4"/>
        <v>0.55263157894736847</v>
      </c>
      <c r="H51" s="8">
        <f t="shared" si="4"/>
        <v>0.625</v>
      </c>
      <c r="I51" s="8">
        <f t="shared" si="4"/>
        <v>0.42857142857142855</v>
      </c>
      <c r="J51" s="8">
        <f t="shared" si="4"/>
        <v>0.63888888888888884</v>
      </c>
      <c r="K51" s="8">
        <f t="shared" si="4"/>
        <v>0.66666666666666663</v>
      </c>
    </row>
    <row r="52" spans="1:11" x14ac:dyDescent="0.25">
      <c r="C52" s="5" t="s">
        <v>84</v>
      </c>
      <c r="D52" s="4">
        <f t="shared" ref="D52:K52" si="5">(D38+D40)/D44</f>
        <v>0.24900398406374502</v>
      </c>
      <c r="E52" s="4">
        <f t="shared" si="5"/>
        <v>0.24663677130044842</v>
      </c>
      <c r="F52" s="4">
        <f t="shared" si="5"/>
        <v>0.20283018867924529</v>
      </c>
      <c r="G52" s="4">
        <f t="shared" si="5"/>
        <v>0.34210526315789475</v>
      </c>
      <c r="H52" s="4">
        <f t="shared" si="5"/>
        <v>0.3125</v>
      </c>
      <c r="I52" s="4">
        <f t="shared" si="5"/>
        <v>0.42857142857142855</v>
      </c>
      <c r="J52" s="4">
        <f t="shared" si="5"/>
        <v>0.30555555555555558</v>
      </c>
      <c r="K52" s="4">
        <f t="shared" si="5"/>
        <v>0.33333333333333331</v>
      </c>
    </row>
    <row r="53" spans="1:11" x14ac:dyDescent="0.25">
      <c r="C53" s="5" t="s">
        <v>85</v>
      </c>
      <c r="D53" s="4">
        <f t="shared" ref="D53:K53" si="6">D42/D44</f>
        <v>5.4780876494023904E-2</v>
      </c>
      <c r="E53" s="4">
        <f t="shared" si="6"/>
        <v>4.7832585949177879E-2</v>
      </c>
      <c r="F53" s="4">
        <f t="shared" si="6"/>
        <v>6.1320754716981132E-2</v>
      </c>
      <c r="G53" s="4">
        <f t="shared" si="6"/>
        <v>0.10526315789473684</v>
      </c>
      <c r="H53" s="4">
        <f t="shared" si="6"/>
        <v>6.25E-2</v>
      </c>
      <c r="I53" s="4">
        <f t="shared" si="6"/>
        <v>0.14285714285714285</v>
      </c>
      <c r="J53" s="4">
        <f t="shared" si="6"/>
        <v>5.5555555555555552E-2</v>
      </c>
      <c r="K53" s="4">
        <f t="shared" si="6"/>
        <v>0</v>
      </c>
    </row>
    <row r="54" spans="1:11" x14ac:dyDescent="0.25">
      <c r="C54" t="s">
        <v>94</v>
      </c>
      <c r="D54">
        <f t="shared" ref="D54:K54" si="7">D44</f>
        <v>1004</v>
      </c>
      <c r="E54">
        <f t="shared" si="7"/>
        <v>669</v>
      </c>
      <c r="F54">
        <f t="shared" si="7"/>
        <v>212</v>
      </c>
      <c r="G54">
        <f t="shared" si="7"/>
        <v>38</v>
      </c>
      <c r="H54">
        <f t="shared" si="7"/>
        <v>16</v>
      </c>
      <c r="I54">
        <f t="shared" si="7"/>
        <v>21</v>
      </c>
      <c r="J54">
        <f t="shared" si="7"/>
        <v>36</v>
      </c>
      <c r="K54">
        <f t="shared" si="7"/>
        <v>12</v>
      </c>
    </row>
    <row r="56" spans="1:11" s="9" customFormat="1" x14ac:dyDescent="0.25"/>
    <row r="58" spans="1:11" x14ac:dyDescent="0.25">
      <c r="A58" t="s">
        <v>154</v>
      </c>
    </row>
    <row r="59" spans="1:11" x14ac:dyDescent="0.25">
      <c r="D59" t="s">
        <v>2</v>
      </c>
      <c r="E59" t="s">
        <v>140</v>
      </c>
    </row>
    <row r="60" spans="1:11" s="2" customFormat="1" ht="100" x14ac:dyDescent="0.25">
      <c r="E60" s="2" t="s">
        <v>136</v>
      </c>
      <c r="F60" s="2" t="s">
        <v>137</v>
      </c>
      <c r="G60" s="2" t="s">
        <v>138</v>
      </c>
    </row>
    <row r="61" spans="1:11" x14ac:dyDescent="0.25">
      <c r="A61" t="s">
        <v>41</v>
      </c>
      <c r="B61" t="s">
        <v>9</v>
      </c>
      <c r="C61" t="s">
        <v>10</v>
      </c>
      <c r="D61">
        <v>329</v>
      </c>
      <c r="E61">
        <v>102</v>
      </c>
      <c r="F61">
        <v>97</v>
      </c>
      <c r="G61">
        <v>130</v>
      </c>
    </row>
    <row r="62" spans="1:11" x14ac:dyDescent="0.25">
      <c r="C62" t="s">
        <v>141</v>
      </c>
      <c r="D62" s="1">
        <v>0.32900000000000001</v>
      </c>
      <c r="E62" s="1">
        <v>0.27600000000000002</v>
      </c>
      <c r="F62" s="1">
        <v>0.317</v>
      </c>
      <c r="G62" s="1">
        <v>0.4</v>
      </c>
    </row>
    <row r="63" spans="1:11" x14ac:dyDescent="0.25">
      <c r="B63" t="s">
        <v>12</v>
      </c>
      <c r="C63" t="s">
        <v>10</v>
      </c>
      <c r="D63">
        <v>368</v>
      </c>
      <c r="E63">
        <v>131</v>
      </c>
      <c r="F63">
        <v>125</v>
      </c>
      <c r="G63">
        <v>112</v>
      </c>
    </row>
    <row r="64" spans="1:11" x14ac:dyDescent="0.25">
      <c r="C64" t="s">
        <v>141</v>
      </c>
      <c r="D64" s="1">
        <v>0.36799999999999999</v>
      </c>
      <c r="E64" s="1">
        <v>0.35499999999999998</v>
      </c>
      <c r="F64" s="1">
        <v>0.40799999999999997</v>
      </c>
      <c r="G64" s="1">
        <v>0.34499999999999997</v>
      </c>
    </row>
    <row r="65" spans="1:7" x14ac:dyDescent="0.25">
      <c r="B65" t="s">
        <v>13</v>
      </c>
      <c r="C65" t="s">
        <v>10</v>
      </c>
      <c r="D65">
        <v>186</v>
      </c>
      <c r="E65">
        <v>85</v>
      </c>
      <c r="F65">
        <v>54</v>
      </c>
      <c r="G65">
        <v>47</v>
      </c>
    </row>
    <row r="66" spans="1:7" x14ac:dyDescent="0.25">
      <c r="C66" t="s">
        <v>141</v>
      </c>
      <c r="D66" s="1">
        <v>0.186</v>
      </c>
      <c r="E66" s="1">
        <v>0.23</v>
      </c>
      <c r="F66" s="1">
        <v>0.17599999999999999</v>
      </c>
      <c r="G66" s="1">
        <v>0.14499999999999999</v>
      </c>
    </row>
    <row r="67" spans="1:7" x14ac:dyDescent="0.25">
      <c r="B67" t="s">
        <v>14</v>
      </c>
      <c r="C67" t="s">
        <v>10</v>
      </c>
      <c r="D67">
        <v>62</v>
      </c>
      <c r="E67">
        <v>26</v>
      </c>
      <c r="F67">
        <v>15</v>
      </c>
      <c r="G67">
        <v>21</v>
      </c>
    </row>
    <row r="68" spans="1:7" x14ac:dyDescent="0.25">
      <c r="C68" t="s">
        <v>141</v>
      </c>
      <c r="D68" s="1">
        <v>6.2E-2</v>
      </c>
      <c r="E68" s="1">
        <v>7.0000000000000007E-2</v>
      </c>
      <c r="F68" s="1">
        <v>4.9000000000000002E-2</v>
      </c>
      <c r="G68" s="1">
        <v>6.5000000000000002E-2</v>
      </c>
    </row>
    <row r="69" spans="1:7" x14ac:dyDescent="0.25">
      <c r="B69" t="s">
        <v>15</v>
      </c>
      <c r="C69" t="s">
        <v>10</v>
      </c>
      <c r="D69">
        <v>55</v>
      </c>
      <c r="E69">
        <v>25</v>
      </c>
      <c r="F69">
        <v>15</v>
      </c>
      <c r="G69">
        <v>15</v>
      </c>
    </row>
    <row r="70" spans="1:7" x14ac:dyDescent="0.25">
      <c r="C70" t="s">
        <v>141</v>
      </c>
      <c r="D70" s="1">
        <v>5.5E-2</v>
      </c>
      <c r="E70" s="1">
        <v>6.8000000000000005E-2</v>
      </c>
      <c r="F70" s="1">
        <v>4.9000000000000002E-2</v>
      </c>
      <c r="G70" s="1">
        <v>4.5999999999999999E-2</v>
      </c>
    </row>
    <row r="71" spans="1:7" x14ac:dyDescent="0.25">
      <c r="A71" t="s">
        <v>2</v>
      </c>
      <c r="C71" t="s">
        <v>10</v>
      </c>
      <c r="D71">
        <v>1000</v>
      </c>
      <c r="E71">
        <v>369</v>
      </c>
      <c r="F71">
        <v>306</v>
      </c>
      <c r="G71">
        <v>325</v>
      </c>
    </row>
    <row r="72" spans="1:7" x14ac:dyDescent="0.25">
      <c r="C72" t="s">
        <v>141</v>
      </c>
      <c r="D72" s="1">
        <v>1</v>
      </c>
      <c r="E72" s="1">
        <v>1</v>
      </c>
      <c r="F72" s="1">
        <v>1</v>
      </c>
      <c r="G72" s="1">
        <v>1</v>
      </c>
    </row>
    <row r="76" spans="1:7" x14ac:dyDescent="0.25">
      <c r="C76" t="str">
        <f>A58</f>
        <v>Confidence -- In the state-level election administrators and staff who oversee elections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0.69699999999999995</v>
      </c>
      <c r="E78" s="4">
        <f t="shared" si="8"/>
        <v>0.63143631436314362</v>
      </c>
      <c r="F78" s="4">
        <f t="shared" si="8"/>
        <v>0.72549019607843135</v>
      </c>
      <c r="G78" s="4">
        <f t="shared" si="8"/>
        <v>0.74461538461538457</v>
      </c>
    </row>
    <row r="79" spans="1:7" x14ac:dyDescent="0.25">
      <c r="C79" s="5" t="s">
        <v>84</v>
      </c>
      <c r="D79" s="4">
        <f t="shared" ref="D79:G79" si="9">(D65+D67)/D71</f>
        <v>0.248</v>
      </c>
      <c r="E79" s="4">
        <f t="shared" si="9"/>
        <v>0.30081300813008133</v>
      </c>
      <c r="F79" s="4">
        <f t="shared" si="9"/>
        <v>0.22549019607843138</v>
      </c>
      <c r="G79" s="4">
        <f t="shared" si="9"/>
        <v>0.20923076923076922</v>
      </c>
    </row>
    <row r="80" spans="1:7" x14ac:dyDescent="0.25">
      <c r="C80" s="5" t="s">
        <v>85</v>
      </c>
      <c r="D80" s="4">
        <f t="shared" ref="D80:G80" si="10">D69/D71</f>
        <v>5.5E-2</v>
      </c>
      <c r="E80" s="4">
        <f t="shared" si="10"/>
        <v>6.7750677506775062E-2</v>
      </c>
      <c r="F80" s="4">
        <f t="shared" si="10"/>
        <v>4.9019607843137254E-2</v>
      </c>
      <c r="G80" s="4">
        <f t="shared" si="10"/>
        <v>4.6153846153846156E-2</v>
      </c>
    </row>
    <row r="81" spans="1:8" x14ac:dyDescent="0.25">
      <c r="C81" t="s">
        <v>94</v>
      </c>
      <c r="D81">
        <f t="shared" ref="D81:G81" si="11">D71</f>
        <v>1000</v>
      </c>
      <c r="E81">
        <f t="shared" si="11"/>
        <v>369</v>
      </c>
      <c r="F81">
        <f t="shared" si="11"/>
        <v>306</v>
      </c>
      <c r="G81">
        <f t="shared" si="11"/>
        <v>325</v>
      </c>
    </row>
    <row r="84" spans="1:8" s="9" customFormat="1" x14ac:dyDescent="0.25"/>
    <row r="86" spans="1:8" x14ac:dyDescent="0.25">
      <c r="A86" t="s">
        <v>191</v>
      </c>
    </row>
    <row r="87" spans="1:8" x14ac:dyDescent="0.25">
      <c r="D87" t="s">
        <v>2</v>
      </c>
      <c r="E87" t="s">
        <v>173</v>
      </c>
    </row>
    <row r="88" spans="1:8" x14ac:dyDescent="0.25">
      <c r="E88" t="s">
        <v>174</v>
      </c>
      <c r="F88" t="s">
        <v>175</v>
      </c>
      <c r="G88" t="s">
        <v>176</v>
      </c>
      <c r="H88" t="s">
        <v>177</v>
      </c>
    </row>
    <row r="89" spans="1:8" x14ac:dyDescent="0.25">
      <c r="A89" t="s">
        <v>41</v>
      </c>
      <c r="B89" t="s">
        <v>9</v>
      </c>
      <c r="C89" t="s">
        <v>10</v>
      </c>
      <c r="D89">
        <v>330</v>
      </c>
      <c r="E89">
        <v>89</v>
      </c>
      <c r="F89">
        <v>84</v>
      </c>
      <c r="G89">
        <v>85</v>
      </c>
      <c r="H89">
        <v>72</v>
      </c>
    </row>
    <row r="90" spans="1:8" x14ac:dyDescent="0.25">
      <c r="C90" t="s">
        <v>178</v>
      </c>
      <c r="D90" s="1">
        <v>0.33</v>
      </c>
      <c r="E90" s="1">
        <v>0.31</v>
      </c>
      <c r="F90" s="1">
        <v>0.316</v>
      </c>
      <c r="G90" s="1">
        <v>0.33900000000000002</v>
      </c>
      <c r="H90" s="1">
        <v>0.36899999999999999</v>
      </c>
    </row>
    <row r="91" spans="1:8" x14ac:dyDescent="0.25">
      <c r="B91" t="s">
        <v>12</v>
      </c>
      <c r="C91" t="s">
        <v>10</v>
      </c>
      <c r="D91">
        <v>368</v>
      </c>
      <c r="E91">
        <v>105</v>
      </c>
      <c r="F91">
        <v>101</v>
      </c>
      <c r="G91">
        <v>93</v>
      </c>
      <c r="H91">
        <v>69</v>
      </c>
    </row>
    <row r="92" spans="1:8" x14ac:dyDescent="0.25">
      <c r="C92" t="s">
        <v>178</v>
      </c>
      <c r="D92" s="1">
        <v>0.36799999999999999</v>
      </c>
      <c r="E92" s="1">
        <v>0.36599999999999999</v>
      </c>
      <c r="F92" s="1">
        <v>0.38</v>
      </c>
      <c r="G92" s="1">
        <v>0.371</v>
      </c>
      <c r="H92" s="1">
        <v>0.35399999999999998</v>
      </c>
    </row>
    <row r="93" spans="1:8" x14ac:dyDescent="0.25">
      <c r="B93" t="s">
        <v>13</v>
      </c>
      <c r="C93" t="s">
        <v>10</v>
      </c>
      <c r="D93">
        <v>186</v>
      </c>
      <c r="E93">
        <v>55</v>
      </c>
      <c r="F93">
        <v>49</v>
      </c>
      <c r="G93">
        <v>47</v>
      </c>
      <c r="H93">
        <v>35</v>
      </c>
    </row>
    <row r="94" spans="1:8" x14ac:dyDescent="0.25">
      <c r="C94" t="s">
        <v>178</v>
      </c>
      <c r="D94" s="1">
        <v>0.186</v>
      </c>
      <c r="E94" s="1">
        <v>0.192</v>
      </c>
      <c r="F94" s="1">
        <v>0.184</v>
      </c>
      <c r="G94" s="1">
        <v>0.187</v>
      </c>
      <c r="H94" s="1">
        <v>0.17899999999999999</v>
      </c>
    </row>
    <row r="95" spans="1:8" x14ac:dyDescent="0.25">
      <c r="B95" t="s">
        <v>14</v>
      </c>
      <c r="C95" t="s">
        <v>10</v>
      </c>
      <c r="D95">
        <v>61</v>
      </c>
      <c r="E95">
        <v>19</v>
      </c>
      <c r="F95">
        <v>14</v>
      </c>
      <c r="G95">
        <v>15</v>
      </c>
      <c r="H95">
        <v>13</v>
      </c>
    </row>
    <row r="96" spans="1:8" x14ac:dyDescent="0.25">
      <c r="C96" t="s">
        <v>178</v>
      </c>
      <c r="D96" s="1">
        <v>6.0999999999999999E-2</v>
      </c>
      <c r="E96" s="1">
        <v>6.6000000000000003E-2</v>
      </c>
      <c r="F96" s="1">
        <v>5.2999999999999999E-2</v>
      </c>
      <c r="G96" s="1">
        <v>0.06</v>
      </c>
      <c r="H96" s="1">
        <v>6.7000000000000004E-2</v>
      </c>
    </row>
    <row r="97" spans="1:8" x14ac:dyDescent="0.25">
      <c r="B97" t="s">
        <v>15</v>
      </c>
      <c r="C97" t="s">
        <v>10</v>
      </c>
      <c r="D97">
        <v>54</v>
      </c>
      <c r="E97">
        <v>19</v>
      </c>
      <c r="F97">
        <v>18</v>
      </c>
      <c r="G97">
        <v>11</v>
      </c>
      <c r="H97">
        <v>6</v>
      </c>
    </row>
    <row r="98" spans="1:8" x14ac:dyDescent="0.25">
      <c r="C98" t="s">
        <v>178</v>
      </c>
      <c r="D98" s="1">
        <v>5.3999999999999999E-2</v>
      </c>
      <c r="E98" s="1">
        <v>6.6000000000000003E-2</v>
      </c>
      <c r="F98" s="1">
        <v>6.8000000000000005E-2</v>
      </c>
      <c r="G98" s="1">
        <v>4.3999999999999997E-2</v>
      </c>
      <c r="H98" s="1">
        <v>3.1E-2</v>
      </c>
    </row>
    <row r="99" spans="1:8" x14ac:dyDescent="0.25">
      <c r="A99" t="s">
        <v>2</v>
      </c>
      <c r="C99" t="s">
        <v>10</v>
      </c>
      <c r="D99">
        <v>999</v>
      </c>
      <c r="E99">
        <v>287</v>
      </c>
      <c r="F99">
        <v>266</v>
      </c>
      <c r="G99">
        <v>251</v>
      </c>
      <c r="H99">
        <v>195</v>
      </c>
    </row>
    <row r="100" spans="1:8" x14ac:dyDescent="0.25">
      <c r="C100" t="s">
        <v>178</v>
      </c>
      <c r="D100" s="1">
        <v>1</v>
      </c>
      <c r="E100" s="1">
        <v>1</v>
      </c>
      <c r="F100" s="1">
        <v>1</v>
      </c>
      <c r="G100" s="1">
        <v>1</v>
      </c>
      <c r="H100" s="1">
        <v>1</v>
      </c>
    </row>
    <row r="104" spans="1:8" x14ac:dyDescent="0.25">
      <c r="C104" t="str">
        <f>A86</f>
        <v>Confidence -- In the state-level election administrators and staff who oversee elections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0.69869869869869872</v>
      </c>
      <c r="E106" s="4">
        <f t="shared" si="12"/>
        <v>0.6759581881533101</v>
      </c>
      <c r="F106" s="4">
        <f t="shared" si="12"/>
        <v>0.69548872180451127</v>
      </c>
      <c r="G106" s="4">
        <f t="shared" si="12"/>
        <v>0.70916334661354585</v>
      </c>
      <c r="H106" s="4">
        <f t="shared" si="12"/>
        <v>0.72307692307692306</v>
      </c>
    </row>
    <row r="107" spans="1:8" x14ac:dyDescent="0.25">
      <c r="C107" s="5" t="s">
        <v>84</v>
      </c>
      <c r="D107" s="4">
        <f t="shared" ref="D107:H107" si="13">(D93+D95)/D99</f>
        <v>0.24724724724724725</v>
      </c>
      <c r="E107" s="4">
        <f t="shared" si="13"/>
        <v>0.25783972125435539</v>
      </c>
      <c r="F107" s="4">
        <f t="shared" si="13"/>
        <v>0.23684210526315788</v>
      </c>
      <c r="G107" s="4">
        <f t="shared" si="13"/>
        <v>0.24701195219123506</v>
      </c>
      <c r="H107" s="4">
        <f t="shared" si="13"/>
        <v>0.24615384615384617</v>
      </c>
    </row>
    <row r="108" spans="1:8" x14ac:dyDescent="0.25">
      <c r="C108" s="5" t="s">
        <v>85</v>
      </c>
      <c r="D108" s="4">
        <f t="shared" ref="D108:H108" si="14">D97/D99</f>
        <v>5.4054054054054057E-2</v>
      </c>
      <c r="E108" s="4">
        <f t="shared" si="14"/>
        <v>6.6202090592334492E-2</v>
      </c>
      <c r="F108" s="4">
        <f t="shared" si="14"/>
        <v>6.7669172932330823E-2</v>
      </c>
      <c r="G108" s="4">
        <f t="shared" si="14"/>
        <v>4.3824701195219126E-2</v>
      </c>
      <c r="H108" s="4">
        <f t="shared" si="14"/>
        <v>3.0769230769230771E-2</v>
      </c>
    </row>
    <row r="109" spans="1:8" x14ac:dyDescent="0.25">
      <c r="D109" s="11">
        <f>D99</f>
        <v>999</v>
      </c>
      <c r="E109" s="11">
        <f>E99</f>
        <v>287</v>
      </c>
      <c r="F109" s="11">
        <f>F99</f>
        <v>266</v>
      </c>
      <c r="G109" s="11">
        <f>G99</f>
        <v>251</v>
      </c>
      <c r="H109" s="11">
        <f>H99</f>
        <v>195</v>
      </c>
    </row>
    <row r="112" spans="1:8" s="9" customFormat="1" x14ac:dyDescent="0.25"/>
    <row r="114" spans="1:7" x14ac:dyDescent="0.25">
      <c r="A114" t="s">
        <v>228</v>
      </c>
    </row>
    <row r="115" spans="1:7" x14ac:dyDescent="0.25">
      <c r="D115" t="s">
        <v>2</v>
      </c>
      <c r="E115" t="s">
        <v>210</v>
      </c>
    </row>
    <row r="116" spans="1:7" s="2" customFormat="1" ht="100" x14ac:dyDescent="0.25">
      <c r="E116" s="2" t="s">
        <v>211</v>
      </c>
      <c r="F116" s="2" t="s">
        <v>214</v>
      </c>
      <c r="G116" s="2" t="s">
        <v>212</v>
      </c>
    </row>
    <row r="117" spans="1:7" x14ac:dyDescent="0.25">
      <c r="A117" t="s">
        <v>41</v>
      </c>
      <c r="B117" t="s">
        <v>9</v>
      </c>
      <c r="C117" t="s">
        <v>10</v>
      </c>
      <c r="D117">
        <v>330</v>
      </c>
      <c r="E117">
        <v>132</v>
      </c>
      <c r="F117">
        <v>83</v>
      </c>
      <c r="G117">
        <v>115</v>
      </c>
    </row>
    <row r="118" spans="1:7" x14ac:dyDescent="0.25">
      <c r="C118" t="s">
        <v>213</v>
      </c>
      <c r="D118" s="1">
        <v>0.33</v>
      </c>
      <c r="E118" s="1">
        <v>0.30599999999999999</v>
      </c>
      <c r="F118" s="1">
        <v>0.32400000000000001</v>
      </c>
      <c r="G118" s="1">
        <v>0.37</v>
      </c>
    </row>
    <row r="119" spans="1:7" x14ac:dyDescent="0.25">
      <c r="B119" t="s">
        <v>12</v>
      </c>
      <c r="C119" t="s">
        <v>10</v>
      </c>
      <c r="D119">
        <v>367</v>
      </c>
      <c r="E119">
        <v>159</v>
      </c>
      <c r="F119">
        <v>98</v>
      </c>
      <c r="G119">
        <v>110</v>
      </c>
    </row>
    <row r="120" spans="1:7" x14ac:dyDescent="0.25">
      <c r="C120" t="s">
        <v>213</v>
      </c>
      <c r="D120" s="1">
        <v>0.36699999999999999</v>
      </c>
      <c r="E120" s="1">
        <v>0.36799999999999999</v>
      </c>
      <c r="F120" s="1">
        <v>0.38300000000000001</v>
      </c>
      <c r="G120" s="1">
        <v>0.35399999999999998</v>
      </c>
    </row>
    <row r="121" spans="1:7" x14ac:dyDescent="0.25">
      <c r="B121" t="s">
        <v>13</v>
      </c>
      <c r="C121" t="s">
        <v>10</v>
      </c>
      <c r="D121">
        <v>187</v>
      </c>
      <c r="E121">
        <v>81</v>
      </c>
      <c r="F121">
        <v>50</v>
      </c>
      <c r="G121">
        <v>56</v>
      </c>
    </row>
    <row r="122" spans="1:7" x14ac:dyDescent="0.25">
      <c r="C122" t="s">
        <v>213</v>
      </c>
      <c r="D122" s="1">
        <v>0.187</v>
      </c>
      <c r="E122" s="1">
        <v>0.188</v>
      </c>
      <c r="F122" s="1">
        <v>0.19500000000000001</v>
      </c>
      <c r="G122" s="1">
        <v>0.18</v>
      </c>
    </row>
    <row r="123" spans="1:7" x14ac:dyDescent="0.25">
      <c r="B123" t="s">
        <v>14</v>
      </c>
      <c r="C123" t="s">
        <v>10</v>
      </c>
      <c r="D123">
        <v>61</v>
      </c>
      <c r="E123">
        <v>27</v>
      </c>
      <c r="F123">
        <v>18</v>
      </c>
      <c r="G123">
        <v>16</v>
      </c>
    </row>
    <row r="124" spans="1:7" x14ac:dyDescent="0.25">
      <c r="C124" t="s">
        <v>213</v>
      </c>
      <c r="D124" s="1">
        <v>6.0999999999999999E-2</v>
      </c>
      <c r="E124" s="1">
        <v>6.3E-2</v>
      </c>
      <c r="F124" s="1">
        <v>7.0000000000000007E-2</v>
      </c>
      <c r="G124" s="1">
        <v>5.0999999999999997E-2</v>
      </c>
    </row>
    <row r="125" spans="1:7" x14ac:dyDescent="0.25">
      <c r="B125" t="s">
        <v>15</v>
      </c>
      <c r="C125" t="s">
        <v>10</v>
      </c>
      <c r="D125">
        <v>54</v>
      </c>
      <c r="E125">
        <v>33</v>
      </c>
      <c r="F125">
        <v>7</v>
      </c>
      <c r="G125">
        <v>14</v>
      </c>
    </row>
    <row r="126" spans="1:7" x14ac:dyDescent="0.25">
      <c r="C126" t="s">
        <v>213</v>
      </c>
      <c r="D126" s="1">
        <v>5.3999999999999999E-2</v>
      </c>
      <c r="E126" s="1">
        <v>7.5999999999999998E-2</v>
      </c>
      <c r="F126" s="1">
        <v>2.7E-2</v>
      </c>
      <c r="G126" s="1">
        <v>4.4999999999999998E-2</v>
      </c>
    </row>
    <row r="127" spans="1:7" x14ac:dyDescent="0.25">
      <c r="A127" t="s">
        <v>2</v>
      </c>
      <c r="C127" t="s">
        <v>10</v>
      </c>
      <c r="D127">
        <v>999</v>
      </c>
      <c r="E127">
        <v>432</v>
      </c>
      <c r="F127">
        <v>256</v>
      </c>
      <c r="G127">
        <v>311</v>
      </c>
    </row>
    <row r="128" spans="1:7" x14ac:dyDescent="0.25">
      <c r="C128" t="s">
        <v>213</v>
      </c>
      <c r="D128" s="1">
        <v>1</v>
      </c>
      <c r="E128" s="1">
        <v>1</v>
      </c>
      <c r="F128" s="1">
        <v>1</v>
      </c>
      <c r="G128" s="1">
        <v>1</v>
      </c>
    </row>
    <row r="132" spans="3:7" x14ac:dyDescent="0.25">
      <c r="C132" t="str">
        <f>A114</f>
        <v>Confidence -- In the state-level election administrators and staff who oversee elections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0.69769769769769774</v>
      </c>
      <c r="E134" s="4">
        <f t="shared" si="15"/>
        <v>0.67361111111111116</v>
      </c>
      <c r="F134" s="4">
        <f t="shared" si="15"/>
        <v>0.70703125</v>
      </c>
      <c r="G134" s="4">
        <f t="shared" si="15"/>
        <v>0.72347266881028938</v>
      </c>
    </row>
    <row r="135" spans="3:7" x14ac:dyDescent="0.25">
      <c r="C135" s="5" t="s">
        <v>84</v>
      </c>
      <c r="D135" s="4">
        <f t="shared" ref="D135:G135" si="16">(D121+D123)/D127</f>
        <v>0.24824824824824826</v>
      </c>
      <c r="E135" s="4">
        <f t="shared" si="16"/>
        <v>0.25</v>
      </c>
      <c r="F135" s="4">
        <f t="shared" si="16"/>
        <v>0.265625</v>
      </c>
      <c r="G135" s="4">
        <f t="shared" si="16"/>
        <v>0.23151125401929259</v>
      </c>
    </row>
    <row r="136" spans="3:7" x14ac:dyDescent="0.25">
      <c r="C136" s="5" t="s">
        <v>85</v>
      </c>
      <c r="D136" s="4">
        <f t="shared" ref="D136:G136" si="17">D125/D127</f>
        <v>5.4054054054054057E-2</v>
      </c>
      <c r="E136" s="4">
        <f t="shared" si="17"/>
        <v>7.6388888888888895E-2</v>
      </c>
      <c r="F136" s="4">
        <f t="shared" si="17"/>
        <v>2.734375E-2</v>
      </c>
      <c r="G136" s="4">
        <f t="shared" si="17"/>
        <v>4.5016077170418008E-2</v>
      </c>
    </row>
    <row r="137" spans="3:7" x14ac:dyDescent="0.25">
      <c r="D137" s="11">
        <f>D127</f>
        <v>999</v>
      </c>
      <c r="E137" s="11">
        <f>E127</f>
        <v>432</v>
      </c>
      <c r="F137" s="11">
        <f>F127</f>
        <v>256</v>
      </c>
      <c r="G137" s="11">
        <f>G127</f>
        <v>311</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986B4-4D8A-FD48-BEDA-0C75963C20AB}">
  <sheetPr>
    <pageSetUpPr fitToPage="1"/>
  </sheetPr>
  <dimension ref="A1:K137"/>
  <sheetViews>
    <sheetView showGridLines="0" workbookViewId="0">
      <selection activeCell="A2" sqref="A2:I3"/>
    </sheetView>
  </sheetViews>
  <sheetFormatPr baseColWidth="10" defaultRowHeight="19" x14ac:dyDescent="0.25"/>
  <cols>
    <col min="2" max="2" width="30.5703125" customWidth="1"/>
    <col min="3" max="3" width="32.7109375" customWidth="1"/>
    <col min="4" max="9" width="12" customWidth="1"/>
  </cols>
  <sheetData>
    <row r="1" spans="1:9" x14ac:dyDescent="0.25">
      <c r="A1" t="s">
        <v>251</v>
      </c>
    </row>
    <row r="2" spans="1:9" x14ac:dyDescent="0.25">
      <c r="A2" s="12" t="s">
        <v>246</v>
      </c>
      <c r="B2" s="12"/>
      <c r="C2" s="12"/>
      <c r="D2" s="12"/>
      <c r="E2" s="12"/>
      <c r="F2" s="12"/>
      <c r="G2" s="12"/>
      <c r="H2" s="12"/>
      <c r="I2" s="12"/>
    </row>
    <row r="3" spans="1:9" x14ac:dyDescent="0.25">
      <c r="A3" s="12"/>
      <c r="B3" s="12"/>
      <c r="C3" s="12"/>
      <c r="D3" s="12"/>
      <c r="E3" s="12"/>
      <c r="F3" s="12"/>
      <c r="G3" s="12"/>
      <c r="H3" s="12"/>
      <c r="I3" s="12"/>
    </row>
    <row r="4" spans="1:9" x14ac:dyDescent="0.25">
      <c r="A4" t="s">
        <v>42</v>
      </c>
    </row>
    <row r="5" spans="1:9" x14ac:dyDescent="0.25">
      <c r="D5" t="s">
        <v>2</v>
      </c>
      <c r="E5" t="s">
        <v>1</v>
      </c>
    </row>
    <row r="6" spans="1:9" x14ac:dyDescent="0.25">
      <c r="E6" t="s">
        <v>3</v>
      </c>
      <c r="F6" t="s">
        <v>5</v>
      </c>
      <c r="G6" t="s">
        <v>4</v>
      </c>
      <c r="H6" t="s">
        <v>6</v>
      </c>
      <c r="I6" t="s">
        <v>7</v>
      </c>
    </row>
    <row r="7" spans="1:9" x14ac:dyDescent="0.25">
      <c r="A7" t="s">
        <v>43</v>
      </c>
      <c r="B7" t="s">
        <v>9</v>
      </c>
      <c r="C7" t="s">
        <v>10</v>
      </c>
      <c r="D7">
        <v>312</v>
      </c>
      <c r="E7">
        <v>174</v>
      </c>
      <c r="F7">
        <v>85</v>
      </c>
      <c r="G7">
        <v>38</v>
      </c>
      <c r="H7">
        <v>11</v>
      </c>
      <c r="I7">
        <v>4</v>
      </c>
    </row>
    <row r="8" spans="1:9" x14ac:dyDescent="0.25">
      <c r="C8" t="s">
        <v>11</v>
      </c>
      <c r="D8" s="1">
        <v>0.311</v>
      </c>
      <c r="E8" s="1">
        <v>0.56699999999999995</v>
      </c>
      <c r="F8" s="1">
        <v>0.25900000000000001</v>
      </c>
      <c r="G8" s="1">
        <v>0.126</v>
      </c>
      <c r="H8" s="1">
        <v>0.27500000000000002</v>
      </c>
      <c r="I8" s="1">
        <v>0.154</v>
      </c>
    </row>
    <row r="9" spans="1:9" x14ac:dyDescent="0.25">
      <c r="B9" t="s">
        <v>12</v>
      </c>
      <c r="C9" t="s">
        <v>10</v>
      </c>
      <c r="D9">
        <v>304</v>
      </c>
      <c r="E9">
        <v>85</v>
      </c>
      <c r="F9">
        <v>110</v>
      </c>
      <c r="G9">
        <v>91</v>
      </c>
      <c r="H9">
        <v>8</v>
      </c>
      <c r="I9">
        <v>10</v>
      </c>
    </row>
    <row r="10" spans="1:9" x14ac:dyDescent="0.25">
      <c r="C10" t="s">
        <v>11</v>
      </c>
      <c r="D10" s="1">
        <v>0.30299999999999999</v>
      </c>
      <c r="E10" s="1">
        <v>0.27700000000000002</v>
      </c>
      <c r="F10" s="1">
        <v>0.33500000000000002</v>
      </c>
      <c r="G10" s="1">
        <v>0.30199999999999999</v>
      </c>
      <c r="H10" s="1">
        <v>0.2</v>
      </c>
      <c r="I10" s="1">
        <v>0.38500000000000001</v>
      </c>
    </row>
    <row r="11" spans="1:9" x14ac:dyDescent="0.25">
      <c r="B11" t="s">
        <v>13</v>
      </c>
      <c r="C11" t="s">
        <v>10</v>
      </c>
      <c r="D11">
        <v>184</v>
      </c>
      <c r="E11">
        <v>23</v>
      </c>
      <c r="F11">
        <v>61</v>
      </c>
      <c r="G11">
        <v>92</v>
      </c>
      <c r="H11">
        <v>7</v>
      </c>
      <c r="I11">
        <v>1</v>
      </c>
    </row>
    <row r="12" spans="1:9" x14ac:dyDescent="0.25">
      <c r="C12" t="s">
        <v>11</v>
      </c>
      <c r="D12" s="1">
        <v>0.184</v>
      </c>
      <c r="E12" s="1">
        <v>7.4999999999999997E-2</v>
      </c>
      <c r="F12" s="1">
        <v>0.186</v>
      </c>
      <c r="G12" s="1">
        <v>0.30599999999999999</v>
      </c>
      <c r="H12" s="1">
        <v>0.17499999999999999</v>
      </c>
      <c r="I12" s="1">
        <v>3.7999999999999999E-2</v>
      </c>
    </row>
    <row r="13" spans="1:9" x14ac:dyDescent="0.25">
      <c r="B13" t="s">
        <v>14</v>
      </c>
      <c r="C13" t="s">
        <v>10</v>
      </c>
      <c r="D13">
        <v>120</v>
      </c>
      <c r="E13">
        <v>9</v>
      </c>
      <c r="F13">
        <v>40</v>
      </c>
      <c r="G13">
        <v>61</v>
      </c>
      <c r="H13">
        <v>8</v>
      </c>
      <c r="I13">
        <v>2</v>
      </c>
    </row>
    <row r="14" spans="1:9" x14ac:dyDescent="0.25">
      <c r="C14" t="s">
        <v>11</v>
      </c>
      <c r="D14" s="1">
        <v>0.12</v>
      </c>
      <c r="E14" s="1">
        <v>2.9000000000000001E-2</v>
      </c>
      <c r="F14" s="1">
        <v>0.122</v>
      </c>
      <c r="G14" s="1">
        <v>0.20300000000000001</v>
      </c>
      <c r="H14" s="1">
        <v>0.2</v>
      </c>
      <c r="I14" s="1">
        <v>7.6999999999999999E-2</v>
      </c>
    </row>
    <row r="15" spans="1:9" x14ac:dyDescent="0.25">
      <c r="B15" t="s">
        <v>15</v>
      </c>
      <c r="C15" t="s">
        <v>10</v>
      </c>
      <c r="D15">
        <v>82</v>
      </c>
      <c r="E15">
        <v>16</v>
      </c>
      <c r="F15">
        <v>32</v>
      </c>
      <c r="G15">
        <v>19</v>
      </c>
      <c r="H15">
        <v>6</v>
      </c>
      <c r="I15">
        <v>9</v>
      </c>
    </row>
    <row r="16" spans="1:9" x14ac:dyDescent="0.25">
      <c r="C16" t="s">
        <v>11</v>
      </c>
      <c r="D16" s="1">
        <v>8.2000000000000003E-2</v>
      </c>
      <c r="E16" s="1">
        <v>5.1999999999999998E-2</v>
      </c>
      <c r="F16" s="1">
        <v>9.8000000000000004E-2</v>
      </c>
      <c r="G16" s="1">
        <v>6.3E-2</v>
      </c>
      <c r="H16" s="1">
        <v>0.15</v>
      </c>
      <c r="I16" s="1">
        <v>0.34599999999999997</v>
      </c>
    </row>
    <row r="17" spans="1:9" x14ac:dyDescent="0.25">
      <c r="A17" t="s">
        <v>2</v>
      </c>
      <c r="C17" t="s">
        <v>10</v>
      </c>
      <c r="D17">
        <v>1002</v>
      </c>
      <c r="E17">
        <v>307</v>
      </c>
      <c r="F17">
        <v>328</v>
      </c>
      <c r="G17">
        <v>301</v>
      </c>
      <c r="H17">
        <v>40</v>
      </c>
      <c r="I17">
        <v>26</v>
      </c>
    </row>
    <row r="18" spans="1:9" x14ac:dyDescent="0.25">
      <c r="C18" t="s">
        <v>11</v>
      </c>
      <c r="D18" s="1">
        <v>1</v>
      </c>
      <c r="E18" s="1">
        <v>1</v>
      </c>
      <c r="F18" s="1">
        <v>1</v>
      </c>
      <c r="G18" s="1">
        <v>1</v>
      </c>
      <c r="H18" s="1">
        <v>1</v>
      </c>
      <c r="I18" s="1">
        <v>1</v>
      </c>
    </row>
    <row r="22" spans="1:9" ht="39" customHeight="1" x14ac:dyDescent="0.25">
      <c r="C22" s="13" t="str">
        <f>A4</f>
        <v>Confidence that activities are prevented -- People prevented from voting more than once in an election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0.61477045908183636</v>
      </c>
      <c r="E24" s="4">
        <f t="shared" si="0"/>
        <v>0.84364820846905542</v>
      </c>
      <c r="F24" s="4">
        <f t="shared" si="0"/>
        <v>0.59451219512195119</v>
      </c>
      <c r="G24" s="4">
        <f t="shared" si="0"/>
        <v>0.42857142857142855</v>
      </c>
      <c r="H24" s="4">
        <f t="shared" si="0"/>
        <v>0.47499999999999998</v>
      </c>
      <c r="I24" s="4">
        <f t="shared" si="0"/>
        <v>0.53846153846153844</v>
      </c>
    </row>
    <row r="25" spans="1:9" x14ac:dyDescent="0.25">
      <c r="C25" s="5" t="s">
        <v>84</v>
      </c>
      <c r="D25" s="4">
        <f t="shared" ref="D25:I25" si="1">(D11+D13)/D17</f>
        <v>0.30339321357285431</v>
      </c>
      <c r="E25" s="4">
        <f t="shared" si="1"/>
        <v>0.10423452768729642</v>
      </c>
      <c r="F25" s="4">
        <f t="shared" si="1"/>
        <v>0.30792682926829268</v>
      </c>
      <c r="G25" s="4">
        <f t="shared" si="1"/>
        <v>0.50830564784053156</v>
      </c>
      <c r="H25" s="4">
        <f t="shared" si="1"/>
        <v>0.375</v>
      </c>
      <c r="I25" s="4">
        <f t="shared" si="1"/>
        <v>0.11538461538461539</v>
      </c>
    </row>
    <row r="26" spans="1:9" x14ac:dyDescent="0.25">
      <c r="C26" s="5" t="s">
        <v>85</v>
      </c>
      <c r="D26" s="4">
        <f t="shared" ref="D26:I26" si="2">D15/D17</f>
        <v>8.1836327345309379E-2</v>
      </c>
      <c r="E26" s="4">
        <f t="shared" si="2"/>
        <v>5.2117263843648211E-2</v>
      </c>
      <c r="F26" s="4">
        <f t="shared" si="2"/>
        <v>9.7560975609756101E-2</v>
      </c>
      <c r="G26" s="4">
        <f t="shared" si="2"/>
        <v>6.3122923588039864E-2</v>
      </c>
      <c r="H26" s="4">
        <f t="shared" si="2"/>
        <v>0.15</v>
      </c>
      <c r="I26" s="4">
        <f t="shared" si="2"/>
        <v>0.34615384615384615</v>
      </c>
    </row>
    <row r="27" spans="1:9" x14ac:dyDescent="0.25">
      <c r="C27" t="s">
        <v>94</v>
      </c>
      <c r="D27">
        <f t="shared" ref="D27:I27" si="3">D17</f>
        <v>1002</v>
      </c>
      <c r="E27">
        <f t="shared" si="3"/>
        <v>307</v>
      </c>
      <c r="F27">
        <f t="shared" si="3"/>
        <v>328</v>
      </c>
      <c r="G27">
        <f t="shared" si="3"/>
        <v>301</v>
      </c>
      <c r="H27">
        <f t="shared" si="3"/>
        <v>40</v>
      </c>
      <c r="I27">
        <f t="shared" si="3"/>
        <v>26</v>
      </c>
    </row>
    <row r="29" spans="1:9" s="9" customFormat="1" x14ac:dyDescent="0.25"/>
    <row r="31" spans="1:9" x14ac:dyDescent="0.25">
      <c r="A31" t="s">
        <v>117</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43</v>
      </c>
      <c r="B34" t="s">
        <v>9</v>
      </c>
      <c r="C34" t="s">
        <v>10</v>
      </c>
      <c r="D34">
        <v>312</v>
      </c>
      <c r="E34">
        <v>201</v>
      </c>
      <c r="F34">
        <v>76</v>
      </c>
      <c r="G34">
        <v>9</v>
      </c>
      <c r="H34">
        <v>6</v>
      </c>
      <c r="I34">
        <v>8</v>
      </c>
      <c r="J34">
        <v>10</v>
      </c>
      <c r="K34">
        <v>2</v>
      </c>
    </row>
    <row r="35" spans="1:11" x14ac:dyDescent="0.25">
      <c r="C35" t="s">
        <v>103</v>
      </c>
      <c r="D35" s="1">
        <v>0.312</v>
      </c>
      <c r="E35" s="1">
        <v>0.30099999999999999</v>
      </c>
      <c r="F35" s="1">
        <v>0.35799999999999998</v>
      </c>
      <c r="G35" s="1">
        <v>0.24299999999999999</v>
      </c>
      <c r="H35" s="1">
        <v>0.4</v>
      </c>
      <c r="I35" s="1">
        <v>0.38100000000000001</v>
      </c>
      <c r="J35" s="1">
        <v>0.27800000000000002</v>
      </c>
      <c r="K35" s="1">
        <v>0.16700000000000001</v>
      </c>
    </row>
    <row r="36" spans="1:11" x14ac:dyDescent="0.25">
      <c r="B36" t="s">
        <v>12</v>
      </c>
      <c r="C36" t="s">
        <v>10</v>
      </c>
      <c r="D36">
        <v>303</v>
      </c>
      <c r="E36">
        <v>187</v>
      </c>
      <c r="F36">
        <v>70</v>
      </c>
      <c r="G36">
        <v>19</v>
      </c>
      <c r="H36">
        <v>6</v>
      </c>
      <c r="I36">
        <v>3</v>
      </c>
      <c r="J36">
        <v>13</v>
      </c>
      <c r="K36">
        <v>5</v>
      </c>
    </row>
    <row r="37" spans="1:11" x14ac:dyDescent="0.25">
      <c r="C37" t="s">
        <v>103</v>
      </c>
      <c r="D37" s="1">
        <v>0.30299999999999999</v>
      </c>
      <c r="E37" s="1">
        <v>0.28000000000000003</v>
      </c>
      <c r="F37" s="1">
        <v>0.33</v>
      </c>
      <c r="G37" s="1">
        <v>0.51400000000000001</v>
      </c>
      <c r="H37" s="1">
        <v>0.4</v>
      </c>
      <c r="I37" s="1">
        <v>0.14299999999999999</v>
      </c>
      <c r="J37" s="1">
        <v>0.36099999999999999</v>
      </c>
      <c r="K37" s="1">
        <v>0.41699999999999998</v>
      </c>
    </row>
    <row r="38" spans="1:11" x14ac:dyDescent="0.25">
      <c r="B38" t="s">
        <v>13</v>
      </c>
      <c r="C38" t="s">
        <v>10</v>
      </c>
      <c r="D38">
        <v>186</v>
      </c>
      <c r="E38">
        <v>134</v>
      </c>
      <c r="F38">
        <v>30</v>
      </c>
      <c r="G38">
        <v>3</v>
      </c>
      <c r="H38">
        <v>1</v>
      </c>
      <c r="I38">
        <v>6</v>
      </c>
      <c r="J38">
        <v>12</v>
      </c>
      <c r="K38">
        <v>0</v>
      </c>
    </row>
    <row r="39" spans="1:11" x14ac:dyDescent="0.25">
      <c r="C39" t="s">
        <v>103</v>
      </c>
      <c r="D39" s="1">
        <v>0.186</v>
      </c>
      <c r="E39" s="1">
        <v>0.20100000000000001</v>
      </c>
      <c r="F39" s="1">
        <v>0.14199999999999999</v>
      </c>
      <c r="G39" s="1">
        <v>8.1000000000000003E-2</v>
      </c>
      <c r="H39" s="1">
        <v>6.7000000000000004E-2</v>
      </c>
      <c r="I39" s="1">
        <v>0.28599999999999998</v>
      </c>
      <c r="J39" s="1">
        <v>0.33300000000000002</v>
      </c>
      <c r="K39" s="1">
        <v>0</v>
      </c>
    </row>
    <row r="40" spans="1:11" x14ac:dyDescent="0.25">
      <c r="B40" t="s">
        <v>14</v>
      </c>
      <c r="C40" t="s">
        <v>10</v>
      </c>
      <c r="D40">
        <v>118</v>
      </c>
      <c r="E40">
        <v>104</v>
      </c>
      <c r="F40">
        <v>6</v>
      </c>
      <c r="G40">
        <v>2</v>
      </c>
      <c r="H40">
        <v>0</v>
      </c>
      <c r="I40">
        <v>1</v>
      </c>
      <c r="J40">
        <v>1</v>
      </c>
      <c r="K40">
        <v>4</v>
      </c>
    </row>
    <row r="41" spans="1:11" x14ac:dyDescent="0.25">
      <c r="C41" t="s">
        <v>103</v>
      </c>
      <c r="D41" s="1">
        <v>0.11799999999999999</v>
      </c>
      <c r="E41" s="1">
        <v>0.156</v>
      </c>
      <c r="F41" s="1">
        <v>2.8000000000000001E-2</v>
      </c>
      <c r="G41" s="1">
        <v>5.3999999999999999E-2</v>
      </c>
      <c r="H41" s="1">
        <v>0</v>
      </c>
      <c r="I41" s="1">
        <v>4.8000000000000001E-2</v>
      </c>
      <c r="J41" s="1">
        <v>2.8000000000000001E-2</v>
      </c>
      <c r="K41" s="1">
        <v>0.33300000000000002</v>
      </c>
    </row>
    <row r="42" spans="1:11" x14ac:dyDescent="0.25">
      <c r="B42" t="s">
        <v>15</v>
      </c>
      <c r="C42" t="s">
        <v>10</v>
      </c>
      <c r="D42">
        <v>81</v>
      </c>
      <c r="E42">
        <v>41</v>
      </c>
      <c r="F42">
        <v>30</v>
      </c>
      <c r="G42">
        <v>4</v>
      </c>
      <c r="H42">
        <v>2</v>
      </c>
      <c r="I42">
        <v>3</v>
      </c>
      <c r="J42">
        <v>0</v>
      </c>
      <c r="K42">
        <v>1</v>
      </c>
    </row>
    <row r="43" spans="1:11" x14ac:dyDescent="0.25">
      <c r="C43" t="s">
        <v>103</v>
      </c>
      <c r="D43" s="1">
        <v>8.1000000000000003E-2</v>
      </c>
      <c r="E43" s="1">
        <v>6.0999999999999999E-2</v>
      </c>
      <c r="F43" s="1">
        <v>0.14199999999999999</v>
      </c>
      <c r="G43" s="1">
        <v>0.108</v>
      </c>
      <c r="H43" s="1">
        <v>0.13300000000000001</v>
      </c>
      <c r="I43" s="1">
        <v>0.14299999999999999</v>
      </c>
      <c r="J43" s="1">
        <v>0</v>
      </c>
      <c r="K43" s="1">
        <v>8.3000000000000004E-2</v>
      </c>
    </row>
    <row r="44" spans="1:11" x14ac:dyDescent="0.25">
      <c r="A44" t="s">
        <v>2</v>
      </c>
      <c r="C44" t="s">
        <v>10</v>
      </c>
      <c r="D44">
        <v>1000</v>
      </c>
      <c r="E44">
        <v>667</v>
      </c>
      <c r="F44">
        <v>212</v>
      </c>
      <c r="G44">
        <v>37</v>
      </c>
      <c r="H44">
        <v>15</v>
      </c>
      <c r="I44">
        <v>21</v>
      </c>
      <c r="J44">
        <v>36</v>
      </c>
      <c r="K44">
        <v>12</v>
      </c>
    </row>
    <row r="45" spans="1:11" x14ac:dyDescent="0.25">
      <c r="C45" t="s">
        <v>103</v>
      </c>
      <c r="D45" s="1">
        <v>1</v>
      </c>
      <c r="E45" s="1">
        <v>1</v>
      </c>
      <c r="F45" s="1">
        <v>1</v>
      </c>
      <c r="G45" s="1">
        <v>1</v>
      </c>
      <c r="H45" s="1">
        <v>1</v>
      </c>
      <c r="I45" s="1">
        <v>1</v>
      </c>
      <c r="J45" s="1">
        <v>1</v>
      </c>
      <c r="K45" s="1">
        <v>1</v>
      </c>
    </row>
    <row r="49" spans="1:11" x14ac:dyDescent="0.25">
      <c r="C49" t="str">
        <f>A31</f>
        <v>Confidence that activities are prevented -- People prevented from voting more than once in an election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0.61499999999999999</v>
      </c>
      <c r="E51" s="8">
        <f t="shared" si="4"/>
        <v>0.58170914542728636</v>
      </c>
      <c r="F51" s="8">
        <f t="shared" si="4"/>
        <v>0.68867924528301883</v>
      </c>
      <c r="G51" s="8">
        <f t="shared" si="4"/>
        <v>0.7567567567567568</v>
      </c>
      <c r="H51" s="8">
        <f t="shared" si="4"/>
        <v>0.8</v>
      </c>
      <c r="I51" s="8">
        <f t="shared" si="4"/>
        <v>0.52380952380952384</v>
      </c>
      <c r="J51" s="8">
        <f t="shared" si="4"/>
        <v>0.63888888888888884</v>
      </c>
      <c r="K51" s="8">
        <f t="shared" si="4"/>
        <v>0.58333333333333337</v>
      </c>
    </row>
    <row r="52" spans="1:11" x14ac:dyDescent="0.25">
      <c r="C52" s="5" t="s">
        <v>84</v>
      </c>
      <c r="D52" s="4">
        <f t="shared" ref="D52:K52" si="5">(D38+D40)/D44</f>
        <v>0.30399999999999999</v>
      </c>
      <c r="E52" s="4">
        <f t="shared" si="5"/>
        <v>0.3568215892053973</v>
      </c>
      <c r="F52" s="4">
        <f t="shared" si="5"/>
        <v>0.16981132075471697</v>
      </c>
      <c r="G52" s="4">
        <f t="shared" si="5"/>
        <v>0.13513513513513514</v>
      </c>
      <c r="H52" s="4">
        <f t="shared" si="5"/>
        <v>6.6666666666666666E-2</v>
      </c>
      <c r="I52" s="4">
        <f t="shared" si="5"/>
        <v>0.33333333333333331</v>
      </c>
      <c r="J52" s="4">
        <f t="shared" si="5"/>
        <v>0.3611111111111111</v>
      </c>
      <c r="K52" s="4">
        <f t="shared" si="5"/>
        <v>0.33333333333333331</v>
      </c>
    </row>
    <row r="53" spans="1:11" x14ac:dyDescent="0.25">
      <c r="C53" s="5" t="s">
        <v>85</v>
      </c>
      <c r="D53" s="4">
        <f t="shared" ref="D53:K53" si="6">D42/D44</f>
        <v>8.1000000000000003E-2</v>
      </c>
      <c r="E53" s="4">
        <f t="shared" si="6"/>
        <v>6.1469265367316339E-2</v>
      </c>
      <c r="F53" s="4">
        <f t="shared" si="6"/>
        <v>0.14150943396226415</v>
      </c>
      <c r="G53" s="4">
        <f t="shared" si="6"/>
        <v>0.10810810810810811</v>
      </c>
      <c r="H53" s="4">
        <f t="shared" si="6"/>
        <v>0.13333333333333333</v>
      </c>
      <c r="I53" s="4">
        <f t="shared" si="6"/>
        <v>0.14285714285714285</v>
      </c>
      <c r="J53" s="4">
        <f t="shared" si="6"/>
        <v>0</v>
      </c>
      <c r="K53" s="4">
        <f t="shared" si="6"/>
        <v>8.3333333333333329E-2</v>
      </c>
    </row>
    <row r="54" spans="1:11" x14ac:dyDescent="0.25">
      <c r="C54" t="s">
        <v>94</v>
      </c>
      <c r="D54">
        <f t="shared" ref="D54:K54" si="7">D44</f>
        <v>1000</v>
      </c>
      <c r="E54">
        <f t="shared" si="7"/>
        <v>667</v>
      </c>
      <c r="F54">
        <f t="shared" si="7"/>
        <v>212</v>
      </c>
      <c r="G54">
        <f t="shared" si="7"/>
        <v>37</v>
      </c>
      <c r="H54">
        <f t="shared" si="7"/>
        <v>15</v>
      </c>
      <c r="I54">
        <f t="shared" si="7"/>
        <v>21</v>
      </c>
      <c r="J54">
        <f t="shared" si="7"/>
        <v>36</v>
      </c>
      <c r="K54">
        <f t="shared" si="7"/>
        <v>12</v>
      </c>
    </row>
    <row r="56" spans="1:11" s="9" customFormat="1" x14ac:dyDescent="0.25"/>
    <row r="58" spans="1:11" x14ac:dyDescent="0.25">
      <c r="A58" t="s">
        <v>155</v>
      </c>
    </row>
    <row r="59" spans="1:11" x14ac:dyDescent="0.25">
      <c r="D59" t="s">
        <v>2</v>
      </c>
      <c r="E59" t="s">
        <v>140</v>
      </c>
    </row>
    <row r="60" spans="1:11" s="2" customFormat="1" ht="100" x14ac:dyDescent="0.25">
      <c r="E60" s="2" t="s">
        <v>136</v>
      </c>
      <c r="F60" s="2" t="s">
        <v>137</v>
      </c>
      <c r="G60" s="2" t="s">
        <v>138</v>
      </c>
    </row>
    <row r="61" spans="1:11" x14ac:dyDescent="0.25">
      <c r="A61" t="s">
        <v>43</v>
      </c>
      <c r="B61" t="s">
        <v>9</v>
      </c>
      <c r="C61" t="s">
        <v>10</v>
      </c>
      <c r="D61">
        <v>312</v>
      </c>
      <c r="E61">
        <v>86</v>
      </c>
      <c r="F61">
        <v>106</v>
      </c>
      <c r="G61">
        <v>120</v>
      </c>
    </row>
    <row r="62" spans="1:11" x14ac:dyDescent="0.25">
      <c r="C62" t="s">
        <v>141</v>
      </c>
      <c r="D62" s="1">
        <v>0.312</v>
      </c>
      <c r="E62" s="1">
        <v>0.23200000000000001</v>
      </c>
      <c r="F62" s="1">
        <v>0.34799999999999998</v>
      </c>
      <c r="G62" s="1">
        <v>0.36899999999999999</v>
      </c>
    </row>
    <row r="63" spans="1:11" x14ac:dyDescent="0.25">
      <c r="B63" t="s">
        <v>12</v>
      </c>
      <c r="C63" t="s">
        <v>10</v>
      </c>
      <c r="D63">
        <v>304</v>
      </c>
      <c r="E63">
        <v>123</v>
      </c>
      <c r="F63">
        <v>89</v>
      </c>
      <c r="G63">
        <v>92</v>
      </c>
    </row>
    <row r="64" spans="1:11" x14ac:dyDescent="0.25">
      <c r="C64" t="s">
        <v>141</v>
      </c>
      <c r="D64" s="1">
        <v>0.30399999999999999</v>
      </c>
      <c r="E64" s="1">
        <v>0.33200000000000002</v>
      </c>
      <c r="F64" s="1">
        <v>0.29199999999999998</v>
      </c>
      <c r="G64" s="1">
        <v>0.28299999999999997</v>
      </c>
    </row>
    <row r="65" spans="1:7" x14ac:dyDescent="0.25">
      <c r="B65" t="s">
        <v>13</v>
      </c>
      <c r="C65" t="s">
        <v>10</v>
      </c>
      <c r="D65">
        <v>185</v>
      </c>
      <c r="E65">
        <v>73</v>
      </c>
      <c r="F65">
        <v>58</v>
      </c>
      <c r="G65">
        <v>54</v>
      </c>
    </row>
    <row r="66" spans="1:7" x14ac:dyDescent="0.25">
      <c r="C66" t="s">
        <v>141</v>
      </c>
      <c r="D66" s="1">
        <v>0.185</v>
      </c>
      <c r="E66" s="1">
        <v>0.19700000000000001</v>
      </c>
      <c r="F66" s="1">
        <v>0.19</v>
      </c>
      <c r="G66" s="1">
        <v>0.16600000000000001</v>
      </c>
    </row>
    <row r="67" spans="1:7" x14ac:dyDescent="0.25">
      <c r="B67" t="s">
        <v>14</v>
      </c>
      <c r="C67" t="s">
        <v>10</v>
      </c>
      <c r="D67">
        <v>119</v>
      </c>
      <c r="E67">
        <v>50</v>
      </c>
      <c r="F67">
        <v>30</v>
      </c>
      <c r="G67">
        <v>39</v>
      </c>
    </row>
    <row r="68" spans="1:7" x14ac:dyDescent="0.25">
      <c r="C68" t="s">
        <v>141</v>
      </c>
      <c r="D68" s="1">
        <v>0.11899999999999999</v>
      </c>
      <c r="E68" s="1">
        <v>0.13500000000000001</v>
      </c>
      <c r="F68" s="1">
        <v>9.8000000000000004E-2</v>
      </c>
      <c r="G68" s="1">
        <v>0.12</v>
      </c>
    </row>
    <row r="69" spans="1:7" x14ac:dyDescent="0.25">
      <c r="B69" t="s">
        <v>15</v>
      </c>
      <c r="C69" t="s">
        <v>10</v>
      </c>
      <c r="D69">
        <v>80</v>
      </c>
      <c r="E69">
        <v>38</v>
      </c>
      <c r="F69">
        <v>22</v>
      </c>
      <c r="G69">
        <v>20</v>
      </c>
    </row>
    <row r="70" spans="1:7" x14ac:dyDescent="0.25">
      <c r="C70" t="s">
        <v>141</v>
      </c>
      <c r="D70" s="1">
        <v>0.08</v>
      </c>
      <c r="E70" s="1">
        <v>0.10299999999999999</v>
      </c>
      <c r="F70" s="1">
        <v>7.1999999999999995E-2</v>
      </c>
      <c r="G70" s="1">
        <v>6.2E-2</v>
      </c>
    </row>
    <row r="71" spans="1:7" x14ac:dyDescent="0.25">
      <c r="A71" t="s">
        <v>2</v>
      </c>
      <c r="C71" t="s">
        <v>10</v>
      </c>
      <c r="D71">
        <v>1000</v>
      </c>
      <c r="E71">
        <v>370</v>
      </c>
      <c r="F71">
        <v>305</v>
      </c>
      <c r="G71">
        <v>325</v>
      </c>
    </row>
    <row r="72" spans="1:7" x14ac:dyDescent="0.25">
      <c r="C72" t="s">
        <v>141</v>
      </c>
      <c r="D72" s="1">
        <v>1</v>
      </c>
      <c r="E72" s="1">
        <v>1</v>
      </c>
      <c r="F72" s="1">
        <v>1</v>
      </c>
      <c r="G72" s="1">
        <v>1</v>
      </c>
    </row>
    <row r="76" spans="1:7" x14ac:dyDescent="0.25">
      <c r="C76" t="str">
        <f>A58</f>
        <v>Confidence that activities are prevented -- People prevented from voting more than once in an election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0.61599999999999999</v>
      </c>
      <c r="E78" s="4">
        <f t="shared" si="8"/>
        <v>0.56486486486486487</v>
      </c>
      <c r="F78" s="4">
        <f t="shared" si="8"/>
        <v>0.63934426229508201</v>
      </c>
      <c r="G78" s="4">
        <f t="shared" si="8"/>
        <v>0.65230769230769226</v>
      </c>
    </row>
    <row r="79" spans="1:7" x14ac:dyDescent="0.25">
      <c r="C79" s="5" t="s">
        <v>84</v>
      </c>
      <c r="D79" s="4">
        <f t="shared" ref="D79:G79" si="9">(D65+D67)/D71</f>
        <v>0.30399999999999999</v>
      </c>
      <c r="E79" s="4">
        <f t="shared" si="9"/>
        <v>0.33243243243243242</v>
      </c>
      <c r="F79" s="4">
        <f t="shared" si="9"/>
        <v>0.28852459016393445</v>
      </c>
      <c r="G79" s="4">
        <f t="shared" si="9"/>
        <v>0.28615384615384615</v>
      </c>
    </row>
    <row r="80" spans="1:7" x14ac:dyDescent="0.25">
      <c r="C80" s="5" t="s">
        <v>85</v>
      </c>
      <c r="D80" s="4">
        <f t="shared" ref="D80:G80" si="10">D69/D71</f>
        <v>0.08</v>
      </c>
      <c r="E80" s="4">
        <f t="shared" si="10"/>
        <v>0.10270270270270271</v>
      </c>
      <c r="F80" s="4">
        <f t="shared" si="10"/>
        <v>7.2131147540983612E-2</v>
      </c>
      <c r="G80" s="4">
        <f t="shared" si="10"/>
        <v>6.1538461538461542E-2</v>
      </c>
    </row>
    <row r="81" spans="1:8" x14ac:dyDescent="0.25">
      <c r="C81" t="s">
        <v>94</v>
      </c>
      <c r="D81">
        <f t="shared" ref="D81:G81" si="11">D71</f>
        <v>1000</v>
      </c>
      <c r="E81">
        <f t="shared" si="11"/>
        <v>370</v>
      </c>
      <c r="F81">
        <f t="shared" si="11"/>
        <v>305</v>
      </c>
      <c r="G81">
        <f t="shared" si="11"/>
        <v>325</v>
      </c>
    </row>
    <row r="84" spans="1:8" s="9" customFormat="1" x14ac:dyDescent="0.25"/>
    <row r="86" spans="1:8" x14ac:dyDescent="0.25">
      <c r="A86" t="s">
        <v>192</v>
      </c>
    </row>
    <row r="87" spans="1:8" x14ac:dyDescent="0.25">
      <c r="D87" t="s">
        <v>2</v>
      </c>
      <c r="E87" t="s">
        <v>173</v>
      </c>
    </row>
    <row r="88" spans="1:8" x14ac:dyDescent="0.25">
      <c r="E88" t="s">
        <v>174</v>
      </c>
      <c r="F88" t="s">
        <v>175</v>
      </c>
      <c r="G88" t="s">
        <v>176</v>
      </c>
      <c r="H88" t="s">
        <v>177</v>
      </c>
    </row>
    <row r="89" spans="1:8" x14ac:dyDescent="0.25">
      <c r="A89" t="s">
        <v>43</v>
      </c>
      <c r="B89" t="s">
        <v>9</v>
      </c>
      <c r="C89" t="s">
        <v>10</v>
      </c>
      <c r="D89">
        <v>312</v>
      </c>
      <c r="E89">
        <v>88</v>
      </c>
      <c r="F89">
        <v>82</v>
      </c>
      <c r="G89">
        <v>81</v>
      </c>
      <c r="H89">
        <v>61</v>
      </c>
    </row>
    <row r="90" spans="1:8" x14ac:dyDescent="0.25">
      <c r="C90" t="s">
        <v>178</v>
      </c>
      <c r="D90" s="1">
        <v>0.312</v>
      </c>
      <c r="E90" s="1">
        <v>0.30599999999999999</v>
      </c>
      <c r="F90" s="1">
        <v>0.309</v>
      </c>
      <c r="G90" s="1">
        <v>0.32300000000000001</v>
      </c>
      <c r="H90" s="1">
        <v>0.31</v>
      </c>
    </row>
    <row r="91" spans="1:8" x14ac:dyDescent="0.25">
      <c r="B91" t="s">
        <v>12</v>
      </c>
      <c r="C91" t="s">
        <v>10</v>
      </c>
      <c r="D91">
        <v>304</v>
      </c>
      <c r="E91">
        <v>95</v>
      </c>
      <c r="F91">
        <v>72</v>
      </c>
      <c r="G91">
        <v>69</v>
      </c>
      <c r="H91">
        <v>68</v>
      </c>
    </row>
    <row r="92" spans="1:8" x14ac:dyDescent="0.25">
      <c r="C92" t="s">
        <v>178</v>
      </c>
      <c r="D92" s="1">
        <v>0.30399999999999999</v>
      </c>
      <c r="E92" s="1">
        <v>0.33</v>
      </c>
      <c r="F92" s="1">
        <v>0.27200000000000002</v>
      </c>
      <c r="G92" s="1">
        <v>0.27500000000000002</v>
      </c>
      <c r="H92" s="1">
        <v>0.34499999999999997</v>
      </c>
    </row>
    <row r="93" spans="1:8" x14ac:dyDescent="0.25">
      <c r="B93" t="s">
        <v>13</v>
      </c>
      <c r="C93" t="s">
        <v>10</v>
      </c>
      <c r="D93">
        <v>185</v>
      </c>
      <c r="E93">
        <v>43</v>
      </c>
      <c r="F93">
        <v>57</v>
      </c>
      <c r="G93">
        <v>56</v>
      </c>
      <c r="H93">
        <v>29</v>
      </c>
    </row>
    <row r="94" spans="1:8" x14ac:dyDescent="0.25">
      <c r="C94" t="s">
        <v>178</v>
      </c>
      <c r="D94" s="1">
        <v>0.185</v>
      </c>
      <c r="E94" s="1">
        <v>0.14899999999999999</v>
      </c>
      <c r="F94" s="1">
        <v>0.215</v>
      </c>
      <c r="G94" s="1">
        <v>0.223</v>
      </c>
      <c r="H94" s="1">
        <v>0.14699999999999999</v>
      </c>
    </row>
    <row r="95" spans="1:8" x14ac:dyDescent="0.25">
      <c r="B95" t="s">
        <v>14</v>
      </c>
      <c r="C95" t="s">
        <v>10</v>
      </c>
      <c r="D95">
        <v>119</v>
      </c>
      <c r="E95">
        <v>29</v>
      </c>
      <c r="F95">
        <v>26</v>
      </c>
      <c r="G95">
        <v>32</v>
      </c>
      <c r="H95">
        <v>32</v>
      </c>
    </row>
    <row r="96" spans="1:8" x14ac:dyDescent="0.25">
      <c r="C96" t="s">
        <v>178</v>
      </c>
      <c r="D96" s="1">
        <v>0.11899999999999999</v>
      </c>
      <c r="E96" s="1">
        <v>0.10100000000000001</v>
      </c>
      <c r="F96" s="1">
        <v>9.8000000000000004E-2</v>
      </c>
      <c r="G96" s="1">
        <v>0.127</v>
      </c>
      <c r="H96" s="1">
        <v>0.16200000000000001</v>
      </c>
    </row>
    <row r="97" spans="1:8" x14ac:dyDescent="0.25">
      <c r="B97" t="s">
        <v>15</v>
      </c>
      <c r="C97" t="s">
        <v>10</v>
      </c>
      <c r="D97">
        <v>81</v>
      </c>
      <c r="E97">
        <v>33</v>
      </c>
      <c r="F97">
        <v>28</v>
      </c>
      <c r="G97">
        <v>13</v>
      </c>
      <c r="H97">
        <v>7</v>
      </c>
    </row>
    <row r="98" spans="1:8" x14ac:dyDescent="0.25">
      <c r="C98" t="s">
        <v>178</v>
      </c>
      <c r="D98" s="1">
        <v>8.1000000000000003E-2</v>
      </c>
      <c r="E98" s="1">
        <v>0.115</v>
      </c>
      <c r="F98" s="1">
        <v>0.106</v>
      </c>
      <c r="G98" s="1">
        <v>5.1999999999999998E-2</v>
      </c>
      <c r="H98" s="1">
        <v>3.5999999999999997E-2</v>
      </c>
    </row>
    <row r="99" spans="1:8" x14ac:dyDescent="0.25">
      <c r="A99" t="s">
        <v>2</v>
      </c>
      <c r="C99" t="s">
        <v>10</v>
      </c>
      <c r="D99">
        <v>1001</v>
      </c>
      <c r="E99">
        <v>288</v>
      </c>
      <c r="F99">
        <v>265</v>
      </c>
      <c r="G99">
        <v>251</v>
      </c>
      <c r="H99">
        <v>197</v>
      </c>
    </row>
    <row r="100" spans="1:8" x14ac:dyDescent="0.25">
      <c r="C100" t="s">
        <v>178</v>
      </c>
      <c r="D100" s="1">
        <v>1</v>
      </c>
      <c r="E100" s="1">
        <v>1</v>
      </c>
      <c r="F100" s="1">
        <v>1</v>
      </c>
      <c r="G100" s="1">
        <v>1</v>
      </c>
      <c r="H100" s="1">
        <v>1</v>
      </c>
    </row>
    <row r="104" spans="1:8" x14ac:dyDescent="0.25">
      <c r="C104" t="str">
        <f>A86</f>
        <v>Confidence that activities are prevented -- People prevented from voting more than once in an election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0.61538461538461542</v>
      </c>
      <c r="E106" s="4">
        <f t="shared" si="12"/>
        <v>0.63541666666666663</v>
      </c>
      <c r="F106" s="4">
        <f t="shared" si="12"/>
        <v>0.5811320754716981</v>
      </c>
      <c r="G106" s="4">
        <f t="shared" si="12"/>
        <v>0.59760956175298807</v>
      </c>
      <c r="H106" s="4">
        <f t="shared" si="12"/>
        <v>0.65482233502538068</v>
      </c>
    </row>
    <row r="107" spans="1:8" x14ac:dyDescent="0.25">
      <c r="C107" s="5" t="s">
        <v>84</v>
      </c>
      <c r="D107" s="4">
        <f t="shared" ref="D107:H107" si="13">(D93+D95)/D99</f>
        <v>0.30369630369630368</v>
      </c>
      <c r="E107" s="4">
        <f t="shared" si="13"/>
        <v>0.25</v>
      </c>
      <c r="F107" s="4">
        <f t="shared" si="13"/>
        <v>0.31320754716981131</v>
      </c>
      <c r="G107" s="4">
        <f t="shared" si="13"/>
        <v>0.35059760956175301</v>
      </c>
      <c r="H107" s="4">
        <f t="shared" si="13"/>
        <v>0.30964467005076141</v>
      </c>
    </row>
    <row r="108" spans="1:8" x14ac:dyDescent="0.25">
      <c r="C108" s="5" t="s">
        <v>85</v>
      </c>
      <c r="D108" s="4">
        <f t="shared" ref="D108:H108" si="14">D97/D99</f>
        <v>8.0919080919080913E-2</v>
      </c>
      <c r="E108" s="4">
        <f t="shared" si="14"/>
        <v>0.11458333333333333</v>
      </c>
      <c r="F108" s="4">
        <f t="shared" si="14"/>
        <v>0.10566037735849057</v>
      </c>
      <c r="G108" s="4">
        <f t="shared" si="14"/>
        <v>5.1792828685258967E-2</v>
      </c>
      <c r="H108" s="4">
        <f t="shared" si="14"/>
        <v>3.553299492385787E-2</v>
      </c>
    </row>
    <row r="109" spans="1:8" x14ac:dyDescent="0.25">
      <c r="D109" s="11">
        <f>D99</f>
        <v>1001</v>
      </c>
      <c r="E109" s="11">
        <f>E99</f>
        <v>288</v>
      </c>
      <c r="F109" s="11">
        <f>F99</f>
        <v>265</v>
      </c>
      <c r="G109" s="11">
        <f>G99</f>
        <v>251</v>
      </c>
      <c r="H109" s="11">
        <f>H99</f>
        <v>197</v>
      </c>
    </row>
    <row r="112" spans="1:8" s="9" customFormat="1" x14ac:dyDescent="0.25"/>
    <row r="114" spans="1:7" x14ac:dyDescent="0.25">
      <c r="A114" t="s">
        <v>227</v>
      </c>
    </row>
    <row r="115" spans="1:7" x14ac:dyDescent="0.25">
      <c r="D115" t="s">
        <v>2</v>
      </c>
      <c r="E115" t="s">
        <v>210</v>
      </c>
    </row>
    <row r="116" spans="1:7" s="2" customFormat="1" ht="100" x14ac:dyDescent="0.25">
      <c r="E116" s="2" t="s">
        <v>211</v>
      </c>
      <c r="F116" s="2" t="s">
        <v>214</v>
      </c>
      <c r="G116" s="2" t="s">
        <v>212</v>
      </c>
    </row>
    <row r="117" spans="1:7" x14ac:dyDescent="0.25">
      <c r="A117" t="s">
        <v>43</v>
      </c>
      <c r="B117" t="s">
        <v>9</v>
      </c>
      <c r="C117" t="s">
        <v>10</v>
      </c>
      <c r="D117">
        <v>312</v>
      </c>
      <c r="E117">
        <v>134</v>
      </c>
      <c r="F117">
        <v>80</v>
      </c>
      <c r="G117">
        <v>98</v>
      </c>
    </row>
    <row r="118" spans="1:7" x14ac:dyDescent="0.25">
      <c r="C118" t="s">
        <v>213</v>
      </c>
      <c r="D118" s="1">
        <v>0.311</v>
      </c>
      <c r="E118" s="1">
        <v>0.309</v>
      </c>
      <c r="F118" s="1">
        <v>0.311</v>
      </c>
      <c r="G118" s="1">
        <v>0.315</v>
      </c>
    </row>
    <row r="119" spans="1:7" x14ac:dyDescent="0.25">
      <c r="B119" t="s">
        <v>12</v>
      </c>
      <c r="C119" t="s">
        <v>10</v>
      </c>
      <c r="D119">
        <v>304</v>
      </c>
      <c r="E119">
        <v>133</v>
      </c>
      <c r="F119">
        <v>76</v>
      </c>
      <c r="G119">
        <v>95</v>
      </c>
    </row>
    <row r="120" spans="1:7" x14ac:dyDescent="0.25">
      <c r="C120" t="s">
        <v>213</v>
      </c>
      <c r="D120" s="1">
        <v>0.30299999999999999</v>
      </c>
      <c r="E120" s="1">
        <v>0.30599999999999999</v>
      </c>
      <c r="F120" s="1">
        <v>0.29599999999999999</v>
      </c>
      <c r="G120" s="1">
        <v>0.30499999999999999</v>
      </c>
    </row>
    <row r="121" spans="1:7" x14ac:dyDescent="0.25">
      <c r="B121" t="s">
        <v>13</v>
      </c>
      <c r="C121" t="s">
        <v>10</v>
      </c>
      <c r="D121">
        <v>186</v>
      </c>
      <c r="E121">
        <v>74</v>
      </c>
      <c r="F121">
        <v>50</v>
      </c>
      <c r="G121">
        <v>62</v>
      </c>
    </row>
    <row r="122" spans="1:7" x14ac:dyDescent="0.25">
      <c r="C122" t="s">
        <v>213</v>
      </c>
      <c r="D122" s="1">
        <v>0.186</v>
      </c>
      <c r="E122" s="1">
        <v>0.17100000000000001</v>
      </c>
      <c r="F122" s="1">
        <v>0.19500000000000001</v>
      </c>
      <c r="G122" s="1">
        <v>0.19900000000000001</v>
      </c>
    </row>
    <row r="123" spans="1:7" x14ac:dyDescent="0.25">
      <c r="B123" t="s">
        <v>14</v>
      </c>
      <c r="C123" t="s">
        <v>10</v>
      </c>
      <c r="D123">
        <v>119</v>
      </c>
      <c r="E123">
        <v>43</v>
      </c>
      <c r="F123">
        <v>31</v>
      </c>
      <c r="G123">
        <v>45</v>
      </c>
    </row>
    <row r="124" spans="1:7" x14ac:dyDescent="0.25">
      <c r="C124" t="s">
        <v>213</v>
      </c>
      <c r="D124" s="1">
        <v>0.11899999999999999</v>
      </c>
      <c r="E124" s="1">
        <v>9.9000000000000005E-2</v>
      </c>
      <c r="F124" s="1">
        <v>0.121</v>
      </c>
      <c r="G124" s="1">
        <v>0.14499999999999999</v>
      </c>
    </row>
    <row r="125" spans="1:7" x14ac:dyDescent="0.25">
      <c r="B125" t="s">
        <v>15</v>
      </c>
      <c r="C125" t="s">
        <v>10</v>
      </c>
      <c r="D125">
        <v>81</v>
      </c>
      <c r="E125">
        <v>50</v>
      </c>
      <c r="F125">
        <v>20</v>
      </c>
      <c r="G125">
        <v>11</v>
      </c>
    </row>
    <row r="126" spans="1:7" x14ac:dyDescent="0.25">
      <c r="C126" t="s">
        <v>213</v>
      </c>
      <c r="D126" s="1">
        <v>8.1000000000000003E-2</v>
      </c>
      <c r="E126" s="1">
        <v>0.115</v>
      </c>
      <c r="F126" s="1">
        <v>7.8E-2</v>
      </c>
      <c r="G126" s="1">
        <v>3.5000000000000003E-2</v>
      </c>
    </row>
    <row r="127" spans="1:7" x14ac:dyDescent="0.25">
      <c r="A127" t="s">
        <v>2</v>
      </c>
      <c r="C127" t="s">
        <v>10</v>
      </c>
      <c r="D127">
        <v>1002</v>
      </c>
      <c r="E127">
        <v>434</v>
      </c>
      <c r="F127">
        <v>257</v>
      </c>
      <c r="G127">
        <v>311</v>
      </c>
    </row>
    <row r="128" spans="1:7" x14ac:dyDescent="0.25">
      <c r="C128" t="s">
        <v>213</v>
      </c>
      <c r="D128" s="1">
        <v>1</v>
      </c>
      <c r="E128" s="1">
        <v>1</v>
      </c>
      <c r="F128" s="1">
        <v>1</v>
      </c>
      <c r="G128" s="1">
        <v>1</v>
      </c>
    </row>
    <row r="132" spans="3:7" x14ac:dyDescent="0.25">
      <c r="C132" t="str">
        <f>A114</f>
        <v>Confidence that activities are prevented -- People prevented from voting more than once in an election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0.61477045908183636</v>
      </c>
      <c r="E134" s="4">
        <f t="shared" si="15"/>
        <v>0.61520737327188935</v>
      </c>
      <c r="F134" s="4">
        <f t="shared" si="15"/>
        <v>0.60700389105058361</v>
      </c>
      <c r="G134" s="4">
        <f t="shared" si="15"/>
        <v>0.62057877813504825</v>
      </c>
    </row>
    <row r="135" spans="3:7" x14ac:dyDescent="0.25">
      <c r="C135" s="5" t="s">
        <v>84</v>
      </c>
      <c r="D135" s="4">
        <f t="shared" ref="D135:G135" si="16">(D121+D123)/D127</f>
        <v>0.30439121756487025</v>
      </c>
      <c r="E135" s="4">
        <f t="shared" si="16"/>
        <v>0.2695852534562212</v>
      </c>
      <c r="F135" s="4">
        <f t="shared" si="16"/>
        <v>0.31517509727626458</v>
      </c>
      <c r="G135" s="4">
        <f t="shared" si="16"/>
        <v>0.34405144694533762</v>
      </c>
    </row>
    <row r="136" spans="3:7" x14ac:dyDescent="0.25">
      <c r="C136" s="5" t="s">
        <v>85</v>
      </c>
      <c r="D136" s="4">
        <f t="shared" ref="D136:G136" si="17">D125/D127</f>
        <v>8.0838323353293412E-2</v>
      </c>
      <c r="E136" s="4">
        <f t="shared" si="17"/>
        <v>0.1152073732718894</v>
      </c>
      <c r="F136" s="4">
        <f t="shared" si="17"/>
        <v>7.7821011673151752E-2</v>
      </c>
      <c r="G136" s="4">
        <f t="shared" si="17"/>
        <v>3.5369774919614148E-2</v>
      </c>
    </row>
    <row r="137" spans="3:7" x14ac:dyDescent="0.25">
      <c r="D137" s="11">
        <f>D127</f>
        <v>1002</v>
      </c>
      <c r="E137" s="11">
        <f>E127</f>
        <v>434</v>
      </c>
      <c r="F137" s="11">
        <f>F127</f>
        <v>257</v>
      </c>
      <c r="G137" s="11">
        <f>G127</f>
        <v>311</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D55EC-FDEC-3B45-B288-2839F05A2860}">
  <sheetPr>
    <pageSetUpPr fitToPage="1"/>
  </sheetPr>
  <dimension ref="A1:K137"/>
  <sheetViews>
    <sheetView showGridLines="0" workbookViewId="0">
      <selection activeCell="A2" sqref="A2:I3"/>
    </sheetView>
  </sheetViews>
  <sheetFormatPr baseColWidth="10" defaultRowHeight="19" x14ac:dyDescent="0.25"/>
  <cols>
    <col min="2" max="2" width="30.140625" customWidth="1"/>
    <col min="3" max="3" width="32.7109375" customWidth="1"/>
    <col min="4" max="9" width="12" customWidth="1"/>
  </cols>
  <sheetData>
    <row r="1" spans="1:9" x14ac:dyDescent="0.25">
      <c r="A1" t="s">
        <v>251</v>
      </c>
    </row>
    <row r="2" spans="1:9" x14ac:dyDescent="0.25">
      <c r="A2" s="12" t="s">
        <v>246</v>
      </c>
      <c r="B2" s="12"/>
      <c r="C2" s="12"/>
      <c r="D2" s="12"/>
      <c r="E2" s="12"/>
      <c r="F2" s="12"/>
      <c r="G2" s="12"/>
      <c r="H2" s="12"/>
      <c r="I2" s="12"/>
    </row>
    <row r="3" spans="1:9" x14ac:dyDescent="0.25">
      <c r="A3" s="12"/>
      <c r="B3" s="12"/>
      <c r="C3" s="12"/>
      <c r="D3" s="12"/>
      <c r="E3" s="12"/>
      <c r="F3" s="12"/>
      <c r="G3" s="12"/>
      <c r="H3" s="12"/>
      <c r="I3" s="12"/>
    </row>
    <row r="4" spans="1:9" x14ac:dyDescent="0.25">
      <c r="A4" t="s">
        <v>120</v>
      </c>
    </row>
    <row r="5" spans="1:9" x14ac:dyDescent="0.25">
      <c r="D5" t="s">
        <v>2</v>
      </c>
      <c r="E5" t="s">
        <v>1</v>
      </c>
    </row>
    <row r="6" spans="1:9" x14ac:dyDescent="0.25">
      <c r="E6" t="s">
        <v>3</v>
      </c>
      <c r="F6" t="s">
        <v>5</v>
      </c>
      <c r="G6" t="s">
        <v>4</v>
      </c>
      <c r="H6" t="s">
        <v>6</v>
      </c>
      <c r="I6" t="s">
        <v>7</v>
      </c>
    </row>
    <row r="7" spans="1:9" x14ac:dyDescent="0.25">
      <c r="A7" t="s">
        <v>119</v>
      </c>
      <c r="B7" t="s">
        <v>9</v>
      </c>
      <c r="C7" t="s">
        <v>10</v>
      </c>
      <c r="D7">
        <v>307</v>
      </c>
      <c r="E7">
        <v>157</v>
      </c>
      <c r="F7">
        <v>93</v>
      </c>
      <c r="G7">
        <v>44</v>
      </c>
      <c r="H7">
        <v>9</v>
      </c>
      <c r="I7">
        <v>4</v>
      </c>
    </row>
    <row r="8" spans="1:9" x14ac:dyDescent="0.25">
      <c r="C8" t="s">
        <v>11</v>
      </c>
      <c r="D8" s="1">
        <v>0.308</v>
      </c>
      <c r="E8" s="1">
        <v>0.51300000000000001</v>
      </c>
      <c r="F8" s="1">
        <v>0.28399999999999997</v>
      </c>
      <c r="G8" s="1">
        <v>0.14699999999999999</v>
      </c>
      <c r="H8" s="1">
        <v>0.22500000000000001</v>
      </c>
      <c r="I8" s="1">
        <v>0.16</v>
      </c>
    </row>
    <row r="9" spans="1:9" x14ac:dyDescent="0.25">
      <c r="B9" t="s">
        <v>12</v>
      </c>
      <c r="C9" t="s">
        <v>10</v>
      </c>
      <c r="D9">
        <v>286</v>
      </c>
      <c r="E9">
        <v>86</v>
      </c>
      <c r="F9">
        <v>96</v>
      </c>
      <c r="G9">
        <v>86</v>
      </c>
      <c r="H9">
        <v>10</v>
      </c>
      <c r="I9">
        <v>8</v>
      </c>
    </row>
    <row r="10" spans="1:9" x14ac:dyDescent="0.25">
      <c r="C10" t="s">
        <v>11</v>
      </c>
      <c r="D10" s="1">
        <v>0.28699999999999998</v>
      </c>
      <c r="E10" s="1">
        <v>0.28100000000000003</v>
      </c>
      <c r="F10" s="1">
        <v>0.29399999999999998</v>
      </c>
      <c r="G10" s="1">
        <v>0.28699999999999998</v>
      </c>
      <c r="H10" s="1">
        <v>0.25</v>
      </c>
      <c r="I10" s="1">
        <v>0.32</v>
      </c>
    </row>
    <row r="11" spans="1:9" x14ac:dyDescent="0.25">
      <c r="B11" t="s">
        <v>13</v>
      </c>
      <c r="C11" t="s">
        <v>10</v>
      </c>
      <c r="D11">
        <v>207</v>
      </c>
      <c r="E11">
        <v>36</v>
      </c>
      <c r="F11">
        <v>65</v>
      </c>
      <c r="G11">
        <v>99</v>
      </c>
      <c r="H11">
        <v>5</v>
      </c>
      <c r="I11">
        <v>2</v>
      </c>
    </row>
    <row r="12" spans="1:9" x14ac:dyDescent="0.25">
      <c r="C12" t="s">
        <v>11</v>
      </c>
      <c r="D12" s="1">
        <v>0.20699999999999999</v>
      </c>
      <c r="E12" s="1">
        <v>0.11799999999999999</v>
      </c>
      <c r="F12" s="1">
        <v>0.19900000000000001</v>
      </c>
      <c r="G12" s="1">
        <v>0.33</v>
      </c>
      <c r="H12" s="1">
        <v>0.125</v>
      </c>
      <c r="I12" s="1">
        <v>0.08</v>
      </c>
    </row>
    <row r="13" spans="1:9" x14ac:dyDescent="0.25">
      <c r="B13" t="s">
        <v>14</v>
      </c>
      <c r="C13" t="s">
        <v>10</v>
      </c>
      <c r="D13">
        <v>123</v>
      </c>
      <c r="E13">
        <v>11</v>
      </c>
      <c r="F13">
        <v>46</v>
      </c>
      <c r="G13">
        <v>52</v>
      </c>
      <c r="H13">
        <v>11</v>
      </c>
      <c r="I13">
        <v>3</v>
      </c>
    </row>
    <row r="14" spans="1:9" x14ac:dyDescent="0.25">
      <c r="C14" t="s">
        <v>11</v>
      </c>
      <c r="D14" s="1">
        <v>0.123</v>
      </c>
      <c r="E14" s="1">
        <v>3.5999999999999997E-2</v>
      </c>
      <c r="F14" s="1">
        <v>0.14099999999999999</v>
      </c>
      <c r="G14" s="1">
        <v>0.17299999999999999</v>
      </c>
      <c r="H14" s="1">
        <v>0.27500000000000002</v>
      </c>
      <c r="I14" s="1">
        <v>0.12</v>
      </c>
    </row>
    <row r="15" spans="1:9" x14ac:dyDescent="0.25">
      <c r="B15" t="s">
        <v>15</v>
      </c>
      <c r="C15" t="s">
        <v>10</v>
      </c>
      <c r="D15">
        <v>75</v>
      </c>
      <c r="E15">
        <v>16</v>
      </c>
      <c r="F15">
        <v>27</v>
      </c>
      <c r="G15">
        <v>19</v>
      </c>
      <c r="H15">
        <v>5</v>
      </c>
      <c r="I15">
        <v>8</v>
      </c>
    </row>
    <row r="16" spans="1:9" x14ac:dyDescent="0.25">
      <c r="C16" t="s">
        <v>11</v>
      </c>
      <c r="D16" s="1">
        <v>7.4999999999999997E-2</v>
      </c>
      <c r="E16" s="1">
        <v>5.1999999999999998E-2</v>
      </c>
      <c r="F16" s="1">
        <v>8.3000000000000004E-2</v>
      </c>
      <c r="G16" s="1">
        <v>6.3E-2</v>
      </c>
      <c r="H16" s="1">
        <v>0.125</v>
      </c>
      <c r="I16" s="1">
        <v>0.32</v>
      </c>
    </row>
    <row r="17" spans="1:9" x14ac:dyDescent="0.25">
      <c r="A17" t="s">
        <v>2</v>
      </c>
      <c r="C17" t="s">
        <v>10</v>
      </c>
      <c r="D17">
        <v>998</v>
      </c>
      <c r="E17">
        <v>306</v>
      </c>
      <c r="F17">
        <v>327</v>
      </c>
      <c r="G17">
        <v>300</v>
      </c>
      <c r="H17">
        <v>40</v>
      </c>
      <c r="I17">
        <v>25</v>
      </c>
    </row>
    <row r="18" spans="1:9" x14ac:dyDescent="0.25">
      <c r="C18" t="s">
        <v>11</v>
      </c>
      <c r="D18" s="1">
        <v>1</v>
      </c>
      <c r="E18" s="1">
        <v>1</v>
      </c>
      <c r="F18" s="1">
        <v>1</v>
      </c>
      <c r="G18" s="1">
        <v>1</v>
      </c>
      <c r="H18" s="1">
        <v>1</v>
      </c>
      <c r="I18" s="1">
        <v>1</v>
      </c>
    </row>
    <row r="22" spans="1:9" ht="39" customHeight="1" x14ac:dyDescent="0.25">
      <c r="C22" s="13" t="str">
        <f>A4</f>
        <v>Confidence that activities are prevented -- People prevented from stealing or tampering with ballots that have been voted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0.594188376753507</v>
      </c>
      <c r="E24" s="4">
        <f t="shared" si="0"/>
        <v>0.79411764705882348</v>
      </c>
      <c r="F24" s="4">
        <f t="shared" si="0"/>
        <v>0.57798165137614677</v>
      </c>
      <c r="G24" s="4">
        <f t="shared" si="0"/>
        <v>0.43333333333333335</v>
      </c>
      <c r="H24" s="4">
        <f t="shared" si="0"/>
        <v>0.47499999999999998</v>
      </c>
      <c r="I24" s="4">
        <f t="shared" si="0"/>
        <v>0.48</v>
      </c>
    </row>
    <row r="25" spans="1:9" x14ac:dyDescent="0.25">
      <c r="C25" s="5" t="s">
        <v>84</v>
      </c>
      <c r="D25" s="4">
        <f t="shared" ref="D25:I25" si="1">(D11+D13)/D17</f>
        <v>0.33066132264529058</v>
      </c>
      <c r="E25" s="4">
        <f t="shared" si="1"/>
        <v>0.15359477124183007</v>
      </c>
      <c r="F25" s="4">
        <f t="shared" si="1"/>
        <v>0.33944954128440369</v>
      </c>
      <c r="G25" s="4">
        <f t="shared" si="1"/>
        <v>0.5033333333333333</v>
      </c>
      <c r="H25" s="4">
        <f t="shared" si="1"/>
        <v>0.4</v>
      </c>
      <c r="I25" s="4">
        <f t="shared" si="1"/>
        <v>0.2</v>
      </c>
    </row>
    <row r="26" spans="1:9" x14ac:dyDescent="0.25">
      <c r="C26" s="5" t="s">
        <v>85</v>
      </c>
      <c r="D26" s="4">
        <f t="shared" ref="D26:I26" si="2">D15/D17</f>
        <v>7.5150300601202411E-2</v>
      </c>
      <c r="E26" s="4">
        <f t="shared" si="2"/>
        <v>5.2287581699346407E-2</v>
      </c>
      <c r="F26" s="4">
        <f t="shared" si="2"/>
        <v>8.2568807339449546E-2</v>
      </c>
      <c r="G26" s="4">
        <f t="shared" si="2"/>
        <v>6.3333333333333339E-2</v>
      </c>
      <c r="H26" s="4">
        <f t="shared" si="2"/>
        <v>0.125</v>
      </c>
      <c r="I26" s="4">
        <f t="shared" si="2"/>
        <v>0.32</v>
      </c>
    </row>
    <row r="27" spans="1:9" x14ac:dyDescent="0.25">
      <c r="C27" t="s">
        <v>94</v>
      </c>
      <c r="D27">
        <f t="shared" ref="D27:I27" si="3">D17</f>
        <v>998</v>
      </c>
      <c r="E27">
        <f t="shared" si="3"/>
        <v>306</v>
      </c>
      <c r="F27">
        <f t="shared" si="3"/>
        <v>327</v>
      </c>
      <c r="G27">
        <f t="shared" si="3"/>
        <v>300</v>
      </c>
      <c r="H27">
        <f t="shared" si="3"/>
        <v>40</v>
      </c>
      <c r="I27">
        <f t="shared" si="3"/>
        <v>25</v>
      </c>
    </row>
    <row r="29" spans="1:9" s="9" customFormat="1" x14ac:dyDescent="0.25"/>
    <row r="31" spans="1:9" x14ac:dyDescent="0.25">
      <c r="A31" t="s">
        <v>118</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119</v>
      </c>
      <c r="B34" t="s">
        <v>9</v>
      </c>
      <c r="C34" t="s">
        <v>10</v>
      </c>
      <c r="D34">
        <v>308</v>
      </c>
      <c r="E34">
        <v>206</v>
      </c>
      <c r="F34">
        <v>73</v>
      </c>
      <c r="G34">
        <v>10</v>
      </c>
      <c r="H34">
        <v>5</v>
      </c>
      <c r="I34">
        <v>1</v>
      </c>
      <c r="J34">
        <v>10</v>
      </c>
      <c r="K34">
        <v>3</v>
      </c>
    </row>
    <row r="35" spans="1:11" x14ac:dyDescent="0.25">
      <c r="C35" t="s">
        <v>103</v>
      </c>
      <c r="D35" s="1">
        <v>0.307</v>
      </c>
      <c r="E35" s="1">
        <v>0.308</v>
      </c>
      <c r="F35" s="1">
        <v>0.34599999999999997</v>
      </c>
      <c r="G35" s="1">
        <v>0.25600000000000001</v>
      </c>
      <c r="H35" s="1">
        <v>0.313</v>
      </c>
      <c r="I35" s="1">
        <v>4.8000000000000001E-2</v>
      </c>
      <c r="J35" s="1">
        <v>0.28599999999999998</v>
      </c>
      <c r="K35" s="1">
        <v>0.25</v>
      </c>
    </row>
    <row r="36" spans="1:11" x14ac:dyDescent="0.25">
      <c r="B36" t="s">
        <v>12</v>
      </c>
      <c r="C36" t="s">
        <v>10</v>
      </c>
      <c r="D36">
        <v>287</v>
      </c>
      <c r="E36">
        <v>178</v>
      </c>
      <c r="F36">
        <v>69</v>
      </c>
      <c r="G36">
        <v>12</v>
      </c>
      <c r="H36">
        <v>5</v>
      </c>
      <c r="I36">
        <v>7</v>
      </c>
      <c r="J36">
        <v>14</v>
      </c>
      <c r="K36">
        <v>2</v>
      </c>
    </row>
    <row r="37" spans="1:11" x14ac:dyDescent="0.25">
      <c r="C37" t="s">
        <v>103</v>
      </c>
      <c r="D37" s="1">
        <v>0.28599999999999998</v>
      </c>
      <c r="E37" s="1">
        <v>0.26600000000000001</v>
      </c>
      <c r="F37" s="1">
        <v>0.32700000000000001</v>
      </c>
      <c r="G37" s="1">
        <v>0.308</v>
      </c>
      <c r="H37" s="1">
        <v>0.313</v>
      </c>
      <c r="I37" s="1">
        <v>0.33300000000000002</v>
      </c>
      <c r="J37" s="1">
        <v>0.4</v>
      </c>
      <c r="K37" s="1">
        <v>0.16700000000000001</v>
      </c>
    </row>
    <row r="38" spans="1:11" x14ac:dyDescent="0.25">
      <c r="B38" t="s">
        <v>13</v>
      </c>
      <c r="C38" t="s">
        <v>10</v>
      </c>
      <c r="D38">
        <v>208</v>
      </c>
      <c r="E38">
        <v>142</v>
      </c>
      <c r="F38">
        <v>32</v>
      </c>
      <c r="G38">
        <v>10</v>
      </c>
      <c r="H38">
        <v>4</v>
      </c>
      <c r="I38">
        <v>9</v>
      </c>
      <c r="J38">
        <v>9</v>
      </c>
      <c r="K38">
        <v>2</v>
      </c>
    </row>
    <row r="39" spans="1:11" x14ac:dyDescent="0.25">
      <c r="C39" t="s">
        <v>103</v>
      </c>
      <c r="D39" s="1">
        <v>0.20799999999999999</v>
      </c>
      <c r="E39" s="1">
        <v>0.21299999999999999</v>
      </c>
      <c r="F39" s="1">
        <v>0.152</v>
      </c>
      <c r="G39" s="1">
        <v>0.25600000000000001</v>
      </c>
      <c r="H39" s="1">
        <v>0.25</v>
      </c>
      <c r="I39" s="1">
        <v>0.42899999999999999</v>
      </c>
      <c r="J39" s="1">
        <v>0.25700000000000001</v>
      </c>
      <c r="K39" s="1">
        <v>0.16700000000000001</v>
      </c>
    </row>
    <row r="40" spans="1:11" x14ac:dyDescent="0.25">
      <c r="B40" t="s">
        <v>14</v>
      </c>
      <c r="C40" t="s">
        <v>10</v>
      </c>
      <c r="D40">
        <v>124</v>
      </c>
      <c r="E40">
        <v>100</v>
      </c>
      <c r="F40">
        <v>14</v>
      </c>
      <c r="G40">
        <v>3</v>
      </c>
      <c r="H40">
        <v>1</v>
      </c>
      <c r="I40">
        <v>1</v>
      </c>
      <c r="J40">
        <v>1</v>
      </c>
      <c r="K40">
        <v>4</v>
      </c>
    </row>
    <row r="41" spans="1:11" x14ac:dyDescent="0.25">
      <c r="C41" t="s">
        <v>103</v>
      </c>
      <c r="D41" s="1">
        <v>0.124</v>
      </c>
      <c r="E41" s="1">
        <v>0.15</v>
      </c>
      <c r="F41" s="1">
        <v>6.6000000000000003E-2</v>
      </c>
      <c r="G41" s="1">
        <v>7.6999999999999999E-2</v>
      </c>
      <c r="H41" s="1">
        <v>6.3E-2</v>
      </c>
      <c r="I41" s="1">
        <v>4.8000000000000001E-2</v>
      </c>
      <c r="J41" s="1">
        <v>2.9000000000000001E-2</v>
      </c>
      <c r="K41" s="1">
        <v>0.33300000000000002</v>
      </c>
    </row>
    <row r="42" spans="1:11" x14ac:dyDescent="0.25">
      <c r="B42" t="s">
        <v>15</v>
      </c>
      <c r="C42" t="s">
        <v>10</v>
      </c>
      <c r="D42">
        <v>75</v>
      </c>
      <c r="E42">
        <v>42</v>
      </c>
      <c r="F42">
        <v>23</v>
      </c>
      <c r="G42">
        <v>4</v>
      </c>
      <c r="H42">
        <v>1</v>
      </c>
      <c r="I42">
        <v>3</v>
      </c>
      <c r="J42">
        <v>1</v>
      </c>
      <c r="K42">
        <v>1</v>
      </c>
    </row>
    <row r="43" spans="1:11" x14ac:dyDescent="0.25">
      <c r="C43" t="s">
        <v>103</v>
      </c>
      <c r="D43" s="1">
        <v>7.4999999999999997E-2</v>
      </c>
      <c r="E43" s="1">
        <v>6.3E-2</v>
      </c>
      <c r="F43" s="1">
        <v>0.109</v>
      </c>
      <c r="G43" s="1">
        <v>0.10299999999999999</v>
      </c>
      <c r="H43" s="1">
        <v>6.3E-2</v>
      </c>
      <c r="I43" s="1">
        <v>0.14299999999999999</v>
      </c>
      <c r="J43" s="1">
        <v>2.9000000000000001E-2</v>
      </c>
      <c r="K43" s="1">
        <v>8.3000000000000004E-2</v>
      </c>
    </row>
    <row r="44" spans="1:11" x14ac:dyDescent="0.25">
      <c r="A44" t="s">
        <v>2</v>
      </c>
      <c r="C44" t="s">
        <v>10</v>
      </c>
      <c r="D44">
        <v>1002</v>
      </c>
      <c r="E44">
        <v>668</v>
      </c>
      <c r="F44">
        <v>211</v>
      </c>
      <c r="G44">
        <v>39</v>
      </c>
      <c r="H44">
        <v>16</v>
      </c>
      <c r="I44">
        <v>21</v>
      </c>
      <c r="J44">
        <v>35</v>
      </c>
      <c r="K44">
        <v>12</v>
      </c>
    </row>
    <row r="45" spans="1:11" x14ac:dyDescent="0.25">
      <c r="C45" t="s">
        <v>103</v>
      </c>
      <c r="D45" s="1">
        <v>1</v>
      </c>
      <c r="E45" s="1">
        <v>1</v>
      </c>
      <c r="F45" s="1">
        <v>1</v>
      </c>
      <c r="G45" s="1">
        <v>1</v>
      </c>
      <c r="H45" s="1">
        <v>1</v>
      </c>
      <c r="I45" s="1">
        <v>1</v>
      </c>
      <c r="J45" s="1">
        <v>1</v>
      </c>
      <c r="K45" s="1">
        <v>1</v>
      </c>
    </row>
    <row r="49" spans="1:11" x14ac:dyDescent="0.25">
      <c r="C49" t="str">
        <f>A31</f>
        <v>Confidence that activities are prevented -- People prevented from stealing or tampering with ballots that have been voted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0.59381237524950103</v>
      </c>
      <c r="E51" s="8">
        <f t="shared" si="4"/>
        <v>0.57485029940119758</v>
      </c>
      <c r="F51" s="8">
        <f t="shared" si="4"/>
        <v>0.67298578199052128</v>
      </c>
      <c r="G51" s="8">
        <f t="shared" si="4"/>
        <v>0.5641025641025641</v>
      </c>
      <c r="H51" s="8">
        <f t="shared" si="4"/>
        <v>0.625</v>
      </c>
      <c r="I51" s="8">
        <f t="shared" si="4"/>
        <v>0.38095238095238093</v>
      </c>
      <c r="J51" s="8">
        <f t="shared" si="4"/>
        <v>0.68571428571428572</v>
      </c>
      <c r="K51" s="8">
        <f t="shared" si="4"/>
        <v>0.41666666666666669</v>
      </c>
    </row>
    <row r="52" spans="1:11" x14ac:dyDescent="0.25">
      <c r="C52" s="5" t="s">
        <v>84</v>
      </c>
      <c r="D52" s="4">
        <f t="shared" ref="D52:K52" si="5">(D38+D40)/D44</f>
        <v>0.33133732534930138</v>
      </c>
      <c r="E52" s="4">
        <f t="shared" si="5"/>
        <v>0.36227544910179643</v>
      </c>
      <c r="F52" s="4">
        <f t="shared" si="5"/>
        <v>0.21800947867298578</v>
      </c>
      <c r="G52" s="4">
        <f t="shared" si="5"/>
        <v>0.33333333333333331</v>
      </c>
      <c r="H52" s="4">
        <f t="shared" si="5"/>
        <v>0.3125</v>
      </c>
      <c r="I52" s="4">
        <f t="shared" si="5"/>
        <v>0.47619047619047616</v>
      </c>
      <c r="J52" s="4">
        <f t="shared" si="5"/>
        <v>0.2857142857142857</v>
      </c>
      <c r="K52" s="4">
        <f t="shared" si="5"/>
        <v>0.5</v>
      </c>
    </row>
    <row r="53" spans="1:11" x14ac:dyDescent="0.25">
      <c r="C53" s="5" t="s">
        <v>85</v>
      </c>
      <c r="D53" s="4">
        <f t="shared" ref="D53:K53" si="6">D42/D44</f>
        <v>7.4850299401197598E-2</v>
      </c>
      <c r="E53" s="4">
        <f t="shared" si="6"/>
        <v>6.2874251497005984E-2</v>
      </c>
      <c r="F53" s="4">
        <f t="shared" si="6"/>
        <v>0.10900473933649289</v>
      </c>
      <c r="G53" s="4">
        <f t="shared" si="6"/>
        <v>0.10256410256410256</v>
      </c>
      <c r="H53" s="4">
        <f t="shared" si="6"/>
        <v>6.25E-2</v>
      </c>
      <c r="I53" s="4">
        <f t="shared" si="6"/>
        <v>0.14285714285714285</v>
      </c>
      <c r="J53" s="4">
        <f t="shared" si="6"/>
        <v>2.8571428571428571E-2</v>
      </c>
      <c r="K53" s="4">
        <f t="shared" si="6"/>
        <v>8.3333333333333329E-2</v>
      </c>
    </row>
    <row r="54" spans="1:11" x14ac:dyDescent="0.25">
      <c r="C54" t="s">
        <v>94</v>
      </c>
      <c r="D54">
        <f t="shared" ref="D54:K54" si="7">D44</f>
        <v>1002</v>
      </c>
      <c r="E54">
        <f t="shared" si="7"/>
        <v>668</v>
      </c>
      <c r="F54">
        <f t="shared" si="7"/>
        <v>211</v>
      </c>
      <c r="G54">
        <f t="shared" si="7"/>
        <v>39</v>
      </c>
      <c r="H54">
        <f t="shared" si="7"/>
        <v>16</v>
      </c>
      <c r="I54">
        <f t="shared" si="7"/>
        <v>21</v>
      </c>
      <c r="J54">
        <f t="shared" si="7"/>
        <v>35</v>
      </c>
      <c r="K54">
        <f t="shared" si="7"/>
        <v>12</v>
      </c>
    </row>
    <row r="56" spans="1:11" s="9" customFormat="1" x14ac:dyDescent="0.25"/>
    <row r="58" spans="1:11" x14ac:dyDescent="0.25">
      <c r="A58" t="s">
        <v>156</v>
      </c>
    </row>
    <row r="59" spans="1:11" x14ac:dyDescent="0.25">
      <c r="D59" t="s">
        <v>2</v>
      </c>
      <c r="E59" t="s">
        <v>140</v>
      </c>
    </row>
    <row r="60" spans="1:11" s="2" customFormat="1" ht="100" x14ac:dyDescent="0.25">
      <c r="E60" s="2" t="s">
        <v>136</v>
      </c>
      <c r="F60" s="2" t="s">
        <v>137</v>
      </c>
      <c r="G60" s="2" t="s">
        <v>138</v>
      </c>
    </row>
    <row r="61" spans="1:11" x14ac:dyDescent="0.25">
      <c r="A61" t="s">
        <v>119</v>
      </c>
      <c r="B61" t="s">
        <v>9</v>
      </c>
      <c r="C61" t="s">
        <v>10</v>
      </c>
      <c r="D61">
        <v>307</v>
      </c>
      <c r="E61">
        <v>88</v>
      </c>
      <c r="F61">
        <v>100</v>
      </c>
      <c r="G61">
        <v>119</v>
      </c>
    </row>
    <row r="62" spans="1:11" x14ac:dyDescent="0.25">
      <c r="C62" t="s">
        <v>141</v>
      </c>
      <c r="D62" s="1">
        <v>0.307</v>
      </c>
      <c r="E62" s="1">
        <v>0.23799999999999999</v>
      </c>
      <c r="F62" s="1">
        <v>0.32800000000000001</v>
      </c>
      <c r="G62" s="1">
        <v>0.36599999999999999</v>
      </c>
    </row>
    <row r="63" spans="1:11" x14ac:dyDescent="0.25">
      <c r="B63" t="s">
        <v>12</v>
      </c>
      <c r="C63" t="s">
        <v>10</v>
      </c>
      <c r="D63">
        <v>287</v>
      </c>
      <c r="E63">
        <v>104</v>
      </c>
      <c r="F63">
        <v>86</v>
      </c>
      <c r="G63">
        <v>97</v>
      </c>
    </row>
    <row r="64" spans="1:11" x14ac:dyDescent="0.25">
      <c r="C64" t="s">
        <v>141</v>
      </c>
      <c r="D64" s="1">
        <v>0.28699999999999998</v>
      </c>
      <c r="E64" s="1">
        <v>0.28100000000000003</v>
      </c>
      <c r="F64" s="1">
        <v>0.28199999999999997</v>
      </c>
      <c r="G64" s="1">
        <v>0.29799999999999999</v>
      </c>
    </row>
    <row r="65" spans="1:7" x14ac:dyDescent="0.25">
      <c r="B65" t="s">
        <v>13</v>
      </c>
      <c r="C65" t="s">
        <v>10</v>
      </c>
      <c r="D65">
        <v>207</v>
      </c>
      <c r="E65">
        <v>103</v>
      </c>
      <c r="F65">
        <v>54</v>
      </c>
      <c r="G65">
        <v>50</v>
      </c>
    </row>
    <row r="66" spans="1:7" x14ac:dyDescent="0.25">
      <c r="C66" t="s">
        <v>141</v>
      </c>
      <c r="D66" s="1">
        <v>0.20699999999999999</v>
      </c>
      <c r="E66" s="1">
        <v>0.27800000000000002</v>
      </c>
      <c r="F66" s="1">
        <v>0.17699999999999999</v>
      </c>
      <c r="G66" s="1">
        <v>0.154</v>
      </c>
    </row>
    <row r="67" spans="1:7" x14ac:dyDescent="0.25">
      <c r="B67" t="s">
        <v>14</v>
      </c>
      <c r="C67" t="s">
        <v>10</v>
      </c>
      <c r="D67">
        <v>124</v>
      </c>
      <c r="E67">
        <v>52</v>
      </c>
      <c r="F67">
        <v>33</v>
      </c>
      <c r="G67">
        <v>39</v>
      </c>
    </row>
    <row r="68" spans="1:7" x14ac:dyDescent="0.25">
      <c r="C68" t="s">
        <v>141</v>
      </c>
      <c r="D68" s="1">
        <v>0.124</v>
      </c>
      <c r="E68" s="1">
        <v>0.14099999999999999</v>
      </c>
      <c r="F68" s="1">
        <v>0.108</v>
      </c>
      <c r="G68" s="1">
        <v>0.12</v>
      </c>
    </row>
    <row r="69" spans="1:7" x14ac:dyDescent="0.25">
      <c r="B69" t="s">
        <v>15</v>
      </c>
      <c r="C69" t="s">
        <v>10</v>
      </c>
      <c r="D69">
        <v>75</v>
      </c>
      <c r="E69">
        <v>23</v>
      </c>
      <c r="F69">
        <v>32</v>
      </c>
      <c r="G69">
        <v>20</v>
      </c>
    </row>
    <row r="70" spans="1:7" x14ac:dyDescent="0.25">
      <c r="C70" t="s">
        <v>141</v>
      </c>
      <c r="D70" s="1">
        <v>7.4999999999999997E-2</v>
      </c>
      <c r="E70" s="1">
        <v>6.2E-2</v>
      </c>
      <c r="F70" s="1">
        <v>0.105</v>
      </c>
      <c r="G70" s="1">
        <v>6.2E-2</v>
      </c>
    </row>
    <row r="71" spans="1:7" x14ac:dyDescent="0.25">
      <c r="A71" t="s">
        <v>2</v>
      </c>
      <c r="C71" t="s">
        <v>10</v>
      </c>
      <c r="D71">
        <v>1000</v>
      </c>
      <c r="E71">
        <v>370</v>
      </c>
      <c r="F71">
        <v>305</v>
      </c>
      <c r="G71">
        <v>325</v>
      </c>
    </row>
    <row r="72" spans="1:7" x14ac:dyDescent="0.25">
      <c r="C72" t="s">
        <v>141</v>
      </c>
      <c r="D72" s="1">
        <v>1</v>
      </c>
      <c r="E72" s="1">
        <v>1</v>
      </c>
      <c r="F72" s="1">
        <v>1</v>
      </c>
      <c r="G72" s="1">
        <v>1</v>
      </c>
    </row>
    <row r="76" spans="1:7" x14ac:dyDescent="0.25">
      <c r="C76" t="str">
        <f>A58</f>
        <v>Confidence that activities are prevented -- People prevented from stealing or tampering with ballots that have been voted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0.59399999999999997</v>
      </c>
      <c r="E78" s="4">
        <f t="shared" si="8"/>
        <v>0.51891891891891895</v>
      </c>
      <c r="F78" s="4">
        <f t="shared" si="8"/>
        <v>0.60983606557377046</v>
      </c>
      <c r="G78" s="4">
        <f t="shared" si="8"/>
        <v>0.66461538461538461</v>
      </c>
    </row>
    <row r="79" spans="1:7" x14ac:dyDescent="0.25">
      <c r="C79" s="5" t="s">
        <v>84</v>
      </c>
      <c r="D79" s="4">
        <f t="shared" ref="D79:G79" si="9">(D65+D67)/D71</f>
        <v>0.33100000000000002</v>
      </c>
      <c r="E79" s="4">
        <f t="shared" si="9"/>
        <v>0.41891891891891891</v>
      </c>
      <c r="F79" s="4">
        <f t="shared" si="9"/>
        <v>0.28524590163934427</v>
      </c>
      <c r="G79" s="4">
        <f t="shared" si="9"/>
        <v>0.27384615384615385</v>
      </c>
    </row>
    <row r="80" spans="1:7" x14ac:dyDescent="0.25">
      <c r="C80" s="5" t="s">
        <v>85</v>
      </c>
      <c r="D80" s="4">
        <f t="shared" ref="D80:G80" si="10">D69/D71</f>
        <v>7.4999999999999997E-2</v>
      </c>
      <c r="E80" s="4">
        <f t="shared" si="10"/>
        <v>6.2162162162162166E-2</v>
      </c>
      <c r="F80" s="4">
        <f t="shared" si="10"/>
        <v>0.10491803278688525</v>
      </c>
      <c r="G80" s="4">
        <f t="shared" si="10"/>
        <v>6.1538461538461542E-2</v>
      </c>
    </row>
    <row r="81" spans="1:9" x14ac:dyDescent="0.25">
      <c r="C81" t="s">
        <v>94</v>
      </c>
      <c r="D81">
        <f t="shared" ref="D81:G81" si="11">D71</f>
        <v>1000</v>
      </c>
      <c r="E81">
        <f t="shared" si="11"/>
        <v>370</v>
      </c>
      <c r="F81">
        <f t="shared" si="11"/>
        <v>305</v>
      </c>
      <c r="G81">
        <f t="shared" si="11"/>
        <v>325</v>
      </c>
    </row>
    <row r="84" spans="1:9" s="9" customFormat="1" x14ac:dyDescent="0.25"/>
    <row r="86" spans="1:9" x14ac:dyDescent="0.25">
      <c r="A86" t="s">
        <v>194</v>
      </c>
    </row>
    <row r="87" spans="1:9" x14ac:dyDescent="0.25">
      <c r="D87" t="s">
        <v>2</v>
      </c>
      <c r="E87" t="s">
        <v>173</v>
      </c>
    </row>
    <row r="88" spans="1:9" x14ac:dyDescent="0.25">
      <c r="E88" t="s">
        <v>174</v>
      </c>
      <c r="F88" t="s">
        <v>175</v>
      </c>
      <c r="G88" t="s">
        <v>176</v>
      </c>
      <c r="H88" t="s">
        <v>177</v>
      </c>
    </row>
    <row r="89" spans="1:9" x14ac:dyDescent="0.25">
      <c r="A89" t="s">
        <v>119</v>
      </c>
      <c r="B89" t="s">
        <v>9</v>
      </c>
      <c r="C89" t="s">
        <v>10</v>
      </c>
      <c r="D89">
        <v>308</v>
      </c>
      <c r="E89">
        <v>91</v>
      </c>
      <c r="F89">
        <v>81</v>
      </c>
      <c r="G89">
        <v>75</v>
      </c>
      <c r="H89">
        <v>61</v>
      </c>
    </row>
    <row r="90" spans="1:9" x14ac:dyDescent="0.25">
      <c r="C90" t="s">
        <v>178</v>
      </c>
      <c r="D90" s="1">
        <v>0.308</v>
      </c>
      <c r="E90" s="1">
        <v>0.317</v>
      </c>
      <c r="F90" s="1">
        <v>0.30499999999999999</v>
      </c>
      <c r="G90" s="1">
        <v>0.29899999999999999</v>
      </c>
      <c r="H90" s="1">
        <v>0.31</v>
      </c>
      <c r="I90" s="1"/>
    </row>
    <row r="91" spans="1:9" x14ac:dyDescent="0.25">
      <c r="B91" t="s">
        <v>12</v>
      </c>
      <c r="C91" t="s">
        <v>10</v>
      </c>
      <c r="D91">
        <v>287</v>
      </c>
      <c r="E91">
        <v>89</v>
      </c>
      <c r="F91">
        <v>70</v>
      </c>
      <c r="G91">
        <v>77</v>
      </c>
      <c r="H91">
        <v>51</v>
      </c>
    </row>
    <row r="92" spans="1:9" x14ac:dyDescent="0.25">
      <c r="C92" t="s">
        <v>178</v>
      </c>
      <c r="D92" s="1">
        <v>0.28699999999999998</v>
      </c>
      <c r="E92" s="1">
        <v>0.31</v>
      </c>
      <c r="F92" s="1">
        <v>0.26300000000000001</v>
      </c>
      <c r="G92" s="1">
        <v>0.307</v>
      </c>
      <c r="H92" s="1">
        <v>0.25900000000000001</v>
      </c>
      <c r="I92" s="1"/>
    </row>
    <row r="93" spans="1:9" x14ac:dyDescent="0.25">
      <c r="B93" t="s">
        <v>13</v>
      </c>
      <c r="C93" t="s">
        <v>10</v>
      </c>
      <c r="D93">
        <v>208</v>
      </c>
      <c r="E93">
        <v>46</v>
      </c>
      <c r="F93">
        <v>67</v>
      </c>
      <c r="G93">
        <v>55</v>
      </c>
      <c r="H93">
        <v>40</v>
      </c>
    </row>
    <row r="94" spans="1:9" x14ac:dyDescent="0.25">
      <c r="C94" t="s">
        <v>178</v>
      </c>
      <c r="D94" s="1">
        <v>0.20799999999999999</v>
      </c>
      <c r="E94" s="1">
        <v>0.16</v>
      </c>
      <c r="F94" s="1">
        <v>0.252</v>
      </c>
      <c r="G94" s="1">
        <v>0.219</v>
      </c>
      <c r="H94" s="1">
        <v>0.20300000000000001</v>
      </c>
      <c r="I94" s="1"/>
    </row>
    <row r="95" spans="1:9" x14ac:dyDescent="0.25">
      <c r="B95" t="s">
        <v>14</v>
      </c>
      <c r="C95" t="s">
        <v>10</v>
      </c>
      <c r="D95">
        <v>123</v>
      </c>
      <c r="E95">
        <v>29</v>
      </c>
      <c r="F95">
        <v>30</v>
      </c>
      <c r="G95">
        <v>28</v>
      </c>
      <c r="H95">
        <v>36</v>
      </c>
    </row>
    <row r="96" spans="1:9" x14ac:dyDescent="0.25">
      <c r="C96" t="s">
        <v>178</v>
      </c>
      <c r="D96" s="1">
        <v>0.123</v>
      </c>
      <c r="E96" s="1">
        <v>0.10100000000000001</v>
      </c>
      <c r="F96" s="1">
        <v>0.113</v>
      </c>
      <c r="G96" s="1">
        <v>0.112</v>
      </c>
      <c r="H96" s="1">
        <v>0.183</v>
      </c>
      <c r="I96" s="1"/>
    </row>
    <row r="97" spans="1:9" x14ac:dyDescent="0.25">
      <c r="B97" t="s">
        <v>15</v>
      </c>
      <c r="C97" t="s">
        <v>10</v>
      </c>
      <c r="D97">
        <v>75</v>
      </c>
      <c r="E97">
        <v>32</v>
      </c>
      <c r="F97">
        <v>18</v>
      </c>
      <c r="G97">
        <v>16</v>
      </c>
      <c r="H97">
        <v>9</v>
      </c>
    </row>
    <row r="98" spans="1:9" x14ac:dyDescent="0.25">
      <c r="C98" t="s">
        <v>178</v>
      </c>
      <c r="D98" s="1">
        <v>7.4999999999999997E-2</v>
      </c>
      <c r="E98" s="1">
        <v>0.111</v>
      </c>
      <c r="F98" s="1">
        <v>6.8000000000000005E-2</v>
      </c>
      <c r="G98" s="1">
        <v>6.4000000000000001E-2</v>
      </c>
      <c r="H98" s="1">
        <v>4.5999999999999999E-2</v>
      </c>
      <c r="I98" s="1"/>
    </row>
    <row r="99" spans="1:9" x14ac:dyDescent="0.25">
      <c r="A99" t="s">
        <v>2</v>
      </c>
      <c r="C99" t="s">
        <v>10</v>
      </c>
      <c r="D99">
        <v>1001</v>
      </c>
      <c r="E99">
        <v>287</v>
      </c>
      <c r="F99">
        <v>266</v>
      </c>
      <c r="G99">
        <v>251</v>
      </c>
      <c r="H99">
        <v>197</v>
      </c>
    </row>
    <row r="100" spans="1:9" x14ac:dyDescent="0.25">
      <c r="C100" t="s">
        <v>178</v>
      </c>
      <c r="D100" s="1">
        <v>1</v>
      </c>
      <c r="E100" s="1">
        <v>1</v>
      </c>
      <c r="F100" s="1">
        <v>1</v>
      </c>
      <c r="G100" s="1">
        <v>1</v>
      </c>
      <c r="H100" s="1">
        <v>1</v>
      </c>
      <c r="I100" s="1"/>
    </row>
    <row r="104" spans="1:9" x14ac:dyDescent="0.25">
      <c r="C104" t="str">
        <f>A86</f>
        <v>Confidence that activities are prevented -- People prevented from stealing or tampering with ballots that have been voted in North Carolina. * Age categories Crosstabulation</v>
      </c>
    </row>
    <row r="105" spans="1:9" ht="40" x14ac:dyDescent="0.25">
      <c r="C105" s="2"/>
      <c r="D105" s="3" t="s">
        <v>87</v>
      </c>
      <c r="E105" s="5" t="s">
        <v>174</v>
      </c>
      <c r="F105" s="5" t="s">
        <v>175</v>
      </c>
      <c r="G105" s="5" t="s">
        <v>176</v>
      </c>
      <c r="H105" s="5" t="s">
        <v>177</v>
      </c>
    </row>
    <row r="106" spans="1:9" x14ac:dyDescent="0.25">
      <c r="C106" s="5" t="s">
        <v>83</v>
      </c>
      <c r="D106" s="4">
        <f t="shared" ref="D106:H106" si="12">(D89+D91)/D99</f>
        <v>0.59440559440559437</v>
      </c>
      <c r="E106" s="4">
        <f t="shared" si="12"/>
        <v>0.62717770034843201</v>
      </c>
      <c r="F106" s="4">
        <f t="shared" si="12"/>
        <v>0.56766917293233088</v>
      </c>
      <c r="G106" s="4">
        <f t="shared" si="12"/>
        <v>0.60557768924302791</v>
      </c>
      <c r="H106" s="4">
        <f t="shared" si="12"/>
        <v>0.56852791878172593</v>
      </c>
    </row>
    <row r="107" spans="1:9" x14ac:dyDescent="0.25">
      <c r="C107" s="5" t="s">
        <v>84</v>
      </c>
      <c r="D107" s="4">
        <f t="shared" ref="D107:H107" si="13">(D93+D95)/D99</f>
        <v>0.33066933066933069</v>
      </c>
      <c r="E107" s="4">
        <f t="shared" si="13"/>
        <v>0.26132404181184671</v>
      </c>
      <c r="F107" s="4">
        <f t="shared" si="13"/>
        <v>0.36466165413533835</v>
      </c>
      <c r="G107" s="4">
        <f t="shared" si="13"/>
        <v>0.33067729083665337</v>
      </c>
      <c r="H107" s="4">
        <f t="shared" si="13"/>
        <v>0.38578680203045684</v>
      </c>
    </row>
    <row r="108" spans="1:9" x14ac:dyDescent="0.25">
      <c r="C108" s="5" t="s">
        <v>85</v>
      </c>
      <c r="D108" s="4">
        <f t="shared" ref="D108:H108" si="14">D97/D99</f>
        <v>7.4925074925074928E-2</v>
      </c>
      <c r="E108" s="4">
        <f t="shared" si="14"/>
        <v>0.11149825783972125</v>
      </c>
      <c r="F108" s="4">
        <f t="shared" si="14"/>
        <v>6.7669172932330823E-2</v>
      </c>
      <c r="G108" s="4">
        <f t="shared" si="14"/>
        <v>6.3745019920318724E-2</v>
      </c>
      <c r="H108" s="4">
        <f t="shared" si="14"/>
        <v>4.5685279187817257E-2</v>
      </c>
    </row>
    <row r="109" spans="1:9" x14ac:dyDescent="0.25">
      <c r="D109" s="11">
        <f>D99</f>
        <v>1001</v>
      </c>
      <c r="E109" s="11">
        <f>E99</f>
        <v>287</v>
      </c>
      <c r="F109" s="11">
        <f>F99</f>
        <v>266</v>
      </c>
      <c r="G109" s="11">
        <f>G99</f>
        <v>251</v>
      </c>
      <c r="H109" s="11">
        <f>H99</f>
        <v>197</v>
      </c>
    </row>
    <row r="112" spans="1:9" s="9" customFormat="1" x14ac:dyDescent="0.25"/>
    <row r="114" spans="1:7" x14ac:dyDescent="0.25">
      <c r="A114" t="s">
        <v>229</v>
      </c>
    </row>
    <row r="115" spans="1:7" x14ac:dyDescent="0.25">
      <c r="D115" t="s">
        <v>2</v>
      </c>
      <c r="E115" t="s">
        <v>210</v>
      </c>
    </row>
    <row r="116" spans="1:7" s="2" customFormat="1" ht="100" x14ac:dyDescent="0.25">
      <c r="E116" s="2" t="s">
        <v>211</v>
      </c>
      <c r="F116" s="2" t="s">
        <v>214</v>
      </c>
      <c r="G116" s="2" t="s">
        <v>212</v>
      </c>
    </row>
    <row r="117" spans="1:7" x14ac:dyDescent="0.25">
      <c r="A117" t="s">
        <v>119</v>
      </c>
      <c r="B117" t="s">
        <v>9</v>
      </c>
      <c r="C117" t="s">
        <v>10</v>
      </c>
      <c r="D117">
        <v>308</v>
      </c>
      <c r="E117">
        <v>136</v>
      </c>
      <c r="F117">
        <v>78</v>
      </c>
      <c r="G117">
        <v>94</v>
      </c>
    </row>
    <row r="118" spans="1:7" x14ac:dyDescent="0.25">
      <c r="C118" t="s">
        <v>213</v>
      </c>
      <c r="D118" s="1">
        <v>0.308</v>
      </c>
      <c r="E118" s="1">
        <v>0.315</v>
      </c>
      <c r="F118" s="1">
        <v>0.30199999999999999</v>
      </c>
      <c r="G118" s="1">
        <v>0.30199999999999999</v>
      </c>
    </row>
    <row r="119" spans="1:7" x14ac:dyDescent="0.25">
      <c r="B119" t="s">
        <v>12</v>
      </c>
      <c r="C119" t="s">
        <v>10</v>
      </c>
      <c r="D119">
        <v>287</v>
      </c>
      <c r="E119">
        <v>127</v>
      </c>
      <c r="F119">
        <v>69</v>
      </c>
      <c r="G119">
        <v>91</v>
      </c>
    </row>
    <row r="120" spans="1:7" x14ac:dyDescent="0.25">
      <c r="C120" t="s">
        <v>213</v>
      </c>
      <c r="D120" s="1">
        <v>0.28699999999999998</v>
      </c>
      <c r="E120" s="1">
        <v>0.29399999999999998</v>
      </c>
      <c r="F120" s="1">
        <v>0.26700000000000002</v>
      </c>
      <c r="G120" s="1">
        <v>0.29299999999999998</v>
      </c>
    </row>
    <row r="121" spans="1:7" x14ac:dyDescent="0.25">
      <c r="B121" t="s">
        <v>13</v>
      </c>
      <c r="C121" t="s">
        <v>10</v>
      </c>
      <c r="D121">
        <v>207</v>
      </c>
      <c r="E121">
        <v>81</v>
      </c>
      <c r="F121">
        <v>62</v>
      </c>
      <c r="G121">
        <v>64</v>
      </c>
    </row>
    <row r="122" spans="1:7" x14ac:dyDescent="0.25">
      <c r="C122" t="s">
        <v>213</v>
      </c>
      <c r="D122" s="1">
        <v>0.20699999999999999</v>
      </c>
      <c r="E122" s="1">
        <v>0.188</v>
      </c>
      <c r="F122" s="1">
        <v>0.24</v>
      </c>
      <c r="G122" s="1">
        <v>0.20599999999999999</v>
      </c>
    </row>
    <row r="123" spans="1:7" x14ac:dyDescent="0.25">
      <c r="B123" t="s">
        <v>14</v>
      </c>
      <c r="C123" t="s">
        <v>10</v>
      </c>
      <c r="D123">
        <v>124</v>
      </c>
      <c r="E123">
        <v>44</v>
      </c>
      <c r="F123">
        <v>34</v>
      </c>
      <c r="G123">
        <v>46</v>
      </c>
    </row>
    <row r="124" spans="1:7" x14ac:dyDescent="0.25">
      <c r="C124" t="s">
        <v>213</v>
      </c>
      <c r="D124" s="1">
        <v>0.124</v>
      </c>
      <c r="E124" s="1">
        <v>0.10199999999999999</v>
      </c>
      <c r="F124" s="1">
        <v>0.13200000000000001</v>
      </c>
      <c r="G124" s="1">
        <v>0.14799999999999999</v>
      </c>
    </row>
    <row r="125" spans="1:7" x14ac:dyDescent="0.25">
      <c r="B125" t="s">
        <v>15</v>
      </c>
      <c r="C125" t="s">
        <v>10</v>
      </c>
      <c r="D125">
        <v>75</v>
      </c>
      <c r="E125">
        <v>44</v>
      </c>
      <c r="F125">
        <v>15</v>
      </c>
      <c r="G125">
        <v>16</v>
      </c>
    </row>
    <row r="126" spans="1:7" x14ac:dyDescent="0.25">
      <c r="C126" t="s">
        <v>213</v>
      </c>
      <c r="D126" s="1">
        <v>7.4999999999999997E-2</v>
      </c>
      <c r="E126" s="1">
        <v>0.10199999999999999</v>
      </c>
      <c r="F126" s="1">
        <v>5.8000000000000003E-2</v>
      </c>
      <c r="G126" s="1">
        <v>5.0999999999999997E-2</v>
      </c>
    </row>
    <row r="127" spans="1:7" x14ac:dyDescent="0.25">
      <c r="A127" t="s">
        <v>2</v>
      </c>
      <c r="C127" t="s">
        <v>10</v>
      </c>
      <c r="D127">
        <v>1001</v>
      </c>
      <c r="E127">
        <v>432</v>
      </c>
      <c r="F127">
        <v>258</v>
      </c>
      <c r="G127">
        <v>311</v>
      </c>
    </row>
    <row r="128" spans="1:7" x14ac:dyDescent="0.25">
      <c r="C128" t="s">
        <v>213</v>
      </c>
      <c r="D128" s="1">
        <v>1</v>
      </c>
      <c r="E128" s="1">
        <v>1</v>
      </c>
      <c r="F128" s="1">
        <v>1</v>
      </c>
      <c r="G128" s="1">
        <v>1</v>
      </c>
    </row>
    <row r="132" spans="3:7" x14ac:dyDescent="0.25">
      <c r="C132" t="str">
        <f>A114</f>
        <v>Confidence that activities are prevented -- People prevented from stealing or tampering with ballots that have been voted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0.59440559440559437</v>
      </c>
      <c r="E134" s="4">
        <f t="shared" si="15"/>
        <v>0.60879629629629628</v>
      </c>
      <c r="F134" s="4">
        <f t="shared" si="15"/>
        <v>0.56976744186046513</v>
      </c>
      <c r="G134" s="4">
        <f t="shared" si="15"/>
        <v>0.59485530546623799</v>
      </c>
    </row>
    <row r="135" spans="3:7" x14ac:dyDescent="0.25">
      <c r="C135" s="5" t="s">
        <v>84</v>
      </c>
      <c r="D135" s="4">
        <f t="shared" ref="D135:G135" si="16">(D121+D123)/D127</f>
        <v>0.33066933066933069</v>
      </c>
      <c r="E135" s="4">
        <f t="shared" si="16"/>
        <v>0.28935185185185186</v>
      </c>
      <c r="F135" s="4">
        <f t="shared" si="16"/>
        <v>0.37209302325581395</v>
      </c>
      <c r="G135" s="4">
        <f t="shared" si="16"/>
        <v>0.3536977491961415</v>
      </c>
    </row>
    <row r="136" spans="3:7" x14ac:dyDescent="0.25">
      <c r="C136" s="5" t="s">
        <v>85</v>
      </c>
      <c r="D136" s="4">
        <f t="shared" ref="D136:G136" si="17">D125/D127</f>
        <v>7.4925074925074928E-2</v>
      </c>
      <c r="E136" s="4">
        <f t="shared" si="17"/>
        <v>0.10185185185185185</v>
      </c>
      <c r="F136" s="4">
        <f t="shared" si="17"/>
        <v>5.8139534883720929E-2</v>
      </c>
      <c r="G136" s="4">
        <f t="shared" si="17"/>
        <v>5.1446945337620578E-2</v>
      </c>
    </row>
    <row r="137" spans="3:7" x14ac:dyDescent="0.25">
      <c r="D137" s="11">
        <f>D127</f>
        <v>1001</v>
      </c>
      <c r="E137" s="11">
        <f>E127</f>
        <v>432</v>
      </c>
      <c r="F137" s="11">
        <f>F127</f>
        <v>258</v>
      </c>
      <c r="G137" s="11">
        <f>G127</f>
        <v>311</v>
      </c>
    </row>
  </sheetData>
  <mergeCells count="2">
    <mergeCell ref="A2:I3"/>
    <mergeCell ref="C22:I22"/>
  </mergeCells>
  <pageMargins left="0.7" right="0.7" top="0.75" bottom="0.75" header="0.3" footer="0.3"/>
  <pageSetup scale="47"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5B8509-FEC2-2D4C-B9C1-EEF6AD3654A1}">
  <sheetPr>
    <pageSetUpPr fitToPage="1"/>
  </sheetPr>
  <dimension ref="A1:K137"/>
  <sheetViews>
    <sheetView showGridLines="0" workbookViewId="0">
      <selection activeCell="A2" sqref="A2:I3"/>
    </sheetView>
  </sheetViews>
  <sheetFormatPr baseColWidth="10" defaultRowHeight="19" x14ac:dyDescent="0.25"/>
  <cols>
    <col min="2" max="2" width="30.140625" customWidth="1"/>
    <col min="3" max="3" width="32.7109375" customWidth="1"/>
    <col min="4" max="9" width="12" customWidth="1"/>
  </cols>
  <sheetData>
    <row r="1" spans="1:9" x14ac:dyDescent="0.25">
      <c r="A1" t="s">
        <v>251</v>
      </c>
    </row>
    <row r="2" spans="1:9" x14ac:dyDescent="0.25">
      <c r="A2" s="12" t="s">
        <v>246</v>
      </c>
      <c r="B2" s="12"/>
      <c r="C2" s="12"/>
      <c r="D2" s="12"/>
      <c r="E2" s="12"/>
      <c r="F2" s="12"/>
      <c r="G2" s="12"/>
      <c r="H2" s="12"/>
      <c r="I2" s="12"/>
    </row>
    <row r="3" spans="1:9" x14ac:dyDescent="0.25">
      <c r="A3" s="12"/>
      <c r="B3" s="12"/>
      <c r="C3" s="12"/>
      <c r="D3" s="12"/>
      <c r="E3" s="12"/>
      <c r="F3" s="12"/>
      <c r="G3" s="12"/>
      <c r="H3" s="12"/>
      <c r="I3" s="12"/>
    </row>
    <row r="4" spans="1:9" x14ac:dyDescent="0.25">
      <c r="A4" t="s">
        <v>44</v>
      </c>
    </row>
    <row r="5" spans="1:9" x14ac:dyDescent="0.25">
      <c r="D5" t="s">
        <v>2</v>
      </c>
      <c r="E5" t="s">
        <v>1</v>
      </c>
    </row>
    <row r="6" spans="1:9" x14ac:dyDescent="0.25">
      <c r="E6" t="s">
        <v>3</v>
      </c>
      <c r="F6" t="s">
        <v>5</v>
      </c>
      <c r="G6" t="s">
        <v>4</v>
      </c>
      <c r="H6" t="s">
        <v>6</v>
      </c>
      <c r="I6" t="s">
        <v>7</v>
      </c>
    </row>
    <row r="7" spans="1:9" x14ac:dyDescent="0.25">
      <c r="A7" t="s">
        <v>45</v>
      </c>
      <c r="B7" t="s">
        <v>9</v>
      </c>
      <c r="C7" t="s">
        <v>10</v>
      </c>
      <c r="D7">
        <v>272</v>
      </c>
      <c r="E7">
        <v>151</v>
      </c>
      <c r="F7">
        <v>75</v>
      </c>
      <c r="G7">
        <v>33</v>
      </c>
      <c r="H7">
        <v>11</v>
      </c>
      <c r="I7">
        <v>2</v>
      </c>
    </row>
    <row r="8" spans="1:9" x14ac:dyDescent="0.25">
      <c r="C8" t="s">
        <v>11</v>
      </c>
      <c r="D8" s="1">
        <v>0.27200000000000002</v>
      </c>
      <c r="E8" s="1">
        <v>0.49199999999999999</v>
      </c>
      <c r="F8" s="1">
        <v>0.22900000000000001</v>
      </c>
      <c r="G8" s="1">
        <v>0.11</v>
      </c>
      <c r="H8" s="1">
        <v>0.27500000000000002</v>
      </c>
      <c r="I8" s="1">
        <v>7.6999999999999999E-2</v>
      </c>
    </row>
    <row r="9" spans="1:9" x14ac:dyDescent="0.25">
      <c r="B9" t="s">
        <v>12</v>
      </c>
      <c r="C9" t="s">
        <v>10</v>
      </c>
      <c r="D9">
        <v>306</v>
      </c>
      <c r="E9">
        <v>101</v>
      </c>
      <c r="F9">
        <v>100</v>
      </c>
      <c r="G9">
        <v>89</v>
      </c>
      <c r="H9">
        <v>8</v>
      </c>
      <c r="I9">
        <v>8</v>
      </c>
    </row>
    <row r="10" spans="1:9" x14ac:dyDescent="0.25">
      <c r="C10" t="s">
        <v>11</v>
      </c>
      <c r="D10" s="1">
        <v>0.30599999999999999</v>
      </c>
      <c r="E10" s="1">
        <v>0.32900000000000001</v>
      </c>
      <c r="F10" s="1">
        <v>0.30499999999999999</v>
      </c>
      <c r="G10" s="1">
        <v>0.29699999999999999</v>
      </c>
      <c r="H10" s="1">
        <v>0.2</v>
      </c>
      <c r="I10" s="1">
        <v>0.308</v>
      </c>
    </row>
    <row r="11" spans="1:9" x14ac:dyDescent="0.25">
      <c r="B11" t="s">
        <v>13</v>
      </c>
      <c r="C11" t="s">
        <v>10</v>
      </c>
      <c r="D11">
        <v>212</v>
      </c>
      <c r="E11">
        <v>31</v>
      </c>
      <c r="F11">
        <v>78</v>
      </c>
      <c r="G11">
        <v>92</v>
      </c>
      <c r="H11">
        <v>7</v>
      </c>
      <c r="I11">
        <v>4</v>
      </c>
    </row>
    <row r="12" spans="1:9" x14ac:dyDescent="0.25">
      <c r="C12" t="s">
        <v>11</v>
      </c>
      <c r="D12" s="1">
        <v>0.21199999999999999</v>
      </c>
      <c r="E12" s="1">
        <v>0.10100000000000001</v>
      </c>
      <c r="F12" s="1">
        <v>0.23799999999999999</v>
      </c>
      <c r="G12" s="1">
        <v>0.307</v>
      </c>
      <c r="H12" s="1">
        <v>0.17499999999999999</v>
      </c>
      <c r="I12" s="1">
        <v>0.154</v>
      </c>
    </row>
    <row r="13" spans="1:9" x14ac:dyDescent="0.25">
      <c r="B13" t="s">
        <v>14</v>
      </c>
      <c r="C13" t="s">
        <v>10</v>
      </c>
      <c r="D13">
        <v>137</v>
      </c>
      <c r="E13">
        <v>9</v>
      </c>
      <c r="F13">
        <v>43</v>
      </c>
      <c r="G13">
        <v>72</v>
      </c>
      <c r="H13">
        <v>10</v>
      </c>
      <c r="I13">
        <v>3</v>
      </c>
    </row>
    <row r="14" spans="1:9" x14ac:dyDescent="0.25">
      <c r="C14" t="s">
        <v>11</v>
      </c>
      <c r="D14" s="1">
        <v>0.13700000000000001</v>
      </c>
      <c r="E14" s="1">
        <v>2.9000000000000001E-2</v>
      </c>
      <c r="F14" s="1">
        <v>0.13100000000000001</v>
      </c>
      <c r="G14" s="1">
        <v>0.24</v>
      </c>
      <c r="H14" s="1">
        <v>0.25</v>
      </c>
      <c r="I14" s="1">
        <v>0.115</v>
      </c>
    </row>
    <row r="15" spans="1:9" x14ac:dyDescent="0.25">
      <c r="B15" t="s">
        <v>15</v>
      </c>
      <c r="C15" t="s">
        <v>10</v>
      </c>
      <c r="D15">
        <v>74</v>
      </c>
      <c r="E15">
        <v>15</v>
      </c>
      <c r="F15">
        <v>32</v>
      </c>
      <c r="G15">
        <v>14</v>
      </c>
      <c r="H15">
        <v>4</v>
      </c>
      <c r="I15">
        <v>9</v>
      </c>
    </row>
    <row r="16" spans="1:9" x14ac:dyDescent="0.25">
      <c r="C16" t="s">
        <v>11</v>
      </c>
      <c r="D16" s="1">
        <v>7.3999999999999996E-2</v>
      </c>
      <c r="E16" s="1">
        <v>4.9000000000000002E-2</v>
      </c>
      <c r="F16" s="1">
        <v>9.8000000000000004E-2</v>
      </c>
      <c r="G16" s="1">
        <v>4.7E-2</v>
      </c>
      <c r="H16" s="1">
        <v>0.1</v>
      </c>
      <c r="I16" s="1">
        <v>0.34599999999999997</v>
      </c>
    </row>
    <row r="17" spans="1:9" x14ac:dyDescent="0.25">
      <c r="A17" t="s">
        <v>2</v>
      </c>
      <c r="C17" t="s">
        <v>10</v>
      </c>
      <c r="D17">
        <v>1001</v>
      </c>
      <c r="E17">
        <v>307</v>
      </c>
      <c r="F17">
        <v>328</v>
      </c>
      <c r="G17">
        <v>300</v>
      </c>
      <c r="H17">
        <v>40</v>
      </c>
      <c r="I17">
        <v>26</v>
      </c>
    </row>
    <row r="18" spans="1:9" x14ac:dyDescent="0.25">
      <c r="C18" t="s">
        <v>11</v>
      </c>
      <c r="D18" s="1">
        <v>1</v>
      </c>
      <c r="E18" s="1">
        <v>1</v>
      </c>
      <c r="F18" s="1">
        <v>1</v>
      </c>
      <c r="G18" s="1">
        <v>1</v>
      </c>
      <c r="H18" s="1">
        <v>1</v>
      </c>
      <c r="I18" s="1">
        <v>1</v>
      </c>
    </row>
    <row r="22" spans="1:9" ht="39" customHeight="1" x14ac:dyDescent="0.25">
      <c r="C22" s="13" t="str">
        <f>A4</f>
        <v>Confidence that activities are prevented -- People prevented from pretending to be someone else when going to vote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0.57742257742257741</v>
      </c>
      <c r="E24" s="4">
        <f t="shared" si="0"/>
        <v>0.82084690553745931</v>
      </c>
      <c r="F24" s="4">
        <f t="shared" si="0"/>
        <v>0.53353658536585369</v>
      </c>
      <c r="G24" s="4">
        <f t="shared" si="0"/>
        <v>0.40666666666666668</v>
      </c>
      <c r="H24" s="4">
        <f t="shared" si="0"/>
        <v>0.47499999999999998</v>
      </c>
      <c r="I24" s="4">
        <f t="shared" si="0"/>
        <v>0.38461538461538464</v>
      </c>
    </row>
    <row r="25" spans="1:9" x14ac:dyDescent="0.25">
      <c r="C25" s="5" t="s">
        <v>84</v>
      </c>
      <c r="D25" s="4">
        <f t="shared" ref="D25:I25" si="1">(D11+D13)/D17</f>
        <v>0.34865134865134867</v>
      </c>
      <c r="E25" s="4">
        <f t="shared" si="1"/>
        <v>0.13029315960912052</v>
      </c>
      <c r="F25" s="4">
        <f t="shared" si="1"/>
        <v>0.36890243902439024</v>
      </c>
      <c r="G25" s="4">
        <f t="shared" si="1"/>
        <v>0.54666666666666663</v>
      </c>
      <c r="H25" s="4">
        <f t="shared" si="1"/>
        <v>0.42499999999999999</v>
      </c>
      <c r="I25" s="4">
        <f t="shared" si="1"/>
        <v>0.26923076923076922</v>
      </c>
    </row>
    <row r="26" spans="1:9" x14ac:dyDescent="0.25">
      <c r="C26" s="5" t="s">
        <v>85</v>
      </c>
      <c r="D26" s="4">
        <f t="shared" ref="D26:I26" si="2">D15/D17</f>
        <v>7.3926073926073921E-2</v>
      </c>
      <c r="E26" s="4">
        <f t="shared" si="2"/>
        <v>4.8859934853420196E-2</v>
      </c>
      <c r="F26" s="4">
        <f t="shared" si="2"/>
        <v>9.7560975609756101E-2</v>
      </c>
      <c r="G26" s="4">
        <f t="shared" si="2"/>
        <v>4.6666666666666669E-2</v>
      </c>
      <c r="H26" s="4">
        <f t="shared" si="2"/>
        <v>0.1</v>
      </c>
      <c r="I26" s="4">
        <f t="shared" si="2"/>
        <v>0.34615384615384615</v>
      </c>
    </row>
    <row r="27" spans="1:9" x14ac:dyDescent="0.25">
      <c r="C27" t="s">
        <v>94</v>
      </c>
      <c r="D27">
        <f t="shared" ref="D27:I27" si="3">D17</f>
        <v>1001</v>
      </c>
      <c r="E27">
        <f t="shared" si="3"/>
        <v>307</v>
      </c>
      <c r="F27">
        <f t="shared" si="3"/>
        <v>328</v>
      </c>
      <c r="G27">
        <f t="shared" si="3"/>
        <v>300</v>
      </c>
      <c r="H27">
        <f t="shared" si="3"/>
        <v>40</v>
      </c>
      <c r="I27">
        <f t="shared" si="3"/>
        <v>26</v>
      </c>
    </row>
    <row r="29" spans="1:9" s="9" customFormat="1" x14ac:dyDescent="0.25"/>
    <row r="31" spans="1:9" x14ac:dyDescent="0.25">
      <c r="A31" t="s">
        <v>121</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45</v>
      </c>
      <c r="B34" t="s">
        <v>9</v>
      </c>
      <c r="C34" t="s">
        <v>10</v>
      </c>
      <c r="D34">
        <v>273</v>
      </c>
      <c r="E34">
        <v>175</v>
      </c>
      <c r="F34">
        <v>69</v>
      </c>
      <c r="G34">
        <v>13</v>
      </c>
      <c r="H34">
        <v>5</v>
      </c>
      <c r="I34">
        <v>1</v>
      </c>
      <c r="J34">
        <v>8</v>
      </c>
      <c r="K34">
        <v>2</v>
      </c>
    </row>
    <row r="35" spans="1:11" x14ac:dyDescent="0.25">
      <c r="C35" t="s">
        <v>103</v>
      </c>
      <c r="D35" s="1">
        <v>0.27200000000000002</v>
      </c>
      <c r="E35" s="1">
        <v>0.26200000000000001</v>
      </c>
      <c r="F35" s="1">
        <v>0.32700000000000001</v>
      </c>
      <c r="G35" s="1">
        <v>0.33300000000000002</v>
      </c>
      <c r="H35" s="1">
        <v>0.33300000000000002</v>
      </c>
      <c r="I35" s="1">
        <v>4.8000000000000001E-2</v>
      </c>
      <c r="J35" s="1">
        <v>0.222</v>
      </c>
      <c r="K35" s="1">
        <v>0.16700000000000001</v>
      </c>
    </row>
    <row r="36" spans="1:11" x14ac:dyDescent="0.25">
      <c r="B36" t="s">
        <v>12</v>
      </c>
      <c r="C36" t="s">
        <v>10</v>
      </c>
      <c r="D36">
        <v>305</v>
      </c>
      <c r="E36">
        <v>197</v>
      </c>
      <c r="F36">
        <v>77</v>
      </c>
      <c r="G36">
        <v>10</v>
      </c>
      <c r="H36">
        <v>3</v>
      </c>
      <c r="I36">
        <v>3</v>
      </c>
      <c r="J36">
        <v>10</v>
      </c>
      <c r="K36">
        <v>5</v>
      </c>
    </row>
    <row r="37" spans="1:11" x14ac:dyDescent="0.25">
      <c r="C37" t="s">
        <v>103</v>
      </c>
      <c r="D37" s="1">
        <v>0.30399999999999999</v>
      </c>
      <c r="E37" s="1">
        <v>0.29499999999999998</v>
      </c>
      <c r="F37" s="1">
        <v>0.36499999999999999</v>
      </c>
      <c r="G37" s="1">
        <v>0.25600000000000001</v>
      </c>
      <c r="H37" s="1">
        <v>0.2</v>
      </c>
      <c r="I37" s="1">
        <v>0.14299999999999999</v>
      </c>
      <c r="J37" s="1">
        <v>0.27800000000000002</v>
      </c>
      <c r="K37" s="1">
        <v>0.41699999999999998</v>
      </c>
    </row>
    <row r="38" spans="1:11" x14ac:dyDescent="0.25">
      <c r="B38" t="s">
        <v>13</v>
      </c>
      <c r="C38" t="s">
        <v>10</v>
      </c>
      <c r="D38">
        <v>213</v>
      </c>
      <c r="E38">
        <v>141</v>
      </c>
      <c r="F38">
        <v>38</v>
      </c>
      <c r="G38">
        <v>12</v>
      </c>
      <c r="H38">
        <v>3</v>
      </c>
      <c r="I38">
        <v>7</v>
      </c>
      <c r="J38">
        <v>12</v>
      </c>
      <c r="K38">
        <v>0</v>
      </c>
    </row>
    <row r="39" spans="1:11" x14ac:dyDescent="0.25">
      <c r="C39" t="s">
        <v>103</v>
      </c>
      <c r="D39" s="1">
        <v>0.21299999999999999</v>
      </c>
      <c r="E39" s="1">
        <v>0.21099999999999999</v>
      </c>
      <c r="F39" s="1">
        <v>0.18</v>
      </c>
      <c r="G39" s="1">
        <v>0.308</v>
      </c>
      <c r="H39" s="1">
        <v>0.2</v>
      </c>
      <c r="I39" s="1">
        <v>0.33300000000000002</v>
      </c>
      <c r="J39" s="1">
        <v>0.33300000000000002</v>
      </c>
      <c r="K39" s="1">
        <v>0</v>
      </c>
    </row>
    <row r="40" spans="1:11" x14ac:dyDescent="0.25">
      <c r="B40" t="s">
        <v>14</v>
      </c>
      <c r="C40" t="s">
        <v>10</v>
      </c>
      <c r="D40">
        <v>136</v>
      </c>
      <c r="E40">
        <v>115</v>
      </c>
      <c r="F40">
        <v>5</v>
      </c>
      <c r="G40">
        <v>1</v>
      </c>
      <c r="H40">
        <v>3</v>
      </c>
      <c r="I40">
        <v>6</v>
      </c>
      <c r="J40">
        <v>2</v>
      </c>
      <c r="K40">
        <v>4</v>
      </c>
    </row>
    <row r="41" spans="1:11" x14ac:dyDescent="0.25">
      <c r="C41" t="s">
        <v>103</v>
      </c>
      <c r="D41" s="1">
        <v>0.13600000000000001</v>
      </c>
      <c r="E41" s="1">
        <v>0.17199999999999999</v>
      </c>
      <c r="F41" s="1">
        <v>2.4E-2</v>
      </c>
      <c r="G41" s="1">
        <v>2.5999999999999999E-2</v>
      </c>
      <c r="H41" s="1">
        <v>0.2</v>
      </c>
      <c r="I41" s="1">
        <v>0.28599999999999998</v>
      </c>
      <c r="J41" s="1">
        <v>5.6000000000000001E-2</v>
      </c>
      <c r="K41" s="1">
        <v>0.33300000000000002</v>
      </c>
    </row>
    <row r="42" spans="1:11" x14ac:dyDescent="0.25">
      <c r="B42" t="s">
        <v>15</v>
      </c>
      <c r="C42" t="s">
        <v>10</v>
      </c>
      <c r="D42">
        <v>75</v>
      </c>
      <c r="E42">
        <v>40</v>
      </c>
      <c r="F42">
        <v>22</v>
      </c>
      <c r="G42">
        <v>3</v>
      </c>
      <c r="H42">
        <v>1</v>
      </c>
      <c r="I42">
        <v>4</v>
      </c>
      <c r="J42">
        <v>4</v>
      </c>
      <c r="K42">
        <v>1</v>
      </c>
    </row>
    <row r="43" spans="1:11" x14ac:dyDescent="0.25">
      <c r="C43" t="s">
        <v>103</v>
      </c>
      <c r="D43" s="1">
        <v>7.4999999999999997E-2</v>
      </c>
      <c r="E43" s="1">
        <v>0.06</v>
      </c>
      <c r="F43" s="1">
        <v>0.104</v>
      </c>
      <c r="G43" s="1">
        <v>7.6999999999999999E-2</v>
      </c>
      <c r="H43" s="1">
        <v>6.7000000000000004E-2</v>
      </c>
      <c r="I43" s="1">
        <v>0.19</v>
      </c>
      <c r="J43" s="1">
        <v>0.111</v>
      </c>
      <c r="K43" s="1">
        <v>8.3000000000000004E-2</v>
      </c>
    </row>
    <row r="44" spans="1:11" x14ac:dyDescent="0.25">
      <c r="A44" t="s">
        <v>2</v>
      </c>
      <c r="C44" t="s">
        <v>10</v>
      </c>
      <c r="D44">
        <v>1002</v>
      </c>
      <c r="E44">
        <v>668</v>
      </c>
      <c r="F44">
        <v>211</v>
      </c>
      <c r="G44">
        <v>39</v>
      </c>
      <c r="H44">
        <v>15</v>
      </c>
      <c r="I44">
        <v>21</v>
      </c>
      <c r="J44">
        <v>36</v>
      </c>
      <c r="K44">
        <v>12</v>
      </c>
    </row>
    <row r="45" spans="1:11" x14ac:dyDescent="0.25">
      <c r="C45" t="s">
        <v>103</v>
      </c>
      <c r="D45" s="1">
        <v>1</v>
      </c>
      <c r="E45" s="1">
        <v>1</v>
      </c>
      <c r="F45" s="1">
        <v>1</v>
      </c>
      <c r="G45" s="1">
        <v>1</v>
      </c>
      <c r="H45" s="1">
        <v>1</v>
      </c>
      <c r="I45" s="1">
        <v>1</v>
      </c>
      <c r="J45" s="1">
        <v>1</v>
      </c>
      <c r="K45" s="1">
        <v>1</v>
      </c>
    </row>
    <row r="49" spans="1:11" x14ac:dyDescent="0.25">
      <c r="C49" t="str">
        <f>A31</f>
        <v>Confidence that activities are prevented -- People prevented from pretending to be someone else when going to vote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0.57684630738522957</v>
      </c>
      <c r="E51" s="8">
        <f t="shared" si="4"/>
        <v>0.55688622754491013</v>
      </c>
      <c r="F51" s="8">
        <f t="shared" si="4"/>
        <v>0.69194312796208535</v>
      </c>
      <c r="G51" s="8">
        <f t="shared" si="4"/>
        <v>0.58974358974358976</v>
      </c>
      <c r="H51" s="8">
        <f t="shared" si="4"/>
        <v>0.53333333333333333</v>
      </c>
      <c r="I51" s="8">
        <f t="shared" si="4"/>
        <v>0.19047619047619047</v>
      </c>
      <c r="J51" s="8">
        <f t="shared" si="4"/>
        <v>0.5</v>
      </c>
      <c r="K51" s="8">
        <f t="shared" si="4"/>
        <v>0.58333333333333337</v>
      </c>
    </row>
    <row r="52" spans="1:11" x14ac:dyDescent="0.25">
      <c r="C52" s="5" t="s">
        <v>84</v>
      </c>
      <c r="D52" s="4">
        <f t="shared" ref="D52:K52" si="5">(D38+D40)/D44</f>
        <v>0.34830339321357284</v>
      </c>
      <c r="E52" s="4">
        <f t="shared" si="5"/>
        <v>0.38323353293413176</v>
      </c>
      <c r="F52" s="4">
        <f t="shared" si="5"/>
        <v>0.20379146919431279</v>
      </c>
      <c r="G52" s="4">
        <f t="shared" si="5"/>
        <v>0.33333333333333331</v>
      </c>
      <c r="H52" s="4">
        <f t="shared" si="5"/>
        <v>0.4</v>
      </c>
      <c r="I52" s="4">
        <f t="shared" si="5"/>
        <v>0.61904761904761907</v>
      </c>
      <c r="J52" s="4">
        <f t="shared" si="5"/>
        <v>0.3888888888888889</v>
      </c>
      <c r="K52" s="4">
        <f t="shared" si="5"/>
        <v>0.33333333333333331</v>
      </c>
    </row>
    <row r="53" spans="1:11" x14ac:dyDescent="0.25">
      <c r="C53" s="5" t="s">
        <v>85</v>
      </c>
      <c r="D53" s="4">
        <f t="shared" ref="D53:K53" si="6">D42/D44</f>
        <v>7.4850299401197598E-2</v>
      </c>
      <c r="E53" s="4">
        <f t="shared" si="6"/>
        <v>5.9880239520958084E-2</v>
      </c>
      <c r="F53" s="4">
        <f t="shared" si="6"/>
        <v>0.10426540284360189</v>
      </c>
      <c r="G53" s="4">
        <f t="shared" si="6"/>
        <v>7.6923076923076927E-2</v>
      </c>
      <c r="H53" s="4">
        <f t="shared" si="6"/>
        <v>6.6666666666666666E-2</v>
      </c>
      <c r="I53" s="4">
        <f t="shared" si="6"/>
        <v>0.19047619047619047</v>
      </c>
      <c r="J53" s="4">
        <f t="shared" si="6"/>
        <v>0.1111111111111111</v>
      </c>
      <c r="K53" s="4">
        <f t="shared" si="6"/>
        <v>8.3333333333333329E-2</v>
      </c>
    </row>
    <row r="54" spans="1:11" x14ac:dyDescent="0.25">
      <c r="C54" t="s">
        <v>94</v>
      </c>
      <c r="D54">
        <f t="shared" ref="D54:K54" si="7">D44</f>
        <v>1002</v>
      </c>
      <c r="E54">
        <f t="shared" si="7"/>
        <v>668</v>
      </c>
      <c r="F54">
        <f t="shared" si="7"/>
        <v>211</v>
      </c>
      <c r="G54">
        <f t="shared" si="7"/>
        <v>39</v>
      </c>
      <c r="H54">
        <f t="shared" si="7"/>
        <v>15</v>
      </c>
      <c r="I54">
        <f t="shared" si="7"/>
        <v>21</v>
      </c>
      <c r="J54">
        <f t="shared" si="7"/>
        <v>36</v>
      </c>
      <c r="K54">
        <f t="shared" si="7"/>
        <v>12</v>
      </c>
    </row>
    <row r="56" spans="1:11" s="9" customFormat="1" x14ac:dyDescent="0.25"/>
    <row r="58" spans="1:11" x14ac:dyDescent="0.25">
      <c r="A58" t="s">
        <v>157</v>
      </c>
    </row>
    <row r="59" spans="1:11" x14ac:dyDescent="0.25">
      <c r="D59" t="s">
        <v>2</v>
      </c>
      <c r="E59" t="s">
        <v>140</v>
      </c>
    </row>
    <row r="60" spans="1:11" s="2" customFormat="1" ht="100" x14ac:dyDescent="0.25">
      <c r="E60" s="2" t="s">
        <v>136</v>
      </c>
      <c r="F60" s="2" t="s">
        <v>137</v>
      </c>
      <c r="G60" s="2" t="s">
        <v>138</v>
      </c>
    </row>
    <row r="61" spans="1:11" x14ac:dyDescent="0.25">
      <c r="A61" t="s">
        <v>45</v>
      </c>
      <c r="B61" t="s">
        <v>9</v>
      </c>
      <c r="C61" t="s">
        <v>10</v>
      </c>
      <c r="D61">
        <v>273</v>
      </c>
      <c r="E61">
        <v>75</v>
      </c>
      <c r="F61">
        <v>93</v>
      </c>
      <c r="G61">
        <v>105</v>
      </c>
    </row>
    <row r="62" spans="1:11" x14ac:dyDescent="0.25">
      <c r="C62" t="s">
        <v>141</v>
      </c>
      <c r="D62" s="1">
        <v>0.27300000000000002</v>
      </c>
      <c r="E62" s="1">
        <v>0.20300000000000001</v>
      </c>
      <c r="F62" s="1">
        <v>0.30499999999999999</v>
      </c>
      <c r="G62" s="1">
        <v>0.32200000000000001</v>
      </c>
    </row>
    <row r="63" spans="1:11" x14ac:dyDescent="0.25">
      <c r="B63" t="s">
        <v>12</v>
      </c>
      <c r="C63" t="s">
        <v>10</v>
      </c>
      <c r="D63">
        <v>305</v>
      </c>
      <c r="E63">
        <v>121</v>
      </c>
      <c r="F63">
        <v>81</v>
      </c>
      <c r="G63">
        <v>103</v>
      </c>
    </row>
    <row r="64" spans="1:11" x14ac:dyDescent="0.25">
      <c r="C64" t="s">
        <v>141</v>
      </c>
      <c r="D64" s="1">
        <v>0.30499999999999999</v>
      </c>
      <c r="E64" s="1">
        <v>0.32800000000000001</v>
      </c>
      <c r="F64" s="1">
        <v>0.26600000000000001</v>
      </c>
      <c r="G64" s="1">
        <v>0.316</v>
      </c>
    </row>
    <row r="65" spans="1:7" x14ac:dyDescent="0.25">
      <c r="B65" t="s">
        <v>13</v>
      </c>
      <c r="C65" t="s">
        <v>10</v>
      </c>
      <c r="D65">
        <v>212</v>
      </c>
      <c r="E65">
        <v>94</v>
      </c>
      <c r="F65">
        <v>66</v>
      </c>
      <c r="G65">
        <v>52</v>
      </c>
    </row>
    <row r="66" spans="1:7" x14ac:dyDescent="0.25">
      <c r="C66" t="s">
        <v>141</v>
      </c>
      <c r="D66" s="1">
        <v>0.21199999999999999</v>
      </c>
      <c r="E66" s="1">
        <v>0.255</v>
      </c>
      <c r="F66" s="1">
        <v>0.216</v>
      </c>
      <c r="G66" s="1">
        <v>0.16</v>
      </c>
    </row>
    <row r="67" spans="1:7" x14ac:dyDescent="0.25">
      <c r="B67" t="s">
        <v>14</v>
      </c>
      <c r="C67" t="s">
        <v>10</v>
      </c>
      <c r="D67">
        <v>136</v>
      </c>
      <c r="E67">
        <v>56</v>
      </c>
      <c r="F67">
        <v>32</v>
      </c>
      <c r="G67">
        <v>48</v>
      </c>
    </row>
    <row r="68" spans="1:7" x14ac:dyDescent="0.25">
      <c r="C68" t="s">
        <v>141</v>
      </c>
      <c r="D68" s="1">
        <v>0.13600000000000001</v>
      </c>
      <c r="E68" s="1">
        <v>0.152</v>
      </c>
      <c r="F68" s="1">
        <v>0.105</v>
      </c>
      <c r="G68" s="1">
        <v>0.14699999999999999</v>
      </c>
    </row>
    <row r="69" spans="1:7" x14ac:dyDescent="0.25">
      <c r="B69" t="s">
        <v>15</v>
      </c>
      <c r="C69" t="s">
        <v>10</v>
      </c>
      <c r="D69">
        <v>74</v>
      </c>
      <c r="E69">
        <v>23</v>
      </c>
      <c r="F69">
        <v>33</v>
      </c>
      <c r="G69">
        <v>18</v>
      </c>
    </row>
    <row r="70" spans="1:7" x14ac:dyDescent="0.25">
      <c r="C70" t="s">
        <v>141</v>
      </c>
      <c r="D70" s="1">
        <v>7.3999999999999996E-2</v>
      </c>
      <c r="E70" s="1">
        <v>6.2E-2</v>
      </c>
      <c r="F70" s="1">
        <v>0.108</v>
      </c>
      <c r="G70" s="1">
        <v>5.5E-2</v>
      </c>
    </row>
    <row r="71" spans="1:7" x14ac:dyDescent="0.25">
      <c r="A71" t="s">
        <v>2</v>
      </c>
      <c r="C71" t="s">
        <v>10</v>
      </c>
      <c r="D71">
        <v>1000</v>
      </c>
      <c r="E71">
        <v>369</v>
      </c>
      <c r="F71">
        <v>305</v>
      </c>
      <c r="G71">
        <v>326</v>
      </c>
    </row>
    <row r="72" spans="1:7" x14ac:dyDescent="0.25">
      <c r="C72" t="s">
        <v>141</v>
      </c>
      <c r="D72" s="1">
        <v>1</v>
      </c>
      <c r="E72" s="1">
        <v>1</v>
      </c>
      <c r="F72" s="1">
        <v>1</v>
      </c>
      <c r="G72" s="1">
        <v>1</v>
      </c>
    </row>
    <row r="76" spans="1:7" x14ac:dyDescent="0.25">
      <c r="C76" t="str">
        <f>A58</f>
        <v>Confidence that activities are prevented -- People prevented from pretending to be someone else when going to vote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0.57799999999999996</v>
      </c>
      <c r="E78" s="4">
        <f t="shared" si="8"/>
        <v>0.53116531165311653</v>
      </c>
      <c r="F78" s="4">
        <f t="shared" si="8"/>
        <v>0.57049180327868854</v>
      </c>
      <c r="G78" s="4">
        <f t="shared" si="8"/>
        <v>0.6380368098159509</v>
      </c>
    </row>
    <row r="79" spans="1:7" x14ac:dyDescent="0.25">
      <c r="C79" s="5" t="s">
        <v>84</v>
      </c>
      <c r="D79" s="4">
        <f t="shared" ref="D79:G79" si="9">(D65+D67)/D71</f>
        <v>0.34799999999999998</v>
      </c>
      <c r="E79" s="4">
        <f t="shared" si="9"/>
        <v>0.4065040650406504</v>
      </c>
      <c r="F79" s="4">
        <f t="shared" si="9"/>
        <v>0.32131147540983607</v>
      </c>
      <c r="G79" s="4">
        <f t="shared" si="9"/>
        <v>0.30674846625766872</v>
      </c>
    </row>
    <row r="80" spans="1:7" x14ac:dyDescent="0.25">
      <c r="C80" s="5" t="s">
        <v>85</v>
      </c>
      <c r="D80" s="4">
        <f t="shared" ref="D80:G80" si="10">D69/D71</f>
        <v>7.3999999999999996E-2</v>
      </c>
      <c r="E80" s="4">
        <f t="shared" si="10"/>
        <v>6.2330623306233061E-2</v>
      </c>
      <c r="F80" s="4">
        <f t="shared" si="10"/>
        <v>0.10819672131147541</v>
      </c>
      <c r="G80" s="4">
        <f t="shared" si="10"/>
        <v>5.5214723926380369E-2</v>
      </c>
    </row>
    <row r="81" spans="1:8" x14ac:dyDescent="0.25">
      <c r="C81" t="s">
        <v>94</v>
      </c>
      <c r="D81">
        <f t="shared" ref="D81:G81" si="11">D71</f>
        <v>1000</v>
      </c>
      <c r="E81">
        <f t="shared" si="11"/>
        <v>369</v>
      </c>
      <c r="F81">
        <f t="shared" si="11"/>
        <v>305</v>
      </c>
      <c r="G81">
        <f t="shared" si="11"/>
        <v>326</v>
      </c>
    </row>
    <row r="84" spans="1:8" s="9" customFormat="1" x14ac:dyDescent="0.25"/>
    <row r="86" spans="1:8" x14ac:dyDescent="0.25">
      <c r="A86" t="s">
        <v>193</v>
      </c>
    </row>
    <row r="87" spans="1:8" x14ac:dyDescent="0.25">
      <c r="D87" t="s">
        <v>2</v>
      </c>
      <c r="E87" t="s">
        <v>173</v>
      </c>
    </row>
    <row r="88" spans="1:8" x14ac:dyDescent="0.25">
      <c r="E88" t="s">
        <v>174</v>
      </c>
      <c r="F88" t="s">
        <v>175</v>
      </c>
      <c r="G88" t="s">
        <v>176</v>
      </c>
      <c r="H88" t="s">
        <v>177</v>
      </c>
    </row>
    <row r="89" spans="1:8" x14ac:dyDescent="0.25">
      <c r="A89" t="s">
        <v>45</v>
      </c>
      <c r="B89" t="s">
        <v>9</v>
      </c>
      <c r="C89" t="s">
        <v>10</v>
      </c>
      <c r="D89">
        <v>273</v>
      </c>
      <c r="E89">
        <v>83</v>
      </c>
      <c r="F89">
        <v>70</v>
      </c>
      <c r="G89">
        <v>73</v>
      </c>
      <c r="H89">
        <v>47</v>
      </c>
    </row>
    <row r="90" spans="1:8" x14ac:dyDescent="0.25">
      <c r="C90" t="s">
        <v>178</v>
      </c>
      <c r="D90" s="1">
        <v>0.27300000000000002</v>
      </c>
      <c r="E90" s="1">
        <v>0.28799999999999998</v>
      </c>
      <c r="F90" s="1">
        <v>0.26300000000000001</v>
      </c>
      <c r="G90" s="1">
        <v>0.28999999999999998</v>
      </c>
      <c r="H90" s="1">
        <v>0.24099999999999999</v>
      </c>
    </row>
    <row r="91" spans="1:8" x14ac:dyDescent="0.25">
      <c r="B91" t="s">
        <v>12</v>
      </c>
      <c r="C91" t="s">
        <v>10</v>
      </c>
      <c r="D91">
        <v>306</v>
      </c>
      <c r="E91">
        <v>89</v>
      </c>
      <c r="F91">
        <v>75</v>
      </c>
      <c r="G91">
        <v>76</v>
      </c>
      <c r="H91">
        <v>66</v>
      </c>
    </row>
    <row r="92" spans="1:8" x14ac:dyDescent="0.25">
      <c r="C92" t="s">
        <v>178</v>
      </c>
      <c r="D92" s="1">
        <v>0.30599999999999999</v>
      </c>
      <c r="E92" s="1">
        <v>0.309</v>
      </c>
      <c r="F92" s="1">
        <v>0.28199999999999997</v>
      </c>
      <c r="G92" s="1">
        <v>0.30199999999999999</v>
      </c>
      <c r="H92" s="1">
        <v>0.33800000000000002</v>
      </c>
    </row>
    <row r="93" spans="1:8" x14ac:dyDescent="0.25">
      <c r="B93" t="s">
        <v>13</v>
      </c>
      <c r="C93" t="s">
        <v>10</v>
      </c>
      <c r="D93">
        <v>212</v>
      </c>
      <c r="E93">
        <v>57</v>
      </c>
      <c r="F93">
        <v>63</v>
      </c>
      <c r="G93">
        <v>52</v>
      </c>
      <c r="H93">
        <v>40</v>
      </c>
    </row>
    <row r="94" spans="1:8" x14ac:dyDescent="0.25">
      <c r="C94" t="s">
        <v>178</v>
      </c>
      <c r="D94" s="1">
        <v>0.21199999999999999</v>
      </c>
      <c r="E94" s="1">
        <v>0.19800000000000001</v>
      </c>
      <c r="F94" s="1">
        <v>0.23699999999999999</v>
      </c>
      <c r="G94" s="1">
        <v>0.20599999999999999</v>
      </c>
      <c r="H94" s="1">
        <v>0.20499999999999999</v>
      </c>
    </row>
    <row r="95" spans="1:8" x14ac:dyDescent="0.25">
      <c r="B95" t="s">
        <v>14</v>
      </c>
      <c r="C95" t="s">
        <v>10</v>
      </c>
      <c r="D95">
        <v>137</v>
      </c>
      <c r="E95">
        <v>26</v>
      </c>
      <c r="F95">
        <v>41</v>
      </c>
      <c r="G95">
        <v>35</v>
      </c>
      <c r="H95">
        <v>35</v>
      </c>
    </row>
    <row r="96" spans="1:8" x14ac:dyDescent="0.25">
      <c r="C96" t="s">
        <v>178</v>
      </c>
      <c r="D96" s="1">
        <v>0.13700000000000001</v>
      </c>
      <c r="E96" s="1">
        <v>0.09</v>
      </c>
      <c r="F96" s="1">
        <v>0.154</v>
      </c>
      <c r="G96" s="1">
        <v>0.13900000000000001</v>
      </c>
      <c r="H96" s="1">
        <v>0.17899999999999999</v>
      </c>
    </row>
    <row r="97" spans="1:8" x14ac:dyDescent="0.25">
      <c r="B97" t="s">
        <v>15</v>
      </c>
      <c r="C97" t="s">
        <v>10</v>
      </c>
      <c r="D97">
        <v>73</v>
      </c>
      <c r="E97">
        <v>33</v>
      </c>
      <c r="F97">
        <v>17</v>
      </c>
      <c r="G97">
        <v>16</v>
      </c>
      <c r="H97">
        <v>7</v>
      </c>
    </row>
    <row r="98" spans="1:8" x14ac:dyDescent="0.25">
      <c r="C98" t="s">
        <v>178</v>
      </c>
      <c r="D98" s="1">
        <v>7.2999999999999995E-2</v>
      </c>
      <c r="E98" s="1">
        <v>0.115</v>
      </c>
      <c r="F98" s="1">
        <v>6.4000000000000001E-2</v>
      </c>
      <c r="G98" s="1">
        <v>6.3E-2</v>
      </c>
      <c r="H98" s="1">
        <v>3.5999999999999997E-2</v>
      </c>
    </row>
    <row r="99" spans="1:8" x14ac:dyDescent="0.25">
      <c r="A99" t="s">
        <v>2</v>
      </c>
      <c r="C99" t="s">
        <v>10</v>
      </c>
      <c r="D99">
        <v>1001</v>
      </c>
      <c r="E99">
        <v>288</v>
      </c>
      <c r="F99">
        <v>266</v>
      </c>
      <c r="G99">
        <v>252</v>
      </c>
      <c r="H99">
        <v>195</v>
      </c>
    </row>
    <row r="100" spans="1:8" x14ac:dyDescent="0.25">
      <c r="C100" t="s">
        <v>178</v>
      </c>
      <c r="D100" s="1">
        <v>1</v>
      </c>
      <c r="E100" s="1">
        <v>1</v>
      </c>
      <c r="F100" s="1">
        <v>1</v>
      </c>
      <c r="G100" s="1">
        <v>1</v>
      </c>
      <c r="H100" s="1">
        <v>1</v>
      </c>
    </row>
    <row r="104" spans="1:8" x14ac:dyDescent="0.25">
      <c r="C104" t="str">
        <f>A86</f>
        <v>Confidence that activities are prevented -- People prevented from pretending to be someone else when going to vote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0.57842157842157838</v>
      </c>
      <c r="E106" s="4">
        <f t="shared" si="12"/>
        <v>0.59722222222222221</v>
      </c>
      <c r="F106" s="4">
        <f t="shared" si="12"/>
        <v>0.54511278195488722</v>
      </c>
      <c r="G106" s="4">
        <f t="shared" si="12"/>
        <v>0.59126984126984128</v>
      </c>
      <c r="H106" s="4">
        <f t="shared" si="12"/>
        <v>0.57948717948717954</v>
      </c>
    </row>
    <row r="107" spans="1:8" x14ac:dyDescent="0.25">
      <c r="C107" s="5" t="s">
        <v>84</v>
      </c>
      <c r="D107" s="4">
        <f t="shared" ref="D107:H107" si="13">(D93+D95)/D99</f>
        <v>0.34865134865134867</v>
      </c>
      <c r="E107" s="4">
        <f t="shared" si="13"/>
        <v>0.28819444444444442</v>
      </c>
      <c r="F107" s="4">
        <f t="shared" si="13"/>
        <v>0.39097744360902253</v>
      </c>
      <c r="G107" s="4">
        <f t="shared" si="13"/>
        <v>0.34523809523809523</v>
      </c>
      <c r="H107" s="4">
        <f t="shared" si="13"/>
        <v>0.38461538461538464</v>
      </c>
    </row>
    <row r="108" spans="1:8" x14ac:dyDescent="0.25">
      <c r="C108" s="5" t="s">
        <v>85</v>
      </c>
      <c r="D108" s="4">
        <f t="shared" ref="D108:H108" si="14">D97/D99</f>
        <v>7.2927072927072928E-2</v>
      </c>
      <c r="E108" s="4">
        <f t="shared" si="14"/>
        <v>0.11458333333333333</v>
      </c>
      <c r="F108" s="4">
        <f t="shared" si="14"/>
        <v>6.3909774436090222E-2</v>
      </c>
      <c r="G108" s="4">
        <f t="shared" si="14"/>
        <v>6.3492063492063489E-2</v>
      </c>
      <c r="H108" s="4">
        <f t="shared" si="14"/>
        <v>3.5897435897435895E-2</v>
      </c>
    </row>
    <row r="109" spans="1:8" x14ac:dyDescent="0.25">
      <c r="D109" s="11">
        <f>D99</f>
        <v>1001</v>
      </c>
      <c r="E109" s="11">
        <f>E99</f>
        <v>288</v>
      </c>
      <c r="F109" s="11">
        <f>F99</f>
        <v>266</v>
      </c>
      <c r="G109" s="11">
        <f>G99</f>
        <v>252</v>
      </c>
      <c r="H109" s="11">
        <f>H99</f>
        <v>195</v>
      </c>
    </row>
    <row r="112" spans="1:8" s="9" customFormat="1" x14ac:dyDescent="0.25"/>
    <row r="114" spans="1:7" x14ac:dyDescent="0.25">
      <c r="A114" t="s">
        <v>230</v>
      </c>
    </row>
    <row r="115" spans="1:7" x14ac:dyDescent="0.25">
      <c r="D115" t="s">
        <v>2</v>
      </c>
      <c r="E115" t="s">
        <v>210</v>
      </c>
    </row>
    <row r="116" spans="1:7" s="2" customFormat="1" ht="100" x14ac:dyDescent="0.25">
      <c r="E116" s="2" t="s">
        <v>211</v>
      </c>
      <c r="F116" s="2" t="s">
        <v>214</v>
      </c>
      <c r="G116" s="2" t="s">
        <v>212</v>
      </c>
    </row>
    <row r="117" spans="1:7" x14ac:dyDescent="0.25">
      <c r="A117" t="s">
        <v>45</v>
      </c>
      <c r="B117" t="s">
        <v>9</v>
      </c>
      <c r="C117" t="s">
        <v>10</v>
      </c>
      <c r="D117">
        <v>272</v>
      </c>
      <c r="E117">
        <v>118</v>
      </c>
      <c r="F117">
        <v>74</v>
      </c>
      <c r="G117">
        <v>80</v>
      </c>
    </row>
    <row r="118" spans="1:7" x14ac:dyDescent="0.25">
      <c r="C118" t="s">
        <v>213</v>
      </c>
      <c r="D118" s="1">
        <v>0.27200000000000002</v>
      </c>
      <c r="E118" s="1">
        <v>0.27200000000000002</v>
      </c>
      <c r="F118" s="1">
        <v>0.28899999999999998</v>
      </c>
      <c r="G118" s="1">
        <v>0.25800000000000001</v>
      </c>
    </row>
    <row r="119" spans="1:7" x14ac:dyDescent="0.25">
      <c r="B119" t="s">
        <v>12</v>
      </c>
      <c r="C119" t="s">
        <v>10</v>
      </c>
      <c r="D119">
        <v>305</v>
      </c>
      <c r="E119">
        <v>129</v>
      </c>
      <c r="F119">
        <v>76</v>
      </c>
      <c r="G119">
        <v>100</v>
      </c>
    </row>
    <row r="120" spans="1:7" x14ac:dyDescent="0.25">
      <c r="C120" t="s">
        <v>213</v>
      </c>
      <c r="D120" s="1">
        <v>0.30499999999999999</v>
      </c>
      <c r="E120" s="1">
        <v>0.29699999999999999</v>
      </c>
      <c r="F120" s="1">
        <v>0.29699999999999999</v>
      </c>
      <c r="G120" s="1">
        <v>0.32300000000000001</v>
      </c>
    </row>
    <row r="121" spans="1:7" x14ac:dyDescent="0.25">
      <c r="B121" t="s">
        <v>13</v>
      </c>
      <c r="C121" t="s">
        <v>10</v>
      </c>
      <c r="D121">
        <v>212</v>
      </c>
      <c r="E121">
        <v>92</v>
      </c>
      <c r="F121">
        <v>55</v>
      </c>
      <c r="G121">
        <v>65</v>
      </c>
    </row>
    <row r="122" spans="1:7" x14ac:dyDescent="0.25">
      <c r="C122" t="s">
        <v>213</v>
      </c>
      <c r="D122" s="1">
        <v>0.21199999999999999</v>
      </c>
      <c r="E122" s="1">
        <v>0.21199999999999999</v>
      </c>
      <c r="F122" s="1">
        <v>0.215</v>
      </c>
      <c r="G122" s="1">
        <v>0.21</v>
      </c>
    </row>
    <row r="123" spans="1:7" x14ac:dyDescent="0.25">
      <c r="B123" t="s">
        <v>14</v>
      </c>
      <c r="C123" t="s">
        <v>10</v>
      </c>
      <c r="D123">
        <v>137</v>
      </c>
      <c r="E123">
        <v>51</v>
      </c>
      <c r="F123">
        <v>36</v>
      </c>
      <c r="G123">
        <v>50</v>
      </c>
    </row>
    <row r="124" spans="1:7" x14ac:dyDescent="0.25">
      <c r="C124" t="s">
        <v>213</v>
      </c>
      <c r="D124" s="1">
        <v>0.13700000000000001</v>
      </c>
      <c r="E124" s="1">
        <v>0.11799999999999999</v>
      </c>
      <c r="F124" s="1">
        <v>0.14099999999999999</v>
      </c>
      <c r="G124" s="1">
        <v>0.161</v>
      </c>
    </row>
    <row r="125" spans="1:7" x14ac:dyDescent="0.25">
      <c r="B125" t="s">
        <v>15</v>
      </c>
      <c r="C125" t="s">
        <v>10</v>
      </c>
      <c r="D125">
        <v>74</v>
      </c>
      <c r="E125">
        <v>44</v>
      </c>
      <c r="F125">
        <v>15</v>
      </c>
      <c r="G125">
        <v>15</v>
      </c>
    </row>
    <row r="126" spans="1:7" x14ac:dyDescent="0.25">
      <c r="C126" t="s">
        <v>213</v>
      </c>
      <c r="D126" s="1">
        <v>7.3999999999999996E-2</v>
      </c>
      <c r="E126" s="1">
        <v>0.10100000000000001</v>
      </c>
      <c r="F126" s="1">
        <v>5.8999999999999997E-2</v>
      </c>
      <c r="G126" s="1">
        <v>4.8000000000000001E-2</v>
      </c>
    </row>
    <row r="127" spans="1:7" x14ac:dyDescent="0.25">
      <c r="A127" t="s">
        <v>2</v>
      </c>
      <c r="C127" t="s">
        <v>10</v>
      </c>
      <c r="D127">
        <v>1000</v>
      </c>
      <c r="E127">
        <v>434</v>
      </c>
      <c r="F127">
        <v>256</v>
      </c>
      <c r="G127">
        <v>310</v>
      </c>
    </row>
    <row r="128" spans="1:7" x14ac:dyDescent="0.25">
      <c r="C128" t="s">
        <v>213</v>
      </c>
      <c r="D128" s="1">
        <v>1</v>
      </c>
      <c r="E128" s="1">
        <v>1</v>
      </c>
      <c r="F128" s="1">
        <v>1</v>
      </c>
      <c r="G128" s="1">
        <v>1</v>
      </c>
    </row>
    <row r="132" spans="3:7" x14ac:dyDescent="0.25">
      <c r="C132" t="str">
        <f>A114</f>
        <v>Confidence that activities are prevented -- People prevented from pretending to be someone else when going to vote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0.57699999999999996</v>
      </c>
      <c r="E134" s="4">
        <f t="shared" si="15"/>
        <v>0.56912442396313367</v>
      </c>
      <c r="F134" s="4">
        <f t="shared" si="15"/>
        <v>0.5859375</v>
      </c>
      <c r="G134" s="4">
        <f t="shared" si="15"/>
        <v>0.58064516129032262</v>
      </c>
    </row>
    <row r="135" spans="3:7" x14ac:dyDescent="0.25">
      <c r="C135" s="5" t="s">
        <v>84</v>
      </c>
      <c r="D135" s="4">
        <f t="shared" ref="D135:G135" si="16">(D121+D123)/D127</f>
        <v>0.34899999999999998</v>
      </c>
      <c r="E135" s="4">
        <f t="shared" si="16"/>
        <v>0.3294930875576037</v>
      </c>
      <c r="F135" s="4">
        <f t="shared" si="16"/>
        <v>0.35546875</v>
      </c>
      <c r="G135" s="4">
        <f t="shared" si="16"/>
        <v>0.37096774193548387</v>
      </c>
    </row>
    <row r="136" spans="3:7" x14ac:dyDescent="0.25">
      <c r="C136" s="5" t="s">
        <v>85</v>
      </c>
      <c r="D136" s="4">
        <f t="shared" ref="D136:G136" si="17">D125/D127</f>
        <v>7.3999999999999996E-2</v>
      </c>
      <c r="E136" s="4">
        <f t="shared" si="17"/>
        <v>0.10138248847926268</v>
      </c>
      <c r="F136" s="4">
        <f t="shared" si="17"/>
        <v>5.859375E-2</v>
      </c>
      <c r="G136" s="4">
        <f t="shared" si="17"/>
        <v>4.8387096774193547E-2</v>
      </c>
    </row>
    <row r="137" spans="3:7" x14ac:dyDescent="0.25">
      <c r="D137" s="11">
        <f>D127</f>
        <v>1000</v>
      </c>
      <c r="E137" s="11">
        <f>E127</f>
        <v>434</v>
      </c>
      <c r="F137" s="11">
        <f>F127</f>
        <v>256</v>
      </c>
      <c r="G137" s="11">
        <f>G127</f>
        <v>310</v>
      </c>
    </row>
  </sheetData>
  <mergeCells count="2">
    <mergeCell ref="C22:I22"/>
    <mergeCell ref="A2:I3"/>
  </mergeCells>
  <pageMargins left="0.7" right="0.7" top="0.75" bottom="0.75" header="0.3" footer="0.3"/>
  <pageSetup scale="49"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8FDE8-2299-B449-A6BD-0F17B2252361}">
  <sheetPr>
    <pageSetUpPr fitToPage="1"/>
  </sheetPr>
  <dimension ref="A1:K137"/>
  <sheetViews>
    <sheetView showGridLines="0" workbookViewId="0">
      <selection activeCell="A2" sqref="A2:I3"/>
    </sheetView>
  </sheetViews>
  <sheetFormatPr baseColWidth="10" defaultRowHeight="19" x14ac:dyDescent="0.25"/>
  <cols>
    <col min="2" max="2" width="32.85546875" customWidth="1"/>
    <col min="3" max="3" width="32.7109375" customWidth="1"/>
    <col min="4" max="9" width="12" customWidth="1"/>
  </cols>
  <sheetData>
    <row r="1" spans="1:9" x14ac:dyDescent="0.25">
      <c r="A1" t="s">
        <v>251</v>
      </c>
    </row>
    <row r="2" spans="1:9" x14ac:dyDescent="0.25">
      <c r="A2" s="12" t="s">
        <v>246</v>
      </c>
      <c r="B2" s="12"/>
      <c r="C2" s="12"/>
      <c r="D2" s="12"/>
      <c r="E2" s="12"/>
      <c r="F2" s="12"/>
      <c r="G2" s="12"/>
      <c r="H2" s="12"/>
      <c r="I2" s="12"/>
    </row>
    <row r="3" spans="1:9" x14ac:dyDescent="0.25">
      <c r="A3" s="12"/>
      <c r="B3" s="12"/>
      <c r="C3" s="12"/>
      <c r="D3" s="12"/>
      <c r="E3" s="12"/>
      <c r="F3" s="12"/>
      <c r="G3" s="12"/>
      <c r="H3" s="12"/>
      <c r="I3" s="12"/>
    </row>
    <row r="4" spans="1:9" x14ac:dyDescent="0.25">
      <c r="A4" t="s">
        <v>46</v>
      </c>
    </row>
    <row r="5" spans="1:9" x14ac:dyDescent="0.25">
      <c r="D5" t="s">
        <v>2</v>
      </c>
      <c r="E5" t="s">
        <v>1</v>
      </c>
    </row>
    <row r="6" spans="1:9" x14ac:dyDescent="0.25">
      <c r="E6" t="s">
        <v>3</v>
      </c>
      <c r="F6" t="s">
        <v>5</v>
      </c>
      <c r="G6" t="s">
        <v>4</v>
      </c>
      <c r="H6" t="s">
        <v>6</v>
      </c>
      <c r="I6" t="s">
        <v>7</v>
      </c>
    </row>
    <row r="7" spans="1:9" x14ac:dyDescent="0.25">
      <c r="A7" t="s">
        <v>47</v>
      </c>
      <c r="B7" t="s">
        <v>9</v>
      </c>
      <c r="C7" t="s">
        <v>10</v>
      </c>
      <c r="D7">
        <v>282</v>
      </c>
      <c r="E7">
        <v>167</v>
      </c>
      <c r="F7">
        <v>67</v>
      </c>
      <c r="G7">
        <v>34</v>
      </c>
      <c r="H7">
        <v>11</v>
      </c>
      <c r="I7">
        <v>3</v>
      </c>
    </row>
    <row r="8" spans="1:9" x14ac:dyDescent="0.25">
      <c r="C8" t="s">
        <v>11</v>
      </c>
      <c r="D8" s="1">
        <v>0.28199999999999997</v>
      </c>
      <c r="E8" s="1">
        <v>0.54800000000000004</v>
      </c>
      <c r="F8" s="1">
        <v>0.20399999999999999</v>
      </c>
      <c r="G8" s="1">
        <v>0.113</v>
      </c>
      <c r="H8" s="1">
        <v>0.27500000000000002</v>
      </c>
      <c r="I8" s="1">
        <v>0.115</v>
      </c>
    </row>
    <row r="9" spans="1:9" x14ac:dyDescent="0.25">
      <c r="B9" t="s">
        <v>12</v>
      </c>
      <c r="C9" t="s">
        <v>10</v>
      </c>
      <c r="D9">
        <v>282</v>
      </c>
      <c r="E9">
        <v>88</v>
      </c>
      <c r="F9">
        <v>106</v>
      </c>
      <c r="G9">
        <v>73</v>
      </c>
      <c r="H9">
        <v>6</v>
      </c>
      <c r="I9">
        <v>9</v>
      </c>
    </row>
    <row r="10" spans="1:9" x14ac:dyDescent="0.25">
      <c r="C10" t="s">
        <v>11</v>
      </c>
      <c r="D10" s="1">
        <v>0.28199999999999997</v>
      </c>
      <c r="E10" s="1">
        <v>0.28899999999999998</v>
      </c>
      <c r="F10" s="1">
        <v>0.32300000000000001</v>
      </c>
      <c r="G10" s="1">
        <v>0.24299999999999999</v>
      </c>
      <c r="H10" s="1">
        <v>0.15</v>
      </c>
      <c r="I10" s="1">
        <v>0.34599999999999997</v>
      </c>
    </row>
    <row r="11" spans="1:9" x14ac:dyDescent="0.25">
      <c r="B11" t="s">
        <v>13</v>
      </c>
      <c r="C11" t="s">
        <v>10</v>
      </c>
      <c r="D11">
        <v>205</v>
      </c>
      <c r="E11">
        <v>23</v>
      </c>
      <c r="F11">
        <v>79</v>
      </c>
      <c r="G11">
        <v>92</v>
      </c>
      <c r="H11">
        <v>5</v>
      </c>
      <c r="I11">
        <v>6</v>
      </c>
    </row>
    <row r="12" spans="1:9" x14ac:dyDescent="0.25">
      <c r="C12" t="s">
        <v>11</v>
      </c>
      <c r="D12" s="1">
        <v>0.20499999999999999</v>
      </c>
      <c r="E12" s="1">
        <v>7.4999999999999997E-2</v>
      </c>
      <c r="F12" s="1">
        <v>0.24099999999999999</v>
      </c>
      <c r="G12" s="1">
        <v>0.30599999999999999</v>
      </c>
      <c r="H12" s="1">
        <v>0.125</v>
      </c>
      <c r="I12" s="1">
        <v>0.23100000000000001</v>
      </c>
    </row>
    <row r="13" spans="1:9" x14ac:dyDescent="0.25">
      <c r="B13" t="s">
        <v>14</v>
      </c>
      <c r="C13" t="s">
        <v>10</v>
      </c>
      <c r="D13">
        <v>160</v>
      </c>
      <c r="E13">
        <v>9</v>
      </c>
      <c r="F13">
        <v>49</v>
      </c>
      <c r="G13">
        <v>87</v>
      </c>
      <c r="H13">
        <v>12</v>
      </c>
      <c r="I13">
        <v>3</v>
      </c>
    </row>
    <row r="14" spans="1:9" x14ac:dyDescent="0.25">
      <c r="C14" t="s">
        <v>11</v>
      </c>
      <c r="D14" s="1">
        <v>0.16</v>
      </c>
      <c r="E14" s="1">
        <v>0.03</v>
      </c>
      <c r="F14" s="1">
        <v>0.14899999999999999</v>
      </c>
      <c r="G14" s="1">
        <v>0.28899999999999998</v>
      </c>
      <c r="H14" s="1">
        <v>0.3</v>
      </c>
      <c r="I14" s="1">
        <v>0.115</v>
      </c>
    </row>
    <row r="15" spans="1:9" x14ac:dyDescent="0.25">
      <c r="B15" t="s">
        <v>15</v>
      </c>
      <c r="C15" t="s">
        <v>10</v>
      </c>
      <c r="D15">
        <v>71</v>
      </c>
      <c r="E15">
        <v>18</v>
      </c>
      <c r="F15">
        <v>27</v>
      </c>
      <c r="G15">
        <v>15</v>
      </c>
      <c r="H15">
        <v>6</v>
      </c>
      <c r="I15">
        <v>5</v>
      </c>
    </row>
    <row r="16" spans="1:9" x14ac:dyDescent="0.25">
      <c r="C16" t="s">
        <v>11</v>
      </c>
      <c r="D16" s="1">
        <v>7.0999999999999994E-2</v>
      </c>
      <c r="E16" s="1">
        <v>5.8999999999999997E-2</v>
      </c>
      <c r="F16" s="1">
        <v>8.2000000000000003E-2</v>
      </c>
      <c r="G16" s="1">
        <v>0.05</v>
      </c>
      <c r="H16" s="1">
        <v>0.15</v>
      </c>
      <c r="I16" s="1">
        <v>0.192</v>
      </c>
    </row>
    <row r="17" spans="1:9" x14ac:dyDescent="0.25">
      <c r="A17" t="s">
        <v>2</v>
      </c>
      <c r="C17" t="s">
        <v>10</v>
      </c>
      <c r="D17">
        <v>1000</v>
      </c>
      <c r="E17">
        <v>305</v>
      </c>
      <c r="F17">
        <v>328</v>
      </c>
      <c r="G17">
        <v>301</v>
      </c>
      <c r="H17">
        <v>40</v>
      </c>
      <c r="I17">
        <v>26</v>
      </c>
    </row>
    <row r="18" spans="1:9" x14ac:dyDescent="0.25">
      <c r="C18" t="s">
        <v>11</v>
      </c>
      <c r="D18" s="1">
        <v>1</v>
      </c>
      <c r="E18" s="1">
        <v>1</v>
      </c>
      <c r="F18" s="1">
        <v>1</v>
      </c>
      <c r="G18" s="1">
        <v>1</v>
      </c>
      <c r="H18" s="1">
        <v>1</v>
      </c>
      <c r="I18" s="1">
        <v>1</v>
      </c>
    </row>
    <row r="22" spans="1:9" ht="40" customHeight="1" x14ac:dyDescent="0.25">
      <c r="C22" s="13" t="str">
        <f>A4</f>
        <v>Confidence that activities are prevented -- People prevented from voting who are not U.S. citizens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0.56399999999999995</v>
      </c>
      <c r="E24" s="4">
        <f t="shared" si="0"/>
        <v>0.83606557377049184</v>
      </c>
      <c r="F24" s="4">
        <f t="shared" si="0"/>
        <v>0.52743902439024393</v>
      </c>
      <c r="G24" s="4">
        <f t="shared" si="0"/>
        <v>0.35548172757475083</v>
      </c>
      <c r="H24" s="4">
        <f t="shared" si="0"/>
        <v>0.42499999999999999</v>
      </c>
      <c r="I24" s="4">
        <f t="shared" si="0"/>
        <v>0.46153846153846156</v>
      </c>
    </row>
    <row r="25" spans="1:9" x14ac:dyDescent="0.25">
      <c r="C25" s="5" t="s">
        <v>84</v>
      </c>
      <c r="D25" s="4">
        <f t="shared" ref="D25:I25" si="1">(D11+D13)/D17</f>
        <v>0.36499999999999999</v>
      </c>
      <c r="E25" s="4">
        <f t="shared" si="1"/>
        <v>0.10491803278688525</v>
      </c>
      <c r="F25" s="4">
        <f t="shared" si="1"/>
        <v>0.3902439024390244</v>
      </c>
      <c r="G25" s="4">
        <f t="shared" si="1"/>
        <v>0.59468438538205981</v>
      </c>
      <c r="H25" s="4">
        <f t="shared" si="1"/>
        <v>0.42499999999999999</v>
      </c>
      <c r="I25" s="4">
        <f t="shared" si="1"/>
        <v>0.34615384615384615</v>
      </c>
    </row>
    <row r="26" spans="1:9" x14ac:dyDescent="0.25">
      <c r="C26" s="5" t="s">
        <v>85</v>
      </c>
      <c r="D26" s="4">
        <f t="shared" ref="D26:I26" si="2">D15/D17</f>
        <v>7.0999999999999994E-2</v>
      </c>
      <c r="E26" s="4">
        <f t="shared" si="2"/>
        <v>5.9016393442622953E-2</v>
      </c>
      <c r="F26" s="4">
        <f t="shared" si="2"/>
        <v>8.2317073170731711E-2</v>
      </c>
      <c r="G26" s="4">
        <f t="shared" si="2"/>
        <v>4.9833887043189369E-2</v>
      </c>
      <c r="H26" s="4">
        <f t="shared" si="2"/>
        <v>0.15</v>
      </c>
      <c r="I26" s="4">
        <f t="shared" si="2"/>
        <v>0.19230769230769232</v>
      </c>
    </row>
    <row r="27" spans="1:9" x14ac:dyDescent="0.25">
      <c r="C27" t="s">
        <v>94</v>
      </c>
      <c r="D27">
        <f t="shared" ref="D27:I27" si="3">D17</f>
        <v>1000</v>
      </c>
      <c r="E27">
        <f t="shared" si="3"/>
        <v>305</v>
      </c>
      <c r="F27">
        <f t="shared" si="3"/>
        <v>328</v>
      </c>
      <c r="G27">
        <f t="shared" si="3"/>
        <v>301</v>
      </c>
      <c r="H27">
        <f t="shared" si="3"/>
        <v>40</v>
      </c>
      <c r="I27">
        <f t="shared" si="3"/>
        <v>26</v>
      </c>
    </row>
    <row r="29" spans="1:9" s="9" customFormat="1" x14ac:dyDescent="0.25"/>
    <row r="31" spans="1:9" x14ac:dyDescent="0.25">
      <c r="A31" t="s">
        <v>122</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47</v>
      </c>
      <c r="B34" t="s">
        <v>9</v>
      </c>
      <c r="C34" t="s">
        <v>10</v>
      </c>
      <c r="D34">
        <v>280</v>
      </c>
      <c r="E34">
        <v>181</v>
      </c>
      <c r="F34">
        <v>74</v>
      </c>
      <c r="G34">
        <v>11</v>
      </c>
      <c r="H34">
        <v>5</v>
      </c>
      <c r="I34">
        <v>0</v>
      </c>
      <c r="J34">
        <v>8</v>
      </c>
      <c r="K34">
        <v>1</v>
      </c>
    </row>
    <row r="35" spans="1:11" x14ac:dyDescent="0.25">
      <c r="C35" t="s">
        <v>103</v>
      </c>
      <c r="D35" s="1">
        <v>0.28100000000000003</v>
      </c>
      <c r="E35" s="1">
        <v>0.27100000000000002</v>
      </c>
      <c r="F35" s="1">
        <v>0.35099999999999998</v>
      </c>
      <c r="G35" s="1">
        <v>0.28899999999999998</v>
      </c>
      <c r="H35" s="1">
        <v>0.35699999999999998</v>
      </c>
      <c r="I35" s="1">
        <v>0</v>
      </c>
      <c r="J35" s="1">
        <v>0.23499999999999999</v>
      </c>
      <c r="K35" s="1">
        <v>8.3000000000000004E-2</v>
      </c>
    </row>
    <row r="36" spans="1:11" x14ac:dyDescent="0.25">
      <c r="B36" t="s">
        <v>12</v>
      </c>
      <c r="C36" t="s">
        <v>10</v>
      </c>
      <c r="D36">
        <v>282</v>
      </c>
      <c r="E36">
        <v>170</v>
      </c>
      <c r="F36">
        <v>71</v>
      </c>
      <c r="G36">
        <v>14</v>
      </c>
      <c r="H36">
        <v>2</v>
      </c>
      <c r="I36">
        <v>10</v>
      </c>
      <c r="J36">
        <v>11</v>
      </c>
      <c r="K36">
        <v>4</v>
      </c>
    </row>
    <row r="37" spans="1:11" x14ac:dyDescent="0.25">
      <c r="C37" t="s">
        <v>103</v>
      </c>
      <c r="D37" s="1">
        <v>0.28299999999999997</v>
      </c>
      <c r="E37" s="1">
        <v>0.254</v>
      </c>
      <c r="F37" s="1">
        <v>0.33600000000000002</v>
      </c>
      <c r="G37" s="1">
        <v>0.36799999999999999</v>
      </c>
      <c r="H37" s="1">
        <v>0.14299999999999999</v>
      </c>
      <c r="I37" s="1">
        <v>0.5</v>
      </c>
      <c r="J37" s="1">
        <v>0.32400000000000001</v>
      </c>
      <c r="K37" s="1">
        <v>0.33300000000000002</v>
      </c>
    </row>
    <row r="38" spans="1:11" x14ac:dyDescent="0.25">
      <c r="B38" t="s">
        <v>13</v>
      </c>
      <c r="C38" t="s">
        <v>10</v>
      </c>
      <c r="D38">
        <v>204</v>
      </c>
      <c r="E38">
        <v>153</v>
      </c>
      <c r="F38">
        <v>29</v>
      </c>
      <c r="G38">
        <v>8</v>
      </c>
      <c r="H38">
        <v>3</v>
      </c>
      <c r="I38">
        <v>1</v>
      </c>
      <c r="J38">
        <v>10</v>
      </c>
      <c r="K38">
        <v>0</v>
      </c>
    </row>
    <row r="39" spans="1:11" x14ac:dyDescent="0.25">
      <c r="C39" t="s">
        <v>103</v>
      </c>
      <c r="D39" s="1">
        <v>0.20499999999999999</v>
      </c>
      <c r="E39" s="1">
        <v>0.22900000000000001</v>
      </c>
      <c r="F39" s="1">
        <v>0.13700000000000001</v>
      </c>
      <c r="G39" s="1">
        <v>0.21099999999999999</v>
      </c>
      <c r="H39" s="1">
        <v>0.214</v>
      </c>
      <c r="I39" s="1">
        <v>0.05</v>
      </c>
      <c r="J39" s="1">
        <v>0.29399999999999998</v>
      </c>
      <c r="K39" s="1">
        <v>0</v>
      </c>
    </row>
    <row r="40" spans="1:11" x14ac:dyDescent="0.25">
      <c r="B40" t="s">
        <v>14</v>
      </c>
      <c r="C40" t="s">
        <v>10</v>
      </c>
      <c r="D40">
        <v>160</v>
      </c>
      <c r="E40">
        <v>133</v>
      </c>
      <c r="F40">
        <v>10</v>
      </c>
      <c r="G40">
        <v>1</v>
      </c>
      <c r="H40">
        <v>3</v>
      </c>
      <c r="I40">
        <v>6</v>
      </c>
      <c r="J40">
        <v>1</v>
      </c>
      <c r="K40">
        <v>6</v>
      </c>
    </row>
    <row r="41" spans="1:11" x14ac:dyDescent="0.25">
      <c r="C41" t="s">
        <v>103</v>
      </c>
      <c r="D41" s="1">
        <v>0.16</v>
      </c>
      <c r="E41" s="1">
        <v>0.19900000000000001</v>
      </c>
      <c r="F41" s="1">
        <v>4.7E-2</v>
      </c>
      <c r="G41" s="1">
        <v>2.5999999999999999E-2</v>
      </c>
      <c r="H41" s="1">
        <v>0.214</v>
      </c>
      <c r="I41" s="1">
        <v>0.3</v>
      </c>
      <c r="J41" s="1">
        <v>2.9000000000000001E-2</v>
      </c>
      <c r="K41" s="1">
        <v>0.5</v>
      </c>
    </row>
    <row r="42" spans="1:11" x14ac:dyDescent="0.25">
      <c r="B42" t="s">
        <v>15</v>
      </c>
      <c r="C42" t="s">
        <v>10</v>
      </c>
      <c r="D42">
        <v>71</v>
      </c>
      <c r="E42">
        <v>31</v>
      </c>
      <c r="F42">
        <v>27</v>
      </c>
      <c r="G42">
        <v>4</v>
      </c>
      <c r="H42">
        <v>1</v>
      </c>
      <c r="I42">
        <v>3</v>
      </c>
      <c r="J42">
        <v>4</v>
      </c>
      <c r="K42">
        <v>1</v>
      </c>
    </row>
    <row r="43" spans="1:11" x14ac:dyDescent="0.25">
      <c r="C43" t="s">
        <v>103</v>
      </c>
      <c r="D43" s="1">
        <v>7.0999999999999994E-2</v>
      </c>
      <c r="E43" s="1">
        <v>4.5999999999999999E-2</v>
      </c>
      <c r="F43" s="1">
        <v>0.128</v>
      </c>
      <c r="G43" s="1">
        <v>0.105</v>
      </c>
      <c r="H43" s="1">
        <v>7.0999999999999994E-2</v>
      </c>
      <c r="I43" s="1">
        <v>0.15</v>
      </c>
      <c r="J43" s="1">
        <v>0.11799999999999999</v>
      </c>
      <c r="K43" s="1">
        <v>8.3000000000000004E-2</v>
      </c>
    </row>
    <row r="44" spans="1:11" x14ac:dyDescent="0.25">
      <c r="A44" t="s">
        <v>2</v>
      </c>
      <c r="C44" t="s">
        <v>10</v>
      </c>
      <c r="D44">
        <v>997</v>
      </c>
      <c r="E44">
        <v>668</v>
      </c>
      <c r="F44">
        <v>211</v>
      </c>
      <c r="G44">
        <v>38</v>
      </c>
      <c r="H44">
        <v>14</v>
      </c>
      <c r="I44">
        <v>20</v>
      </c>
      <c r="J44">
        <v>34</v>
      </c>
      <c r="K44">
        <v>12</v>
      </c>
    </row>
    <row r="45" spans="1:11" x14ac:dyDescent="0.25">
      <c r="C45" t="s">
        <v>103</v>
      </c>
      <c r="D45" s="1">
        <v>1</v>
      </c>
      <c r="E45" s="1">
        <v>1</v>
      </c>
      <c r="F45" s="1">
        <v>1</v>
      </c>
      <c r="G45" s="1">
        <v>1</v>
      </c>
      <c r="H45" s="1">
        <v>1</v>
      </c>
      <c r="I45" s="1">
        <v>1</v>
      </c>
      <c r="J45" s="1">
        <v>1</v>
      </c>
      <c r="K45" s="1">
        <v>1</v>
      </c>
    </row>
    <row r="49" spans="1:11" x14ac:dyDescent="0.25">
      <c r="C49" t="str">
        <f>A31</f>
        <v>Confidence that activities are prevented -- People prevented from voting who are not U.S. citizens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0.56369107321965894</v>
      </c>
      <c r="E51" s="8">
        <f t="shared" si="4"/>
        <v>0.52544910179640714</v>
      </c>
      <c r="F51" s="8">
        <f t="shared" si="4"/>
        <v>0.6872037914691943</v>
      </c>
      <c r="G51" s="8">
        <f t="shared" si="4"/>
        <v>0.65789473684210531</v>
      </c>
      <c r="H51" s="8">
        <f t="shared" si="4"/>
        <v>0.5</v>
      </c>
      <c r="I51" s="8">
        <f t="shared" si="4"/>
        <v>0.5</v>
      </c>
      <c r="J51" s="8">
        <f t="shared" si="4"/>
        <v>0.55882352941176472</v>
      </c>
      <c r="K51" s="8">
        <f t="shared" si="4"/>
        <v>0.41666666666666669</v>
      </c>
    </row>
    <row r="52" spans="1:11" x14ac:dyDescent="0.25">
      <c r="C52" s="5" t="s">
        <v>84</v>
      </c>
      <c r="D52" s="4">
        <f t="shared" ref="D52:K52" si="5">(D38+D40)/D44</f>
        <v>0.36509528585757273</v>
      </c>
      <c r="E52" s="4">
        <f t="shared" si="5"/>
        <v>0.42814371257485029</v>
      </c>
      <c r="F52" s="4">
        <f t="shared" si="5"/>
        <v>0.18483412322274881</v>
      </c>
      <c r="G52" s="4">
        <f t="shared" si="5"/>
        <v>0.23684210526315788</v>
      </c>
      <c r="H52" s="4">
        <f t="shared" si="5"/>
        <v>0.42857142857142855</v>
      </c>
      <c r="I52" s="4">
        <f t="shared" si="5"/>
        <v>0.35</v>
      </c>
      <c r="J52" s="4">
        <f t="shared" si="5"/>
        <v>0.3235294117647059</v>
      </c>
      <c r="K52" s="4">
        <f t="shared" si="5"/>
        <v>0.5</v>
      </c>
    </row>
    <row r="53" spans="1:11" x14ac:dyDescent="0.25">
      <c r="C53" s="5" t="s">
        <v>85</v>
      </c>
      <c r="D53" s="4">
        <f t="shared" ref="D53:K53" si="6">D42/D44</f>
        <v>7.1213640922768301E-2</v>
      </c>
      <c r="E53" s="4">
        <f t="shared" si="6"/>
        <v>4.6407185628742513E-2</v>
      </c>
      <c r="F53" s="4">
        <f t="shared" si="6"/>
        <v>0.12796208530805686</v>
      </c>
      <c r="G53" s="4">
        <f t="shared" si="6"/>
        <v>0.10526315789473684</v>
      </c>
      <c r="H53" s="4">
        <f t="shared" si="6"/>
        <v>7.1428571428571425E-2</v>
      </c>
      <c r="I53" s="4">
        <f t="shared" si="6"/>
        <v>0.15</v>
      </c>
      <c r="J53" s="4">
        <f t="shared" si="6"/>
        <v>0.11764705882352941</v>
      </c>
      <c r="K53" s="4">
        <f t="shared" si="6"/>
        <v>8.3333333333333329E-2</v>
      </c>
    </row>
    <row r="54" spans="1:11" x14ac:dyDescent="0.25">
      <c r="C54" t="s">
        <v>94</v>
      </c>
      <c r="D54">
        <f t="shared" ref="D54:K54" si="7">D44</f>
        <v>997</v>
      </c>
      <c r="E54">
        <f t="shared" si="7"/>
        <v>668</v>
      </c>
      <c r="F54">
        <f t="shared" si="7"/>
        <v>211</v>
      </c>
      <c r="G54">
        <f t="shared" si="7"/>
        <v>38</v>
      </c>
      <c r="H54">
        <f t="shared" si="7"/>
        <v>14</v>
      </c>
      <c r="I54">
        <f t="shared" si="7"/>
        <v>20</v>
      </c>
      <c r="J54">
        <f t="shared" si="7"/>
        <v>34</v>
      </c>
      <c r="K54">
        <f t="shared" si="7"/>
        <v>12</v>
      </c>
    </row>
    <row r="56" spans="1:11" s="9" customFormat="1" x14ac:dyDescent="0.25"/>
    <row r="58" spans="1:11" x14ac:dyDescent="0.25">
      <c r="A58" t="s">
        <v>158</v>
      </c>
    </row>
    <row r="59" spans="1:11" x14ac:dyDescent="0.25">
      <c r="D59" t="s">
        <v>2</v>
      </c>
      <c r="E59" t="s">
        <v>140</v>
      </c>
    </row>
    <row r="60" spans="1:11" s="2" customFormat="1" ht="100" x14ac:dyDescent="0.25">
      <c r="E60" s="2" t="s">
        <v>136</v>
      </c>
      <c r="F60" s="2" t="s">
        <v>137</v>
      </c>
      <c r="G60" s="2" t="s">
        <v>138</v>
      </c>
    </row>
    <row r="61" spans="1:11" x14ac:dyDescent="0.25">
      <c r="A61" t="s">
        <v>47</v>
      </c>
      <c r="B61" t="s">
        <v>9</v>
      </c>
      <c r="C61" t="s">
        <v>10</v>
      </c>
      <c r="D61">
        <v>282</v>
      </c>
      <c r="E61">
        <v>70</v>
      </c>
      <c r="F61">
        <v>89</v>
      </c>
      <c r="G61">
        <v>123</v>
      </c>
    </row>
    <row r="62" spans="1:11" x14ac:dyDescent="0.25">
      <c r="C62" t="s">
        <v>141</v>
      </c>
      <c r="D62" s="1">
        <v>0.28199999999999997</v>
      </c>
      <c r="E62" s="1">
        <v>0.189</v>
      </c>
      <c r="F62" s="1">
        <v>0.29199999999999998</v>
      </c>
      <c r="G62" s="1">
        <v>0.378</v>
      </c>
    </row>
    <row r="63" spans="1:11" x14ac:dyDescent="0.25">
      <c r="B63" t="s">
        <v>12</v>
      </c>
      <c r="C63" t="s">
        <v>10</v>
      </c>
      <c r="D63">
        <v>283</v>
      </c>
      <c r="E63">
        <v>121</v>
      </c>
      <c r="F63">
        <v>83</v>
      </c>
      <c r="G63">
        <v>79</v>
      </c>
    </row>
    <row r="64" spans="1:11" x14ac:dyDescent="0.25">
      <c r="C64" t="s">
        <v>141</v>
      </c>
      <c r="D64" s="1">
        <v>0.28299999999999997</v>
      </c>
      <c r="E64" s="1">
        <v>0.32700000000000001</v>
      </c>
      <c r="F64" s="1">
        <v>0.27200000000000002</v>
      </c>
      <c r="G64" s="1">
        <v>0.24299999999999999</v>
      </c>
    </row>
    <row r="65" spans="1:7" x14ac:dyDescent="0.25">
      <c r="B65" t="s">
        <v>13</v>
      </c>
      <c r="C65" t="s">
        <v>10</v>
      </c>
      <c r="D65">
        <v>204</v>
      </c>
      <c r="E65">
        <v>88</v>
      </c>
      <c r="F65">
        <v>64</v>
      </c>
      <c r="G65">
        <v>52</v>
      </c>
    </row>
    <row r="66" spans="1:7" x14ac:dyDescent="0.25">
      <c r="C66" t="s">
        <v>141</v>
      </c>
      <c r="D66" s="1">
        <v>0.20399999999999999</v>
      </c>
      <c r="E66" s="1">
        <v>0.23799999999999999</v>
      </c>
      <c r="F66" s="1">
        <v>0.21</v>
      </c>
      <c r="G66" s="1">
        <v>0.16</v>
      </c>
    </row>
    <row r="67" spans="1:7" x14ac:dyDescent="0.25">
      <c r="B67" t="s">
        <v>14</v>
      </c>
      <c r="C67" t="s">
        <v>10</v>
      </c>
      <c r="D67">
        <v>161</v>
      </c>
      <c r="E67">
        <v>65</v>
      </c>
      <c r="F67">
        <v>42</v>
      </c>
      <c r="G67">
        <v>54</v>
      </c>
    </row>
    <row r="68" spans="1:7" x14ac:dyDescent="0.25">
      <c r="C68" t="s">
        <v>141</v>
      </c>
      <c r="D68" s="1">
        <v>0.161</v>
      </c>
      <c r="E68" s="1">
        <v>0.17599999999999999</v>
      </c>
      <c r="F68" s="1">
        <v>0.13800000000000001</v>
      </c>
      <c r="G68" s="1">
        <v>0.16600000000000001</v>
      </c>
    </row>
    <row r="69" spans="1:7" x14ac:dyDescent="0.25">
      <c r="B69" t="s">
        <v>15</v>
      </c>
      <c r="C69" t="s">
        <v>10</v>
      </c>
      <c r="D69">
        <v>70</v>
      </c>
      <c r="E69">
        <v>26</v>
      </c>
      <c r="F69">
        <v>27</v>
      </c>
      <c r="G69">
        <v>17</v>
      </c>
    </row>
    <row r="70" spans="1:7" x14ac:dyDescent="0.25">
      <c r="C70" t="s">
        <v>141</v>
      </c>
      <c r="D70" s="1">
        <v>7.0000000000000007E-2</v>
      </c>
      <c r="E70" s="1">
        <v>7.0000000000000007E-2</v>
      </c>
      <c r="F70" s="1">
        <v>8.8999999999999996E-2</v>
      </c>
      <c r="G70" s="1">
        <v>5.1999999999999998E-2</v>
      </c>
    </row>
    <row r="71" spans="1:7" x14ac:dyDescent="0.25">
      <c r="A71" t="s">
        <v>2</v>
      </c>
      <c r="C71" t="s">
        <v>10</v>
      </c>
      <c r="D71">
        <v>1000</v>
      </c>
      <c r="E71">
        <v>370</v>
      </c>
      <c r="F71">
        <v>305</v>
      </c>
      <c r="G71">
        <v>325</v>
      </c>
    </row>
    <row r="72" spans="1:7" x14ac:dyDescent="0.25">
      <c r="C72" t="s">
        <v>141</v>
      </c>
      <c r="D72" s="1">
        <v>1</v>
      </c>
      <c r="E72" s="1">
        <v>1</v>
      </c>
      <c r="F72" s="1">
        <v>1</v>
      </c>
      <c r="G72" s="1">
        <v>1</v>
      </c>
    </row>
    <row r="76" spans="1:7" x14ac:dyDescent="0.25">
      <c r="C76" t="str">
        <f>A58</f>
        <v>Confidence that activities are prevented -- People prevented from voting who are not U.S. citizens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0.56499999999999995</v>
      </c>
      <c r="E78" s="4">
        <f t="shared" si="8"/>
        <v>0.51621621621621616</v>
      </c>
      <c r="F78" s="4">
        <f t="shared" si="8"/>
        <v>0.56393442622950818</v>
      </c>
      <c r="G78" s="4">
        <f t="shared" si="8"/>
        <v>0.62153846153846148</v>
      </c>
    </row>
    <row r="79" spans="1:7" x14ac:dyDescent="0.25">
      <c r="C79" s="5" t="s">
        <v>84</v>
      </c>
      <c r="D79" s="4">
        <f t="shared" ref="D79:G79" si="9">(D65+D67)/D71</f>
        <v>0.36499999999999999</v>
      </c>
      <c r="E79" s="4">
        <f t="shared" si="9"/>
        <v>0.41351351351351351</v>
      </c>
      <c r="F79" s="4">
        <f t="shared" si="9"/>
        <v>0.34754098360655739</v>
      </c>
      <c r="G79" s="4">
        <f t="shared" si="9"/>
        <v>0.32615384615384613</v>
      </c>
    </row>
    <row r="80" spans="1:7" x14ac:dyDescent="0.25">
      <c r="C80" s="5" t="s">
        <v>85</v>
      </c>
      <c r="D80" s="4">
        <f t="shared" ref="D80:G80" si="10">D69/D71</f>
        <v>7.0000000000000007E-2</v>
      </c>
      <c r="E80" s="4">
        <f t="shared" si="10"/>
        <v>7.0270270270270274E-2</v>
      </c>
      <c r="F80" s="4">
        <f t="shared" si="10"/>
        <v>8.8524590163934422E-2</v>
      </c>
      <c r="G80" s="4">
        <f t="shared" si="10"/>
        <v>5.2307692307692305E-2</v>
      </c>
    </row>
    <row r="81" spans="1:9" x14ac:dyDescent="0.25">
      <c r="C81" t="s">
        <v>94</v>
      </c>
      <c r="D81">
        <f t="shared" ref="D81:G81" si="11">D71</f>
        <v>1000</v>
      </c>
      <c r="E81">
        <f t="shared" si="11"/>
        <v>370</v>
      </c>
      <c r="F81">
        <f t="shared" si="11"/>
        <v>305</v>
      </c>
      <c r="G81">
        <f t="shared" si="11"/>
        <v>325</v>
      </c>
    </row>
    <row r="84" spans="1:9" s="9" customFormat="1" x14ac:dyDescent="0.25"/>
    <row r="86" spans="1:9" x14ac:dyDescent="0.25">
      <c r="A86" t="s">
        <v>195</v>
      </c>
    </row>
    <row r="87" spans="1:9" x14ac:dyDescent="0.25">
      <c r="D87" t="s">
        <v>2</v>
      </c>
      <c r="E87" t="s">
        <v>173</v>
      </c>
    </row>
    <row r="88" spans="1:9" x14ac:dyDescent="0.25">
      <c r="E88" t="s">
        <v>174</v>
      </c>
      <c r="F88" t="s">
        <v>175</v>
      </c>
      <c r="G88" t="s">
        <v>176</v>
      </c>
      <c r="H88" t="s">
        <v>177</v>
      </c>
    </row>
    <row r="89" spans="1:9" x14ac:dyDescent="0.25">
      <c r="A89" t="s">
        <v>47</v>
      </c>
      <c r="B89" t="s">
        <v>9</v>
      </c>
      <c r="C89" t="s">
        <v>10</v>
      </c>
      <c r="D89">
        <v>282</v>
      </c>
      <c r="E89">
        <v>75</v>
      </c>
      <c r="F89">
        <v>80</v>
      </c>
      <c r="G89">
        <v>79</v>
      </c>
      <c r="H89">
        <v>48</v>
      </c>
    </row>
    <row r="90" spans="1:9" x14ac:dyDescent="0.25">
      <c r="C90" t="s">
        <v>178</v>
      </c>
      <c r="D90" s="1">
        <v>0.28100000000000003</v>
      </c>
      <c r="E90" s="1">
        <v>0.26</v>
      </c>
      <c r="F90" s="1">
        <v>0.3</v>
      </c>
      <c r="G90" s="1">
        <v>0.315</v>
      </c>
      <c r="H90" s="1">
        <v>0.24399999999999999</v>
      </c>
      <c r="I90" s="1"/>
    </row>
    <row r="91" spans="1:9" x14ac:dyDescent="0.25">
      <c r="B91" t="s">
        <v>12</v>
      </c>
      <c r="C91" t="s">
        <v>10</v>
      </c>
      <c r="D91">
        <v>284</v>
      </c>
      <c r="E91">
        <v>106</v>
      </c>
      <c r="F91">
        <v>64</v>
      </c>
      <c r="G91">
        <v>56</v>
      </c>
      <c r="H91">
        <v>58</v>
      </c>
    </row>
    <row r="92" spans="1:9" x14ac:dyDescent="0.25">
      <c r="C92" t="s">
        <v>178</v>
      </c>
      <c r="D92" s="1">
        <v>0.28299999999999997</v>
      </c>
      <c r="E92" s="1">
        <v>0.36799999999999999</v>
      </c>
      <c r="F92" s="1">
        <v>0.24</v>
      </c>
      <c r="G92" s="1">
        <v>0.223</v>
      </c>
      <c r="H92" s="1">
        <v>0.29399999999999998</v>
      </c>
      <c r="I92" s="1"/>
    </row>
    <row r="93" spans="1:9" x14ac:dyDescent="0.25">
      <c r="B93" t="s">
        <v>13</v>
      </c>
      <c r="C93" t="s">
        <v>10</v>
      </c>
      <c r="D93">
        <v>205</v>
      </c>
      <c r="E93">
        <v>53</v>
      </c>
      <c r="F93">
        <v>54</v>
      </c>
      <c r="G93">
        <v>51</v>
      </c>
      <c r="H93">
        <v>47</v>
      </c>
    </row>
    <row r="94" spans="1:9" x14ac:dyDescent="0.25">
      <c r="C94" t="s">
        <v>178</v>
      </c>
      <c r="D94" s="1">
        <v>0.20399999999999999</v>
      </c>
      <c r="E94" s="1">
        <v>0.184</v>
      </c>
      <c r="F94" s="1">
        <v>0.20200000000000001</v>
      </c>
      <c r="G94" s="1">
        <v>0.20300000000000001</v>
      </c>
      <c r="H94" s="1">
        <v>0.23899999999999999</v>
      </c>
      <c r="I94" s="1"/>
    </row>
    <row r="95" spans="1:9" x14ac:dyDescent="0.25">
      <c r="B95" t="s">
        <v>14</v>
      </c>
      <c r="C95" t="s">
        <v>10</v>
      </c>
      <c r="D95">
        <v>161</v>
      </c>
      <c r="E95">
        <v>27</v>
      </c>
      <c r="F95">
        <v>46</v>
      </c>
      <c r="G95">
        <v>50</v>
      </c>
      <c r="H95">
        <v>38</v>
      </c>
    </row>
    <row r="96" spans="1:9" x14ac:dyDescent="0.25">
      <c r="C96" t="s">
        <v>178</v>
      </c>
      <c r="D96" s="1">
        <v>0.161</v>
      </c>
      <c r="E96" s="1">
        <v>9.4E-2</v>
      </c>
      <c r="F96" s="1">
        <v>0.17199999999999999</v>
      </c>
      <c r="G96" s="1">
        <v>0.19900000000000001</v>
      </c>
      <c r="H96" s="1">
        <v>0.193</v>
      </c>
      <c r="I96" s="1"/>
    </row>
    <row r="97" spans="1:9" x14ac:dyDescent="0.25">
      <c r="B97" t="s">
        <v>15</v>
      </c>
      <c r="C97" t="s">
        <v>10</v>
      </c>
      <c r="D97">
        <v>71</v>
      </c>
      <c r="E97">
        <v>27</v>
      </c>
      <c r="F97">
        <v>23</v>
      </c>
      <c r="G97">
        <v>15</v>
      </c>
      <c r="H97">
        <v>6</v>
      </c>
    </row>
    <row r="98" spans="1:9" x14ac:dyDescent="0.25">
      <c r="C98" t="s">
        <v>178</v>
      </c>
      <c r="D98" s="1">
        <v>7.0999999999999994E-2</v>
      </c>
      <c r="E98" s="1">
        <v>9.4E-2</v>
      </c>
      <c r="F98" s="1">
        <v>8.5999999999999993E-2</v>
      </c>
      <c r="G98" s="1">
        <v>0.06</v>
      </c>
      <c r="H98" s="1">
        <v>0.03</v>
      </c>
      <c r="I98" s="1"/>
    </row>
    <row r="99" spans="1:9" x14ac:dyDescent="0.25">
      <c r="A99" t="s">
        <v>2</v>
      </c>
      <c r="C99" t="s">
        <v>10</v>
      </c>
      <c r="D99">
        <v>1003</v>
      </c>
      <c r="E99">
        <v>288</v>
      </c>
      <c r="F99">
        <v>267</v>
      </c>
      <c r="G99">
        <v>251</v>
      </c>
      <c r="H99">
        <v>197</v>
      </c>
    </row>
    <row r="100" spans="1:9" x14ac:dyDescent="0.25">
      <c r="C100" t="s">
        <v>178</v>
      </c>
      <c r="D100" s="1">
        <v>1</v>
      </c>
      <c r="E100" s="1">
        <v>1</v>
      </c>
      <c r="F100" s="1">
        <v>1</v>
      </c>
      <c r="G100" s="1">
        <v>1</v>
      </c>
      <c r="H100" s="1">
        <v>1</v>
      </c>
      <c r="I100" s="1"/>
    </row>
    <row r="104" spans="1:9" x14ac:dyDescent="0.25">
      <c r="C104" t="str">
        <f>A86</f>
        <v>Confidence that activities are prevented -- People prevented from voting who are not U.S. citizens in North Carolina. * Age categories Crosstabulation</v>
      </c>
    </row>
    <row r="105" spans="1:9" ht="40" x14ac:dyDescent="0.25">
      <c r="C105" s="2"/>
      <c r="D105" s="3" t="s">
        <v>87</v>
      </c>
      <c r="E105" s="5" t="s">
        <v>174</v>
      </c>
      <c r="F105" s="5" t="s">
        <v>175</v>
      </c>
      <c r="G105" s="5" t="s">
        <v>176</v>
      </c>
      <c r="H105" s="5" t="s">
        <v>177</v>
      </c>
    </row>
    <row r="106" spans="1:9" x14ac:dyDescent="0.25">
      <c r="C106" s="5" t="s">
        <v>83</v>
      </c>
      <c r="D106" s="4">
        <f t="shared" ref="D106:H106" si="12">(D89+D91)/D99</f>
        <v>0.56430707876370889</v>
      </c>
      <c r="E106" s="4">
        <f t="shared" si="12"/>
        <v>0.62847222222222221</v>
      </c>
      <c r="F106" s="4">
        <f t="shared" si="12"/>
        <v>0.5393258426966292</v>
      </c>
      <c r="G106" s="4">
        <f t="shared" si="12"/>
        <v>0.53784860557768921</v>
      </c>
      <c r="H106" s="4">
        <f t="shared" si="12"/>
        <v>0.53807106598984766</v>
      </c>
    </row>
    <row r="107" spans="1:9" x14ac:dyDescent="0.25">
      <c r="C107" s="5" t="s">
        <v>84</v>
      </c>
      <c r="D107" s="4">
        <f t="shared" ref="D107:H107" si="13">(D93+D95)/D99</f>
        <v>0.36490528414755735</v>
      </c>
      <c r="E107" s="4">
        <f t="shared" si="13"/>
        <v>0.27777777777777779</v>
      </c>
      <c r="F107" s="4">
        <f t="shared" si="13"/>
        <v>0.37453183520599254</v>
      </c>
      <c r="G107" s="4">
        <f t="shared" si="13"/>
        <v>0.40239043824701193</v>
      </c>
      <c r="H107" s="4">
        <f t="shared" si="13"/>
        <v>0.43147208121827413</v>
      </c>
    </row>
    <row r="108" spans="1:9" x14ac:dyDescent="0.25">
      <c r="C108" s="5" t="s">
        <v>85</v>
      </c>
      <c r="D108" s="4">
        <f t="shared" ref="D108:H108" si="14">D97/D99</f>
        <v>7.0787637088733799E-2</v>
      </c>
      <c r="E108" s="4">
        <f t="shared" si="14"/>
        <v>9.375E-2</v>
      </c>
      <c r="F108" s="4">
        <f t="shared" si="14"/>
        <v>8.6142322097378279E-2</v>
      </c>
      <c r="G108" s="4">
        <f t="shared" si="14"/>
        <v>5.9760956175298807E-2</v>
      </c>
      <c r="H108" s="4">
        <f t="shared" si="14"/>
        <v>3.0456852791878174E-2</v>
      </c>
    </row>
    <row r="109" spans="1:9" x14ac:dyDescent="0.25">
      <c r="D109" s="11">
        <f>D99</f>
        <v>1003</v>
      </c>
      <c r="E109" s="11">
        <f>E99</f>
        <v>288</v>
      </c>
      <c r="F109" s="11">
        <f>F99</f>
        <v>267</v>
      </c>
      <c r="G109" s="11">
        <f>G99</f>
        <v>251</v>
      </c>
      <c r="H109" s="11">
        <f>H99</f>
        <v>197</v>
      </c>
    </row>
    <row r="112" spans="1:9" s="9" customFormat="1" x14ac:dyDescent="0.25"/>
    <row r="114" spans="1:7" x14ac:dyDescent="0.25">
      <c r="A114" t="s">
        <v>231</v>
      </c>
    </row>
    <row r="115" spans="1:7" x14ac:dyDescent="0.25">
      <c r="D115" t="s">
        <v>2</v>
      </c>
      <c r="E115" t="s">
        <v>210</v>
      </c>
    </row>
    <row r="116" spans="1:7" s="2" customFormat="1" ht="100" x14ac:dyDescent="0.25">
      <c r="E116" s="2" t="s">
        <v>211</v>
      </c>
      <c r="F116" s="2" t="s">
        <v>214</v>
      </c>
      <c r="G116" s="2" t="s">
        <v>212</v>
      </c>
    </row>
    <row r="117" spans="1:7" x14ac:dyDescent="0.25">
      <c r="A117" t="s">
        <v>47</v>
      </c>
      <c r="B117" t="s">
        <v>9</v>
      </c>
      <c r="C117" t="s">
        <v>10</v>
      </c>
      <c r="D117">
        <v>282</v>
      </c>
      <c r="E117">
        <v>118</v>
      </c>
      <c r="F117">
        <v>79</v>
      </c>
      <c r="G117">
        <v>85</v>
      </c>
    </row>
    <row r="118" spans="1:7" x14ac:dyDescent="0.25">
      <c r="C118" t="s">
        <v>213</v>
      </c>
      <c r="D118" s="1">
        <v>0.28199999999999997</v>
      </c>
      <c r="E118" s="1">
        <v>0.27300000000000002</v>
      </c>
      <c r="F118" s="1">
        <v>0.309</v>
      </c>
      <c r="G118" s="1">
        <v>0.27300000000000002</v>
      </c>
    </row>
    <row r="119" spans="1:7" x14ac:dyDescent="0.25">
      <c r="B119" t="s">
        <v>12</v>
      </c>
      <c r="C119" t="s">
        <v>10</v>
      </c>
      <c r="D119">
        <v>282</v>
      </c>
      <c r="E119">
        <v>142</v>
      </c>
      <c r="F119">
        <v>58</v>
      </c>
      <c r="G119">
        <v>82</v>
      </c>
    </row>
    <row r="120" spans="1:7" x14ac:dyDescent="0.25">
      <c r="C120" t="s">
        <v>213</v>
      </c>
      <c r="D120" s="1">
        <v>0.28199999999999997</v>
      </c>
      <c r="E120" s="1">
        <v>0.32900000000000001</v>
      </c>
      <c r="F120" s="1">
        <v>0.22700000000000001</v>
      </c>
      <c r="G120" s="1">
        <v>0.26400000000000001</v>
      </c>
    </row>
    <row r="121" spans="1:7" x14ac:dyDescent="0.25">
      <c r="B121" t="s">
        <v>13</v>
      </c>
      <c r="C121" t="s">
        <v>10</v>
      </c>
      <c r="D121">
        <v>204</v>
      </c>
      <c r="E121">
        <v>79</v>
      </c>
      <c r="F121">
        <v>53</v>
      </c>
      <c r="G121">
        <v>72</v>
      </c>
    </row>
    <row r="122" spans="1:7" x14ac:dyDescent="0.25">
      <c r="C122" t="s">
        <v>213</v>
      </c>
      <c r="D122" s="1">
        <v>0.20399999999999999</v>
      </c>
      <c r="E122" s="1">
        <v>0.183</v>
      </c>
      <c r="F122" s="1">
        <v>0.20699999999999999</v>
      </c>
      <c r="G122" s="1">
        <v>0.23200000000000001</v>
      </c>
    </row>
    <row r="123" spans="1:7" x14ac:dyDescent="0.25">
      <c r="B123" t="s">
        <v>14</v>
      </c>
      <c r="C123" t="s">
        <v>10</v>
      </c>
      <c r="D123">
        <v>161</v>
      </c>
      <c r="E123">
        <v>51</v>
      </c>
      <c r="F123">
        <v>51</v>
      </c>
      <c r="G123">
        <v>59</v>
      </c>
    </row>
    <row r="124" spans="1:7" x14ac:dyDescent="0.25">
      <c r="C124" t="s">
        <v>213</v>
      </c>
      <c r="D124" s="1">
        <v>0.161</v>
      </c>
      <c r="E124" s="1">
        <v>0.11799999999999999</v>
      </c>
      <c r="F124" s="1">
        <v>0.19900000000000001</v>
      </c>
      <c r="G124" s="1">
        <v>0.19</v>
      </c>
    </row>
    <row r="125" spans="1:7" x14ac:dyDescent="0.25">
      <c r="B125" t="s">
        <v>15</v>
      </c>
      <c r="C125" t="s">
        <v>10</v>
      </c>
      <c r="D125">
        <v>70</v>
      </c>
      <c r="E125">
        <v>42</v>
      </c>
      <c r="F125">
        <v>15</v>
      </c>
      <c r="G125">
        <v>13</v>
      </c>
    </row>
    <row r="126" spans="1:7" x14ac:dyDescent="0.25">
      <c r="C126" t="s">
        <v>213</v>
      </c>
      <c r="D126" s="1">
        <v>7.0000000000000007E-2</v>
      </c>
      <c r="E126" s="1">
        <v>9.7000000000000003E-2</v>
      </c>
      <c r="F126" s="1">
        <v>5.8999999999999997E-2</v>
      </c>
      <c r="G126" s="1">
        <v>4.2000000000000003E-2</v>
      </c>
    </row>
    <row r="127" spans="1:7" x14ac:dyDescent="0.25">
      <c r="A127" t="s">
        <v>2</v>
      </c>
      <c r="C127" t="s">
        <v>10</v>
      </c>
      <c r="D127">
        <v>999</v>
      </c>
      <c r="E127">
        <v>432</v>
      </c>
      <c r="F127">
        <v>256</v>
      </c>
      <c r="G127">
        <v>311</v>
      </c>
    </row>
    <row r="128" spans="1:7" x14ac:dyDescent="0.25">
      <c r="C128" t="s">
        <v>213</v>
      </c>
      <c r="D128" s="1">
        <v>1</v>
      </c>
      <c r="E128" s="1">
        <v>1</v>
      </c>
      <c r="F128" s="1">
        <v>1</v>
      </c>
      <c r="G128" s="1">
        <v>1</v>
      </c>
    </row>
    <row r="132" spans="3:7" x14ac:dyDescent="0.25">
      <c r="C132" t="str">
        <f>A114</f>
        <v>Confidence that activities are prevented -- People prevented from voting who are not U.S. citizens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0.56456456456456461</v>
      </c>
      <c r="E134" s="4">
        <f t="shared" si="15"/>
        <v>0.60185185185185186</v>
      </c>
      <c r="F134" s="4">
        <f t="shared" si="15"/>
        <v>0.53515625</v>
      </c>
      <c r="G134" s="4">
        <f t="shared" si="15"/>
        <v>0.53697749196141475</v>
      </c>
    </row>
    <row r="135" spans="3:7" x14ac:dyDescent="0.25">
      <c r="C135" s="5" t="s">
        <v>84</v>
      </c>
      <c r="D135" s="4">
        <f t="shared" ref="D135:G135" si="16">(D121+D123)/D127</f>
        <v>0.36536536536536535</v>
      </c>
      <c r="E135" s="4">
        <f t="shared" si="16"/>
        <v>0.30092592592592593</v>
      </c>
      <c r="F135" s="4">
        <f t="shared" si="16"/>
        <v>0.40625</v>
      </c>
      <c r="G135" s="4">
        <f t="shared" si="16"/>
        <v>0.4212218649517685</v>
      </c>
    </row>
    <row r="136" spans="3:7" x14ac:dyDescent="0.25">
      <c r="C136" s="5" t="s">
        <v>85</v>
      </c>
      <c r="D136" s="4">
        <f t="shared" ref="D136:G136" si="17">D125/D127</f>
        <v>7.0070070070070073E-2</v>
      </c>
      <c r="E136" s="4">
        <f t="shared" si="17"/>
        <v>9.7222222222222224E-2</v>
      </c>
      <c r="F136" s="4">
        <f t="shared" si="17"/>
        <v>5.859375E-2</v>
      </c>
      <c r="G136" s="4">
        <f t="shared" si="17"/>
        <v>4.1800643086816719E-2</v>
      </c>
    </row>
    <row r="137" spans="3:7" x14ac:dyDescent="0.25">
      <c r="D137" s="11">
        <f>D127</f>
        <v>999</v>
      </c>
      <c r="E137" s="11">
        <f>E127</f>
        <v>432</v>
      </c>
      <c r="F137" s="11">
        <f>F127</f>
        <v>256</v>
      </c>
      <c r="G137" s="11">
        <f>G127</f>
        <v>311</v>
      </c>
    </row>
  </sheetData>
  <mergeCells count="2">
    <mergeCell ref="C22:I22"/>
    <mergeCell ref="A2:I3"/>
  </mergeCells>
  <pageMargins left="0.7" right="0.7" top="0.75" bottom="0.75" header="0.3" footer="0.3"/>
  <pageSetup scale="51"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C7B3B-586C-5443-94DE-FB0D9564730E}">
  <sheetPr>
    <pageSetUpPr fitToPage="1"/>
  </sheetPr>
  <dimension ref="A1:K137"/>
  <sheetViews>
    <sheetView showGridLines="0" workbookViewId="0">
      <selection activeCell="A2" sqref="A2:I3"/>
    </sheetView>
  </sheetViews>
  <sheetFormatPr baseColWidth="10" defaultRowHeight="19" x14ac:dyDescent="0.25"/>
  <cols>
    <col min="2" max="2" width="32.140625" customWidth="1"/>
    <col min="3" max="3" width="32.7109375" customWidth="1"/>
    <col min="4" max="9" width="12" customWidth="1"/>
  </cols>
  <sheetData>
    <row r="1" spans="1:9" x14ac:dyDescent="0.25">
      <c r="A1" t="s">
        <v>251</v>
      </c>
    </row>
    <row r="2" spans="1:9" x14ac:dyDescent="0.25">
      <c r="A2" s="12" t="s">
        <v>246</v>
      </c>
      <c r="B2" s="12"/>
      <c r="C2" s="12"/>
      <c r="D2" s="12"/>
      <c r="E2" s="12"/>
      <c r="F2" s="12"/>
      <c r="G2" s="12"/>
      <c r="H2" s="12"/>
      <c r="I2" s="12"/>
    </row>
    <row r="3" spans="1:9" x14ac:dyDescent="0.25">
      <c r="A3" s="12"/>
      <c r="B3" s="12"/>
      <c r="C3" s="12"/>
      <c r="D3" s="12"/>
      <c r="E3" s="12"/>
      <c r="F3" s="12"/>
      <c r="G3" s="12"/>
      <c r="H3" s="12"/>
      <c r="I3" s="12"/>
    </row>
    <row r="4" spans="1:9" x14ac:dyDescent="0.25">
      <c r="A4" t="s">
        <v>48</v>
      </c>
    </row>
    <row r="5" spans="1:9" x14ac:dyDescent="0.25">
      <c r="D5" t="s">
        <v>2</v>
      </c>
      <c r="E5" t="s">
        <v>1</v>
      </c>
    </row>
    <row r="6" spans="1:9" x14ac:dyDescent="0.25">
      <c r="E6" t="s">
        <v>3</v>
      </c>
      <c r="F6" t="s">
        <v>5</v>
      </c>
      <c r="G6" t="s">
        <v>4</v>
      </c>
      <c r="H6" t="s">
        <v>6</v>
      </c>
      <c r="I6" t="s">
        <v>7</v>
      </c>
    </row>
    <row r="7" spans="1:9" x14ac:dyDescent="0.25">
      <c r="A7" t="s">
        <v>49</v>
      </c>
      <c r="B7" t="s">
        <v>9</v>
      </c>
      <c r="C7" t="s">
        <v>10</v>
      </c>
      <c r="D7">
        <v>262</v>
      </c>
      <c r="E7">
        <v>149</v>
      </c>
      <c r="F7">
        <v>68</v>
      </c>
      <c r="G7">
        <v>34</v>
      </c>
      <c r="H7">
        <v>9</v>
      </c>
      <c r="I7">
        <v>2</v>
      </c>
    </row>
    <row r="8" spans="1:9" x14ac:dyDescent="0.25">
      <c r="C8" t="s">
        <v>11</v>
      </c>
      <c r="D8" s="1">
        <v>0.26200000000000001</v>
      </c>
      <c r="E8" s="1">
        <v>0.48499999999999999</v>
      </c>
      <c r="F8" s="1">
        <v>0.20699999999999999</v>
      </c>
      <c r="G8" s="1">
        <v>0.113</v>
      </c>
      <c r="H8" s="1">
        <v>0.23100000000000001</v>
      </c>
      <c r="I8" s="1">
        <v>7.6999999999999999E-2</v>
      </c>
    </row>
    <row r="9" spans="1:9" x14ac:dyDescent="0.25">
      <c r="B9" t="s">
        <v>12</v>
      </c>
      <c r="C9" t="s">
        <v>10</v>
      </c>
      <c r="D9">
        <v>289</v>
      </c>
      <c r="E9">
        <v>93</v>
      </c>
      <c r="F9">
        <v>110</v>
      </c>
      <c r="G9">
        <v>71</v>
      </c>
      <c r="H9">
        <v>6</v>
      </c>
      <c r="I9">
        <v>9</v>
      </c>
    </row>
    <row r="10" spans="1:9" x14ac:dyDescent="0.25">
      <c r="C10" t="s">
        <v>11</v>
      </c>
      <c r="D10" s="1">
        <v>0.28899999999999998</v>
      </c>
      <c r="E10" s="1">
        <v>0.30299999999999999</v>
      </c>
      <c r="F10" s="1">
        <v>0.33500000000000002</v>
      </c>
      <c r="G10" s="1">
        <v>0.23599999999999999</v>
      </c>
      <c r="H10" s="1">
        <v>0.154</v>
      </c>
      <c r="I10" s="1">
        <v>0.34599999999999997</v>
      </c>
    </row>
    <row r="11" spans="1:9" x14ac:dyDescent="0.25">
      <c r="B11" t="s">
        <v>13</v>
      </c>
      <c r="C11" t="s">
        <v>10</v>
      </c>
      <c r="D11">
        <v>228</v>
      </c>
      <c r="E11">
        <v>35</v>
      </c>
      <c r="F11">
        <v>71</v>
      </c>
      <c r="G11">
        <v>113</v>
      </c>
      <c r="H11">
        <v>8</v>
      </c>
      <c r="I11">
        <v>1</v>
      </c>
    </row>
    <row r="12" spans="1:9" x14ac:dyDescent="0.25">
      <c r="C12" t="s">
        <v>11</v>
      </c>
      <c r="D12" s="1">
        <v>0.22800000000000001</v>
      </c>
      <c r="E12" s="1">
        <v>0.114</v>
      </c>
      <c r="F12" s="1">
        <v>0.216</v>
      </c>
      <c r="G12" s="1">
        <v>0.375</v>
      </c>
      <c r="H12" s="1">
        <v>0.20499999999999999</v>
      </c>
      <c r="I12" s="1">
        <v>3.7999999999999999E-2</v>
      </c>
    </row>
    <row r="13" spans="1:9" x14ac:dyDescent="0.25">
      <c r="B13" t="s">
        <v>14</v>
      </c>
      <c r="C13" t="s">
        <v>10</v>
      </c>
      <c r="D13">
        <v>130</v>
      </c>
      <c r="E13">
        <v>8</v>
      </c>
      <c r="F13">
        <v>43</v>
      </c>
      <c r="G13">
        <v>66</v>
      </c>
      <c r="H13">
        <v>10</v>
      </c>
      <c r="I13">
        <v>3</v>
      </c>
    </row>
    <row r="14" spans="1:9" x14ac:dyDescent="0.25">
      <c r="C14" t="s">
        <v>11</v>
      </c>
      <c r="D14" s="1">
        <v>0.13</v>
      </c>
      <c r="E14" s="1">
        <v>2.5999999999999999E-2</v>
      </c>
      <c r="F14" s="1">
        <v>0.13100000000000001</v>
      </c>
      <c r="G14" s="1">
        <v>0.219</v>
      </c>
      <c r="H14" s="1">
        <v>0.25600000000000001</v>
      </c>
      <c r="I14" s="1">
        <v>0.115</v>
      </c>
    </row>
    <row r="15" spans="1:9" x14ac:dyDescent="0.25">
      <c r="B15" t="s">
        <v>15</v>
      </c>
      <c r="C15" t="s">
        <v>10</v>
      </c>
      <c r="D15">
        <v>92</v>
      </c>
      <c r="E15">
        <v>22</v>
      </c>
      <c r="F15">
        <v>36</v>
      </c>
      <c r="G15">
        <v>17</v>
      </c>
      <c r="H15">
        <v>6</v>
      </c>
      <c r="I15">
        <v>11</v>
      </c>
    </row>
    <row r="16" spans="1:9" x14ac:dyDescent="0.25">
      <c r="C16" t="s">
        <v>11</v>
      </c>
      <c r="D16" s="1">
        <v>9.1999999999999998E-2</v>
      </c>
      <c r="E16" s="1">
        <v>7.1999999999999995E-2</v>
      </c>
      <c r="F16" s="1">
        <v>0.11</v>
      </c>
      <c r="G16" s="1">
        <v>5.6000000000000001E-2</v>
      </c>
      <c r="H16" s="1">
        <v>0.154</v>
      </c>
      <c r="I16" s="1">
        <v>0.42299999999999999</v>
      </c>
    </row>
    <row r="17" spans="1:9" x14ac:dyDescent="0.25">
      <c r="A17" t="s">
        <v>2</v>
      </c>
      <c r="C17" t="s">
        <v>10</v>
      </c>
      <c r="D17">
        <v>1001</v>
      </c>
      <c r="E17">
        <v>307</v>
      </c>
      <c r="F17">
        <v>328</v>
      </c>
      <c r="G17">
        <v>301</v>
      </c>
      <c r="H17">
        <v>39</v>
      </c>
      <c r="I17">
        <v>26</v>
      </c>
    </row>
    <row r="18" spans="1:9" x14ac:dyDescent="0.25">
      <c r="C18" t="s">
        <v>11</v>
      </c>
      <c r="D18" s="1">
        <v>1</v>
      </c>
      <c r="E18" s="1">
        <v>1</v>
      </c>
      <c r="F18" s="1">
        <v>1</v>
      </c>
      <c r="G18" s="1">
        <v>1</v>
      </c>
      <c r="H18" s="1">
        <v>1</v>
      </c>
      <c r="I18" s="1">
        <v>1</v>
      </c>
    </row>
    <row r="22" spans="1:9" ht="40" customHeight="1" x14ac:dyDescent="0.25">
      <c r="C22" s="13" t="str">
        <f>A4</f>
        <v>Confidence that activities are prevented -- People prevented from taking advantage of absentee or mail balloting to engage in vote fraud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0.55044955044955046</v>
      </c>
      <c r="E24" s="4">
        <f t="shared" si="0"/>
        <v>0.78827361563517917</v>
      </c>
      <c r="F24" s="4">
        <f t="shared" si="0"/>
        <v>0.54268292682926833</v>
      </c>
      <c r="G24" s="4">
        <f t="shared" si="0"/>
        <v>0.34883720930232559</v>
      </c>
      <c r="H24" s="4">
        <f t="shared" si="0"/>
        <v>0.38461538461538464</v>
      </c>
      <c r="I24" s="4">
        <f t="shared" si="0"/>
        <v>0.42307692307692307</v>
      </c>
    </row>
    <row r="25" spans="1:9" x14ac:dyDescent="0.25">
      <c r="C25" s="5" t="s">
        <v>84</v>
      </c>
      <c r="D25" s="4">
        <f t="shared" ref="D25:I25" si="1">(D11+D13)/D17</f>
        <v>0.35764235764235763</v>
      </c>
      <c r="E25" s="4">
        <f t="shared" si="1"/>
        <v>0.14006514657980457</v>
      </c>
      <c r="F25" s="4">
        <f t="shared" si="1"/>
        <v>0.34756097560975607</v>
      </c>
      <c r="G25" s="4">
        <f t="shared" si="1"/>
        <v>0.59468438538205981</v>
      </c>
      <c r="H25" s="4">
        <f t="shared" si="1"/>
        <v>0.46153846153846156</v>
      </c>
      <c r="I25" s="4">
        <f t="shared" si="1"/>
        <v>0.15384615384615385</v>
      </c>
    </row>
    <row r="26" spans="1:9" x14ac:dyDescent="0.25">
      <c r="C26" s="5" t="s">
        <v>85</v>
      </c>
      <c r="D26" s="4">
        <f t="shared" ref="D26:I26" si="2">D15/D17</f>
        <v>9.1908091908091905E-2</v>
      </c>
      <c r="E26" s="4">
        <f t="shared" si="2"/>
        <v>7.1661237785016291E-2</v>
      </c>
      <c r="F26" s="4">
        <f t="shared" si="2"/>
        <v>0.10975609756097561</v>
      </c>
      <c r="G26" s="4">
        <f t="shared" si="2"/>
        <v>5.647840531561462E-2</v>
      </c>
      <c r="H26" s="4">
        <f t="shared" si="2"/>
        <v>0.15384615384615385</v>
      </c>
      <c r="I26" s="4">
        <f t="shared" si="2"/>
        <v>0.42307692307692307</v>
      </c>
    </row>
    <row r="27" spans="1:9" x14ac:dyDescent="0.25">
      <c r="C27" t="s">
        <v>94</v>
      </c>
      <c r="D27">
        <f t="shared" ref="D27:I27" si="3">D17</f>
        <v>1001</v>
      </c>
      <c r="E27">
        <f t="shared" si="3"/>
        <v>307</v>
      </c>
      <c r="F27">
        <f t="shared" si="3"/>
        <v>328</v>
      </c>
      <c r="G27">
        <f t="shared" si="3"/>
        <v>301</v>
      </c>
      <c r="H27">
        <f t="shared" si="3"/>
        <v>39</v>
      </c>
      <c r="I27">
        <f t="shared" si="3"/>
        <v>26</v>
      </c>
    </row>
    <row r="29" spans="1:9" s="9" customFormat="1" x14ac:dyDescent="0.25"/>
    <row r="31" spans="1:9" x14ac:dyDescent="0.25">
      <c r="A31" t="s">
        <v>123</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49</v>
      </c>
      <c r="B34" t="s">
        <v>9</v>
      </c>
      <c r="C34" t="s">
        <v>10</v>
      </c>
      <c r="D34">
        <v>261</v>
      </c>
      <c r="E34">
        <v>178</v>
      </c>
      <c r="F34">
        <v>56</v>
      </c>
      <c r="G34">
        <v>12</v>
      </c>
      <c r="H34">
        <v>5</v>
      </c>
      <c r="I34">
        <v>0</v>
      </c>
      <c r="J34">
        <v>9</v>
      </c>
      <c r="K34">
        <v>1</v>
      </c>
    </row>
    <row r="35" spans="1:11" x14ac:dyDescent="0.25">
      <c r="C35" t="s">
        <v>103</v>
      </c>
      <c r="D35" s="1">
        <v>0.26100000000000001</v>
      </c>
      <c r="E35" s="1">
        <v>0.26600000000000001</v>
      </c>
      <c r="F35" s="1">
        <v>0.26500000000000001</v>
      </c>
      <c r="G35" s="1">
        <v>0.316</v>
      </c>
      <c r="H35" s="1">
        <v>0.35699999999999998</v>
      </c>
      <c r="I35" s="1">
        <v>0</v>
      </c>
      <c r="J35" s="1">
        <v>0.25700000000000001</v>
      </c>
      <c r="K35" s="1">
        <v>8.3000000000000004E-2</v>
      </c>
    </row>
    <row r="36" spans="1:11" x14ac:dyDescent="0.25">
      <c r="B36" t="s">
        <v>12</v>
      </c>
      <c r="C36" t="s">
        <v>10</v>
      </c>
      <c r="D36">
        <v>288</v>
      </c>
      <c r="E36">
        <v>177</v>
      </c>
      <c r="F36">
        <v>78</v>
      </c>
      <c r="G36">
        <v>10</v>
      </c>
      <c r="H36">
        <v>2</v>
      </c>
      <c r="I36">
        <v>9</v>
      </c>
      <c r="J36">
        <v>9</v>
      </c>
      <c r="K36">
        <v>3</v>
      </c>
    </row>
    <row r="37" spans="1:11" x14ac:dyDescent="0.25">
      <c r="C37" t="s">
        <v>103</v>
      </c>
      <c r="D37" s="1">
        <v>0.28799999999999998</v>
      </c>
      <c r="E37" s="1">
        <v>0.26500000000000001</v>
      </c>
      <c r="F37" s="1">
        <v>0.37</v>
      </c>
      <c r="G37" s="1">
        <v>0.26300000000000001</v>
      </c>
      <c r="H37" s="1">
        <v>0.14299999999999999</v>
      </c>
      <c r="I37" s="1">
        <v>0.42899999999999999</v>
      </c>
      <c r="J37" s="1">
        <v>0.25700000000000001</v>
      </c>
      <c r="K37" s="1">
        <v>0.25</v>
      </c>
    </row>
    <row r="38" spans="1:11" x14ac:dyDescent="0.25">
      <c r="B38" t="s">
        <v>13</v>
      </c>
      <c r="C38" t="s">
        <v>10</v>
      </c>
      <c r="D38">
        <v>228</v>
      </c>
      <c r="E38">
        <v>157</v>
      </c>
      <c r="F38">
        <v>37</v>
      </c>
      <c r="G38">
        <v>11</v>
      </c>
      <c r="H38">
        <v>3</v>
      </c>
      <c r="I38">
        <v>8</v>
      </c>
      <c r="J38">
        <v>10</v>
      </c>
      <c r="K38">
        <v>2</v>
      </c>
    </row>
    <row r="39" spans="1:11" x14ac:dyDescent="0.25">
      <c r="C39" t="s">
        <v>103</v>
      </c>
      <c r="D39" s="1">
        <v>0.22800000000000001</v>
      </c>
      <c r="E39" s="1">
        <v>0.23499999999999999</v>
      </c>
      <c r="F39" s="1">
        <v>0.17499999999999999</v>
      </c>
      <c r="G39" s="1">
        <v>0.28899999999999998</v>
      </c>
      <c r="H39" s="1">
        <v>0.214</v>
      </c>
      <c r="I39" s="1">
        <v>0.38100000000000001</v>
      </c>
      <c r="J39" s="1">
        <v>0.28599999999999998</v>
      </c>
      <c r="K39" s="1">
        <v>0.16700000000000001</v>
      </c>
    </row>
    <row r="40" spans="1:11" x14ac:dyDescent="0.25">
      <c r="B40" t="s">
        <v>14</v>
      </c>
      <c r="C40" t="s">
        <v>10</v>
      </c>
      <c r="D40">
        <v>130</v>
      </c>
      <c r="E40">
        <v>108</v>
      </c>
      <c r="F40">
        <v>9</v>
      </c>
      <c r="G40">
        <v>1</v>
      </c>
      <c r="H40">
        <v>3</v>
      </c>
      <c r="I40">
        <v>1</v>
      </c>
      <c r="J40">
        <v>3</v>
      </c>
      <c r="K40">
        <v>5</v>
      </c>
    </row>
    <row r="41" spans="1:11" x14ac:dyDescent="0.25">
      <c r="C41" t="s">
        <v>103</v>
      </c>
      <c r="D41" s="1">
        <v>0.13</v>
      </c>
      <c r="E41" s="1">
        <v>0.16200000000000001</v>
      </c>
      <c r="F41" s="1">
        <v>4.2999999999999997E-2</v>
      </c>
      <c r="G41" s="1">
        <v>2.5999999999999999E-2</v>
      </c>
      <c r="H41" s="1">
        <v>0.214</v>
      </c>
      <c r="I41" s="1">
        <v>4.8000000000000001E-2</v>
      </c>
      <c r="J41" s="1">
        <v>8.5999999999999993E-2</v>
      </c>
      <c r="K41" s="1">
        <v>0.41699999999999998</v>
      </c>
    </row>
    <row r="42" spans="1:11" x14ac:dyDescent="0.25">
      <c r="B42" t="s">
        <v>15</v>
      </c>
      <c r="C42" t="s">
        <v>10</v>
      </c>
      <c r="D42">
        <v>92</v>
      </c>
      <c r="E42">
        <v>48</v>
      </c>
      <c r="F42">
        <v>31</v>
      </c>
      <c r="G42">
        <v>4</v>
      </c>
      <c r="H42">
        <v>1</v>
      </c>
      <c r="I42">
        <v>3</v>
      </c>
      <c r="J42">
        <v>4</v>
      </c>
      <c r="K42">
        <v>1</v>
      </c>
    </row>
    <row r="43" spans="1:11" x14ac:dyDescent="0.25">
      <c r="C43" t="s">
        <v>103</v>
      </c>
      <c r="D43" s="1">
        <v>9.1999999999999998E-2</v>
      </c>
      <c r="E43" s="1">
        <v>7.1999999999999995E-2</v>
      </c>
      <c r="F43" s="1">
        <v>0.14699999999999999</v>
      </c>
      <c r="G43" s="1">
        <v>0.105</v>
      </c>
      <c r="H43" s="1">
        <v>7.0999999999999994E-2</v>
      </c>
      <c r="I43" s="1">
        <v>0.14299999999999999</v>
      </c>
      <c r="J43" s="1">
        <v>0.114</v>
      </c>
      <c r="K43" s="1">
        <v>8.3000000000000004E-2</v>
      </c>
    </row>
    <row r="44" spans="1:11" x14ac:dyDescent="0.25">
      <c r="A44" t="s">
        <v>2</v>
      </c>
      <c r="C44" t="s">
        <v>10</v>
      </c>
      <c r="D44">
        <v>999</v>
      </c>
      <c r="E44">
        <v>668</v>
      </c>
      <c r="F44">
        <v>211</v>
      </c>
      <c r="G44">
        <v>38</v>
      </c>
      <c r="H44">
        <v>14</v>
      </c>
      <c r="I44">
        <v>21</v>
      </c>
      <c r="J44">
        <v>35</v>
      </c>
      <c r="K44">
        <v>12</v>
      </c>
    </row>
    <row r="45" spans="1:11" x14ac:dyDescent="0.25">
      <c r="C45" t="s">
        <v>103</v>
      </c>
      <c r="D45" s="1">
        <v>1</v>
      </c>
      <c r="E45" s="1">
        <v>1</v>
      </c>
      <c r="F45" s="1">
        <v>1</v>
      </c>
      <c r="G45" s="1">
        <v>1</v>
      </c>
      <c r="H45" s="1">
        <v>1</v>
      </c>
      <c r="I45" s="1">
        <v>1</v>
      </c>
      <c r="J45" s="1">
        <v>1</v>
      </c>
      <c r="K45" s="1">
        <v>1</v>
      </c>
    </row>
    <row r="49" spans="1:11" x14ac:dyDescent="0.25">
      <c r="C49" t="str">
        <f>A31</f>
        <v>Confidence that activities are prevented -- People prevented from taking advantage of absentee or mail balloting to engage in vote fraud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0.5495495495495496</v>
      </c>
      <c r="E51" s="8">
        <f t="shared" si="4"/>
        <v>0.53143712574850299</v>
      </c>
      <c r="F51" s="8">
        <f t="shared" si="4"/>
        <v>0.63507109004739337</v>
      </c>
      <c r="G51" s="8">
        <f t="shared" si="4"/>
        <v>0.57894736842105265</v>
      </c>
      <c r="H51" s="8">
        <f t="shared" si="4"/>
        <v>0.5</v>
      </c>
      <c r="I51" s="8">
        <f t="shared" si="4"/>
        <v>0.42857142857142855</v>
      </c>
      <c r="J51" s="8">
        <f t="shared" si="4"/>
        <v>0.51428571428571423</v>
      </c>
      <c r="K51" s="8">
        <f t="shared" si="4"/>
        <v>0.33333333333333331</v>
      </c>
    </row>
    <row r="52" spans="1:11" x14ac:dyDescent="0.25">
      <c r="C52" s="5" t="s">
        <v>84</v>
      </c>
      <c r="D52" s="4">
        <f t="shared" ref="D52:K52" si="5">(D38+D40)/D44</f>
        <v>0.35835835835835833</v>
      </c>
      <c r="E52" s="4">
        <f t="shared" si="5"/>
        <v>0.3967065868263473</v>
      </c>
      <c r="F52" s="4">
        <f t="shared" si="5"/>
        <v>0.21800947867298578</v>
      </c>
      <c r="G52" s="4">
        <f t="shared" si="5"/>
        <v>0.31578947368421051</v>
      </c>
      <c r="H52" s="4">
        <f t="shared" si="5"/>
        <v>0.42857142857142855</v>
      </c>
      <c r="I52" s="4">
        <f t="shared" si="5"/>
        <v>0.42857142857142855</v>
      </c>
      <c r="J52" s="4">
        <f t="shared" si="5"/>
        <v>0.37142857142857144</v>
      </c>
      <c r="K52" s="4">
        <f t="shared" si="5"/>
        <v>0.58333333333333337</v>
      </c>
    </row>
    <row r="53" spans="1:11" x14ac:dyDescent="0.25">
      <c r="C53" s="5" t="s">
        <v>85</v>
      </c>
      <c r="D53" s="4">
        <f t="shared" ref="D53:K53" si="6">D42/D44</f>
        <v>9.2092092092092098E-2</v>
      </c>
      <c r="E53" s="4">
        <f t="shared" si="6"/>
        <v>7.1856287425149698E-2</v>
      </c>
      <c r="F53" s="4">
        <f t="shared" si="6"/>
        <v>0.14691943127962084</v>
      </c>
      <c r="G53" s="4">
        <f t="shared" si="6"/>
        <v>0.10526315789473684</v>
      </c>
      <c r="H53" s="4">
        <f t="shared" si="6"/>
        <v>7.1428571428571425E-2</v>
      </c>
      <c r="I53" s="4">
        <f t="shared" si="6"/>
        <v>0.14285714285714285</v>
      </c>
      <c r="J53" s="4">
        <f t="shared" si="6"/>
        <v>0.11428571428571428</v>
      </c>
      <c r="K53" s="4">
        <f t="shared" si="6"/>
        <v>8.3333333333333329E-2</v>
      </c>
    </row>
    <row r="54" spans="1:11" x14ac:dyDescent="0.25">
      <c r="C54" t="s">
        <v>94</v>
      </c>
      <c r="D54">
        <f t="shared" ref="D54:K54" si="7">D44</f>
        <v>999</v>
      </c>
      <c r="E54">
        <f t="shared" si="7"/>
        <v>668</v>
      </c>
      <c r="F54">
        <f t="shared" si="7"/>
        <v>211</v>
      </c>
      <c r="G54">
        <f t="shared" si="7"/>
        <v>38</v>
      </c>
      <c r="H54">
        <f t="shared" si="7"/>
        <v>14</v>
      </c>
      <c r="I54">
        <f t="shared" si="7"/>
        <v>21</v>
      </c>
      <c r="J54">
        <f t="shared" si="7"/>
        <v>35</v>
      </c>
      <c r="K54">
        <f t="shared" si="7"/>
        <v>12</v>
      </c>
    </row>
    <row r="56" spans="1:11" s="9" customFormat="1" x14ac:dyDescent="0.25"/>
    <row r="58" spans="1:11" x14ac:dyDescent="0.25">
      <c r="A58" t="s">
        <v>159</v>
      </c>
    </row>
    <row r="59" spans="1:11" x14ac:dyDescent="0.25">
      <c r="D59" t="s">
        <v>2</v>
      </c>
      <c r="E59" t="s">
        <v>140</v>
      </c>
    </row>
    <row r="60" spans="1:11" s="2" customFormat="1" ht="100" x14ac:dyDescent="0.25">
      <c r="E60" s="2" t="s">
        <v>136</v>
      </c>
      <c r="F60" s="2" t="s">
        <v>137</v>
      </c>
      <c r="G60" s="2" t="s">
        <v>138</v>
      </c>
    </row>
    <row r="61" spans="1:11" x14ac:dyDescent="0.25">
      <c r="A61" t="s">
        <v>49</v>
      </c>
      <c r="B61" t="s">
        <v>9</v>
      </c>
      <c r="C61" t="s">
        <v>10</v>
      </c>
      <c r="D61">
        <v>263</v>
      </c>
      <c r="E61">
        <v>70</v>
      </c>
      <c r="F61">
        <v>91</v>
      </c>
      <c r="G61">
        <v>102</v>
      </c>
    </row>
    <row r="62" spans="1:11" x14ac:dyDescent="0.25">
      <c r="C62" t="s">
        <v>141</v>
      </c>
      <c r="D62" s="1">
        <v>0.26300000000000001</v>
      </c>
      <c r="E62" s="1">
        <v>0.189</v>
      </c>
      <c r="F62" s="1">
        <v>0.29799999999999999</v>
      </c>
      <c r="G62" s="1">
        <v>0.313</v>
      </c>
    </row>
    <row r="63" spans="1:11" x14ac:dyDescent="0.25">
      <c r="B63" t="s">
        <v>12</v>
      </c>
      <c r="C63" t="s">
        <v>10</v>
      </c>
      <c r="D63">
        <v>289</v>
      </c>
      <c r="E63">
        <v>114</v>
      </c>
      <c r="F63">
        <v>87</v>
      </c>
      <c r="G63">
        <v>88</v>
      </c>
    </row>
    <row r="64" spans="1:11" x14ac:dyDescent="0.25">
      <c r="C64" t="s">
        <v>141</v>
      </c>
      <c r="D64" s="1">
        <v>0.28899999999999998</v>
      </c>
      <c r="E64" s="1">
        <v>0.308</v>
      </c>
      <c r="F64" s="1">
        <v>0.28499999999999998</v>
      </c>
      <c r="G64" s="1">
        <v>0.27</v>
      </c>
    </row>
    <row r="65" spans="1:7" x14ac:dyDescent="0.25">
      <c r="B65" t="s">
        <v>13</v>
      </c>
      <c r="C65" t="s">
        <v>10</v>
      </c>
      <c r="D65">
        <v>228</v>
      </c>
      <c r="E65">
        <v>100</v>
      </c>
      <c r="F65">
        <v>67</v>
      </c>
      <c r="G65">
        <v>61</v>
      </c>
    </row>
    <row r="66" spans="1:7" x14ac:dyDescent="0.25">
      <c r="C66" t="s">
        <v>141</v>
      </c>
      <c r="D66" s="1">
        <v>0.22800000000000001</v>
      </c>
      <c r="E66" s="1">
        <v>0.27</v>
      </c>
      <c r="F66" s="1">
        <v>0.22</v>
      </c>
      <c r="G66" s="1">
        <v>0.187</v>
      </c>
    </row>
    <row r="67" spans="1:7" x14ac:dyDescent="0.25">
      <c r="B67" t="s">
        <v>14</v>
      </c>
      <c r="C67" t="s">
        <v>10</v>
      </c>
      <c r="D67">
        <v>130</v>
      </c>
      <c r="E67">
        <v>49</v>
      </c>
      <c r="F67">
        <v>31</v>
      </c>
      <c r="G67">
        <v>50</v>
      </c>
    </row>
    <row r="68" spans="1:7" x14ac:dyDescent="0.25">
      <c r="C68" t="s">
        <v>141</v>
      </c>
      <c r="D68" s="1">
        <v>0.13</v>
      </c>
      <c r="E68" s="1">
        <v>0.13200000000000001</v>
      </c>
      <c r="F68" s="1">
        <v>0.10199999999999999</v>
      </c>
      <c r="G68" s="1">
        <v>0.153</v>
      </c>
    </row>
    <row r="69" spans="1:7" x14ac:dyDescent="0.25">
      <c r="B69" t="s">
        <v>15</v>
      </c>
      <c r="C69" t="s">
        <v>10</v>
      </c>
      <c r="D69">
        <v>91</v>
      </c>
      <c r="E69">
        <v>37</v>
      </c>
      <c r="F69">
        <v>29</v>
      </c>
      <c r="G69">
        <v>25</v>
      </c>
    </row>
    <row r="70" spans="1:7" x14ac:dyDescent="0.25">
      <c r="C70" t="s">
        <v>141</v>
      </c>
      <c r="D70" s="1">
        <v>9.0999999999999998E-2</v>
      </c>
      <c r="E70" s="1">
        <v>0.1</v>
      </c>
      <c r="F70" s="1">
        <v>9.5000000000000001E-2</v>
      </c>
      <c r="G70" s="1">
        <v>7.6999999999999999E-2</v>
      </c>
    </row>
    <row r="71" spans="1:7" x14ac:dyDescent="0.25">
      <c r="A71" t="s">
        <v>2</v>
      </c>
      <c r="C71" t="s">
        <v>10</v>
      </c>
      <c r="D71">
        <v>1001</v>
      </c>
      <c r="E71">
        <v>370</v>
      </c>
      <c r="F71">
        <v>305</v>
      </c>
      <c r="G71">
        <v>326</v>
      </c>
    </row>
    <row r="72" spans="1:7" x14ac:dyDescent="0.25">
      <c r="C72" t="s">
        <v>141</v>
      </c>
      <c r="D72" s="1">
        <v>1</v>
      </c>
      <c r="E72" s="1">
        <v>1</v>
      </c>
      <c r="F72" s="1">
        <v>1</v>
      </c>
      <c r="G72" s="1">
        <v>1</v>
      </c>
    </row>
    <row r="76" spans="1:7" x14ac:dyDescent="0.25">
      <c r="C76" t="str">
        <f>A58</f>
        <v>Confidence that activities are prevented -- People prevented from taking advantage of absentee or mail balloting to engage in vote fraud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0.55144855144855143</v>
      </c>
      <c r="E78" s="4">
        <f t="shared" si="8"/>
        <v>0.49729729729729732</v>
      </c>
      <c r="F78" s="4">
        <f t="shared" si="8"/>
        <v>0.58360655737704914</v>
      </c>
      <c r="G78" s="4">
        <f t="shared" si="8"/>
        <v>0.58282208588957052</v>
      </c>
    </row>
    <row r="79" spans="1:7" x14ac:dyDescent="0.25">
      <c r="C79" s="5" t="s">
        <v>84</v>
      </c>
      <c r="D79" s="4">
        <f t="shared" ref="D79:G79" si="9">(D65+D67)/D71</f>
        <v>0.35764235764235763</v>
      </c>
      <c r="E79" s="4">
        <f t="shared" si="9"/>
        <v>0.4027027027027027</v>
      </c>
      <c r="F79" s="4">
        <f t="shared" si="9"/>
        <v>0.32131147540983607</v>
      </c>
      <c r="G79" s="4">
        <f t="shared" si="9"/>
        <v>0.34049079754601225</v>
      </c>
    </row>
    <row r="80" spans="1:7" x14ac:dyDescent="0.25">
      <c r="C80" s="5" t="s">
        <v>85</v>
      </c>
      <c r="D80" s="4">
        <f t="shared" ref="D80:G80" si="10">D69/D71</f>
        <v>9.0909090909090912E-2</v>
      </c>
      <c r="E80" s="4">
        <f t="shared" si="10"/>
        <v>0.1</v>
      </c>
      <c r="F80" s="4">
        <f t="shared" si="10"/>
        <v>9.5081967213114751E-2</v>
      </c>
      <c r="G80" s="4">
        <f t="shared" si="10"/>
        <v>7.6687116564417179E-2</v>
      </c>
    </row>
    <row r="81" spans="1:8" x14ac:dyDescent="0.25">
      <c r="C81" t="s">
        <v>94</v>
      </c>
      <c r="D81">
        <f t="shared" ref="D81:G81" si="11">D71</f>
        <v>1001</v>
      </c>
      <c r="E81">
        <f t="shared" si="11"/>
        <v>370</v>
      </c>
      <c r="F81">
        <f t="shared" si="11"/>
        <v>305</v>
      </c>
      <c r="G81">
        <f t="shared" si="11"/>
        <v>326</v>
      </c>
    </row>
    <row r="84" spans="1:8" s="9" customFormat="1" x14ac:dyDescent="0.25"/>
    <row r="86" spans="1:8" x14ac:dyDescent="0.25">
      <c r="A86" t="s">
        <v>196</v>
      </c>
    </row>
    <row r="87" spans="1:8" x14ac:dyDescent="0.25">
      <c r="D87" t="s">
        <v>2</v>
      </c>
      <c r="E87" t="s">
        <v>173</v>
      </c>
    </row>
    <row r="88" spans="1:8" x14ac:dyDescent="0.25">
      <c r="E88" t="s">
        <v>174</v>
      </c>
      <c r="F88" t="s">
        <v>175</v>
      </c>
      <c r="G88" t="s">
        <v>176</v>
      </c>
      <c r="H88" t="s">
        <v>177</v>
      </c>
    </row>
    <row r="89" spans="1:8" x14ac:dyDescent="0.25">
      <c r="A89" t="s">
        <v>49</v>
      </c>
      <c r="B89" t="s">
        <v>9</v>
      </c>
      <c r="C89" t="s">
        <v>10</v>
      </c>
      <c r="D89">
        <v>263</v>
      </c>
      <c r="E89">
        <v>84</v>
      </c>
      <c r="F89">
        <v>70</v>
      </c>
      <c r="G89">
        <v>72</v>
      </c>
      <c r="H89">
        <v>37</v>
      </c>
    </row>
    <row r="90" spans="1:8" x14ac:dyDescent="0.25">
      <c r="C90" t="s">
        <v>178</v>
      </c>
      <c r="D90" s="1">
        <v>0.26300000000000001</v>
      </c>
      <c r="E90" s="1">
        <v>0.29299999999999998</v>
      </c>
      <c r="F90" s="1">
        <v>0.26200000000000001</v>
      </c>
      <c r="G90" s="1">
        <v>0.28699999999999998</v>
      </c>
      <c r="H90" s="1">
        <v>0.189</v>
      </c>
    </row>
    <row r="91" spans="1:8" x14ac:dyDescent="0.25">
      <c r="B91" t="s">
        <v>12</v>
      </c>
      <c r="C91" t="s">
        <v>10</v>
      </c>
      <c r="D91">
        <v>288</v>
      </c>
      <c r="E91">
        <v>94</v>
      </c>
      <c r="F91">
        <v>66</v>
      </c>
      <c r="G91">
        <v>64</v>
      </c>
      <c r="H91">
        <v>64</v>
      </c>
    </row>
    <row r="92" spans="1:8" x14ac:dyDescent="0.25">
      <c r="C92" t="s">
        <v>178</v>
      </c>
      <c r="D92" s="1">
        <v>0.28799999999999998</v>
      </c>
      <c r="E92" s="1">
        <v>0.32800000000000001</v>
      </c>
      <c r="F92" s="1">
        <v>0.247</v>
      </c>
      <c r="G92" s="1">
        <v>0.255</v>
      </c>
      <c r="H92" s="1">
        <v>0.32700000000000001</v>
      </c>
    </row>
    <row r="93" spans="1:8" x14ac:dyDescent="0.25">
      <c r="B93" t="s">
        <v>13</v>
      </c>
      <c r="C93" t="s">
        <v>10</v>
      </c>
      <c r="D93">
        <v>228</v>
      </c>
      <c r="E93">
        <v>49</v>
      </c>
      <c r="F93">
        <v>75</v>
      </c>
      <c r="G93">
        <v>58</v>
      </c>
      <c r="H93">
        <v>46</v>
      </c>
    </row>
    <row r="94" spans="1:8" x14ac:dyDescent="0.25">
      <c r="C94" t="s">
        <v>178</v>
      </c>
      <c r="D94" s="1">
        <v>0.22800000000000001</v>
      </c>
      <c r="E94" s="1">
        <v>0.17100000000000001</v>
      </c>
      <c r="F94" s="1">
        <v>0.28100000000000003</v>
      </c>
      <c r="G94" s="1">
        <v>0.23100000000000001</v>
      </c>
      <c r="H94" s="1">
        <v>0.23499999999999999</v>
      </c>
    </row>
    <row r="95" spans="1:8" x14ac:dyDescent="0.25">
      <c r="B95" t="s">
        <v>14</v>
      </c>
      <c r="C95" t="s">
        <v>10</v>
      </c>
      <c r="D95">
        <v>130</v>
      </c>
      <c r="E95">
        <v>34</v>
      </c>
      <c r="F95">
        <v>33</v>
      </c>
      <c r="G95">
        <v>33</v>
      </c>
      <c r="H95">
        <v>30</v>
      </c>
    </row>
    <row r="96" spans="1:8" x14ac:dyDescent="0.25">
      <c r="C96" t="s">
        <v>178</v>
      </c>
      <c r="D96" s="1">
        <v>0.13</v>
      </c>
      <c r="E96" s="1">
        <v>0.11799999999999999</v>
      </c>
      <c r="F96" s="1">
        <v>0.124</v>
      </c>
      <c r="G96" s="1">
        <v>0.13100000000000001</v>
      </c>
      <c r="H96" s="1">
        <v>0.153</v>
      </c>
    </row>
    <row r="97" spans="1:8" x14ac:dyDescent="0.25">
      <c r="B97" t="s">
        <v>15</v>
      </c>
      <c r="C97" t="s">
        <v>10</v>
      </c>
      <c r="D97">
        <v>92</v>
      </c>
      <c r="E97">
        <v>26</v>
      </c>
      <c r="F97">
        <v>23</v>
      </c>
      <c r="G97">
        <v>24</v>
      </c>
      <c r="H97">
        <v>19</v>
      </c>
    </row>
    <row r="98" spans="1:8" x14ac:dyDescent="0.25">
      <c r="C98" t="s">
        <v>178</v>
      </c>
      <c r="D98" s="1">
        <v>9.1999999999999998E-2</v>
      </c>
      <c r="E98" s="1">
        <v>9.0999999999999998E-2</v>
      </c>
      <c r="F98" s="1">
        <v>8.5999999999999993E-2</v>
      </c>
      <c r="G98" s="1">
        <v>9.6000000000000002E-2</v>
      </c>
      <c r="H98" s="1">
        <v>9.7000000000000003E-2</v>
      </c>
    </row>
    <row r="99" spans="1:8" x14ac:dyDescent="0.25">
      <c r="A99" t="s">
        <v>2</v>
      </c>
      <c r="C99" t="s">
        <v>10</v>
      </c>
      <c r="D99">
        <v>1001</v>
      </c>
      <c r="E99">
        <v>287</v>
      </c>
      <c r="F99">
        <v>267</v>
      </c>
      <c r="G99">
        <v>251</v>
      </c>
      <c r="H99">
        <v>196</v>
      </c>
    </row>
    <row r="100" spans="1:8" x14ac:dyDescent="0.25">
      <c r="C100" t="s">
        <v>178</v>
      </c>
      <c r="D100" s="1">
        <v>1</v>
      </c>
      <c r="E100" s="1">
        <v>1</v>
      </c>
      <c r="F100" s="1">
        <v>1</v>
      </c>
      <c r="G100" s="1">
        <v>1</v>
      </c>
      <c r="H100" s="1">
        <v>1</v>
      </c>
    </row>
    <row r="104" spans="1:8" x14ac:dyDescent="0.25">
      <c r="C104" t="str">
        <f>A86</f>
        <v>Confidence that activities are prevented -- People prevented from taking advantage of absentee or mail balloting to engage in vote fraud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0.55044955044955046</v>
      </c>
      <c r="E106" s="4">
        <f t="shared" si="12"/>
        <v>0.62020905923344949</v>
      </c>
      <c r="F106" s="4">
        <f t="shared" si="12"/>
        <v>0.50936329588014984</v>
      </c>
      <c r="G106" s="4">
        <f t="shared" si="12"/>
        <v>0.54183266932270913</v>
      </c>
      <c r="H106" s="4">
        <f t="shared" si="12"/>
        <v>0.51530612244897955</v>
      </c>
    </row>
    <row r="107" spans="1:8" x14ac:dyDescent="0.25">
      <c r="C107" s="5" t="s">
        <v>84</v>
      </c>
      <c r="D107" s="4">
        <f t="shared" ref="D107:H107" si="13">(D93+D95)/D99</f>
        <v>0.35764235764235763</v>
      </c>
      <c r="E107" s="4">
        <f t="shared" si="13"/>
        <v>0.28919860627177701</v>
      </c>
      <c r="F107" s="4">
        <f t="shared" si="13"/>
        <v>0.4044943820224719</v>
      </c>
      <c r="G107" s="4">
        <f t="shared" si="13"/>
        <v>0.36254980079681276</v>
      </c>
      <c r="H107" s="4">
        <f t="shared" si="13"/>
        <v>0.38775510204081631</v>
      </c>
    </row>
    <row r="108" spans="1:8" x14ac:dyDescent="0.25">
      <c r="C108" s="5" t="s">
        <v>85</v>
      </c>
      <c r="D108" s="4">
        <f t="shared" ref="D108:H108" si="14">D97/D99</f>
        <v>9.1908091908091905E-2</v>
      </c>
      <c r="E108" s="4">
        <f t="shared" si="14"/>
        <v>9.0592334494773524E-2</v>
      </c>
      <c r="F108" s="4">
        <f t="shared" si="14"/>
        <v>8.6142322097378279E-2</v>
      </c>
      <c r="G108" s="4">
        <f t="shared" si="14"/>
        <v>9.5617529880478086E-2</v>
      </c>
      <c r="H108" s="4">
        <f t="shared" si="14"/>
        <v>9.6938775510204078E-2</v>
      </c>
    </row>
    <row r="109" spans="1:8" x14ac:dyDescent="0.25">
      <c r="D109" s="11">
        <f>D99</f>
        <v>1001</v>
      </c>
      <c r="E109" s="11">
        <f>E99</f>
        <v>287</v>
      </c>
      <c r="F109" s="11">
        <f>F99</f>
        <v>267</v>
      </c>
      <c r="G109" s="11">
        <f>G99</f>
        <v>251</v>
      </c>
      <c r="H109" s="11">
        <f>H99</f>
        <v>196</v>
      </c>
    </row>
    <row r="112" spans="1:8" s="9" customFormat="1" x14ac:dyDescent="0.25"/>
    <row r="114" spans="1:7" x14ac:dyDescent="0.25">
      <c r="A114" t="s">
        <v>232</v>
      </c>
    </row>
    <row r="115" spans="1:7" x14ac:dyDescent="0.25">
      <c r="D115" t="s">
        <v>2</v>
      </c>
      <c r="E115" t="s">
        <v>210</v>
      </c>
    </row>
    <row r="116" spans="1:7" s="2" customFormat="1" ht="100" x14ac:dyDescent="0.25">
      <c r="E116" s="2" t="s">
        <v>211</v>
      </c>
      <c r="F116" s="2" t="s">
        <v>214</v>
      </c>
      <c r="G116" s="2" t="s">
        <v>212</v>
      </c>
    </row>
    <row r="117" spans="1:7" x14ac:dyDescent="0.25">
      <c r="A117" t="s">
        <v>49</v>
      </c>
      <c r="B117" t="s">
        <v>9</v>
      </c>
      <c r="C117" t="s">
        <v>10</v>
      </c>
      <c r="D117">
        <v>262</v>
      </c>
      <c r="E117">
        <v>120</v>
      </c>
      <c r="F117">
        <v>74</v>
      </c>
      <c r="G117">
        <v>68</v>
      </c>
    </row>
    <row r="118" spans="1:7" x14ac:dyDescent="0.25">
      <c r="C118" t="s">
        <v>213</v>
      </c>
      <c r="D118" s="1">
        <v>0.26300000000000001</v>
      </c>
      <c r="E118" s="1">
        <v>0.27800000000000002</v>
      </c>
      <c r="F118" s="1">
        <v>0.28899999999999998</v>
      </c>
      <c r="G118" s="1">
        <v>0.219</v>
      </c>
    </row>
    <row r="119" spans="1:7" x14ac:dyDescent="0.25">
      <c r="B119" t="s">
        <v>12</v>
      </c>
      <c r="C119" t="s">
        <v>10</v>
      </c>
      <c r="D119">
        <v>288</v>
      </c>
      <c r="E119">
        <v>133</v>
      </c>
      <c r="F119">
        <v>60</v>
      </c>
      <c r="G119">
        <v>95</v>
      </c>
    </row>
    <row r="120" spans="1:7" x14ac:dyDescent="0.25">
      <c r="C120" t="s">
        <v>213</v>
      </c>
      <c r="D120" s="1">
        <v>0.28899999999999998</v>
      </c>
      <c r="E120" s="1">
        <v>0.308</v>
      </c>
      <c r="F120" s="1">
        <v>0.23400000000000001</v>
      </c>
      <c r="G120" s="1">
        <v>0.30599999999999999</v>
      </c>
    </row>
    <row r="121" spans="1:7" x14ac:dyDescent="0.25">
      <c r="B121" t="s">
        <v>13</v>
      </c>
      <c r="C121" t="s">
        <v>10</v>
      </c>
      <c r="D121">
        <v>227</v>
      </c>
      <c r="E121">
        <v>90</v>
      </c>
      <c r="F121">
        <v>61</v>
      </c>
      <c r="G121">
        <v>76</v>
      </c>
    </row>
    <row r="122" spans="1:7" x14ac:dyDescent="0.25">
      <c r="C122" t="s">
        <v>213</v>
      </c>
      <c r="D122" s="1">
        <v>0.22700000000000001</v>
      </c>
      <c r="E122" s="1">
        <v>0.20799999999999999</v>
      </c>
      <c r="F122" s="1">
        <v>0.23799999999999999</v>
      </c>
      <c r="G122" s="1">
        <v>0.245</v>
      </c>
    </row>
    <row r="123" spans="1:7" x14ac:dyDescent="0.25">
      <c r="B123" t="s">
        <v>14</v>
      </c>
      <c r="C123" t="s">
        <v>10</v>
      </c>
      <c r="D123">
        <v>129</v>
      </c>
      <c r="E123">
        <v>50</v>
      </c>
      <c r="F123">
        <v>35</v>
      </c>
      <c r="G123">
        <v>44</v>
      </c>
    </row>
    <row r="124" spans="1:7" x14ac:dyDescent="0.25">
      <c r="C124" t="s">
        <v>213</v>
      </c>
      <c r="D124" s="1">
        <v>0.129</v>
      </c>
      <c r="E124" s="1">
        <v>0.11600000000000001</v>
      </c>
      <c r="F124" s="1">
        <v>0.13700000000000001</v>
      </c>
      <c r="G124" s="1">
        <v>0.14199999999999999</v>
      </c>
    </row>
    <row r="125" spans="1:7" x14ac:dyDescent="0.25">
      <c r="B125" t="s">
        <v>15</v>
      </c>
      <c r="C125" t="s">
        <v>10</v>
      </c>
      <c r="D125">
        <v>92</v>
      </c>
      <c r="E125">
        <v>39</v>
      </c>
      <c r="F125">
        <v>26</v>
      </c>
      <c r="G125">
        <v>27</v>
      </c>
    </row>
    <row r="126" spans="1:7" x14ac:dyDescent="0.25">
      <c r="C126" t="s">
        <v>213</v>
      </c>
      <c r="D126" s="1">
        <v>9.1999999999999998E-2</v>
      </c>
      <c r="E126" s="1">
        <v>0.09</v>
      </c>
      <c r="F126" s="1">
        <v>0.10199999999999999</v>
      </c>
      <c r="G126" s="1">
        <v>8.6999999999999994E-2</v>
      </c>
    </row>
    <row r="127" spans="1:7" x14ac:dyDescent="0.25">
      <c r="A127" t="s">
        <v>2</v>
      </c>
      <c r="C127" t="s">
        <v>10</v>
      </c>
      <c r="D127">
        <v>998</v>
      </c>
      <c r="E127">
        <v>432</v>
      </c>
      <c r="F127">
        <v>256</v>
      </c>
      <c r="G127">
        <v>310</v>
      </c>
    </row>
    <row r="128" spans="1:7" x14ac:dyDescent="0.25">
      <c r="C128" t="s">
        <v>213</v>
      </c>
      <c r="D128" s="1">
        <v>1</v>
      </c>
      <c r="E128" s="1">
        <v>1</v>
      </c>
      <c r="F128" s="1">
        <v>1</v>
      </c>
      <c r="G128" s="1">
        <v>1</v>
      </c>
    </row>
    <row r="132" spans="3:7" x14ac:dyDescent="0.25">
      <c r="C132" t="str">
        <f>A114</f>
        <v>Confidence that activities are prevented -- People prevented from taking advantage of absentee or mail balloting to engage in vote fraud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0.55110220440881763</v>
      </c>
      <c r="E134" s="4">
        <f t="shared" si="15"/>
        <v>0.58564814814814814</v>
      </c>
      <c r="F134" s="4">
        <f t="shared" si="15"/>
        <v>0.5234375</v>
      </c>
      <c r="G134" s="4">
        <f t="shared" si="15"/>
        <v>0.52580645161290318</v>
      </c>
    </row>
    <row r="135" spans="3:7" x14ac:dyDescent="0.25">
      <c r="C135" s="5" t="s">
        <v>84</v>
      </c>
      <c r="D135" s="4">
        <f t="shared" ref="D135:G135" si="16">(D121+D123)/D127</f>
        <v>0.35671342685370744</v>
      </c>
      <c r="E135" s="4">
        <f t="shared" si="16"/>
        <v>0.32407407407407407</v>
      </c>
      <c r="F135" s="4">
        <f t="shared" si="16"/>
        <v>0.375</v>
      </c>
      <c r="G135" s="4">
        <f t="shared" si="16"/>
        <v>0.38709677419354838</v>
      </c>
    </row>
    <row r="136" spans="3:7" x14ac:dyDescent="0.25">
      <c r="C136" s="5" t="s">
        <v>85</v>
      </c>
      <c r="D136" s="4">
        <f t="shared" ref="D136:G136" si="17">D125/D127</f>
        <v>9.2184368737474945E-2</v>
      </c>
      <c r="E136" s="4">
        <f t="shared" si="17"/>
        <v>9.0277777777777776E-2</v>
      </c>
      <c r="F136" s="4">
        <f t="shared" si="17"/>
        <v>0.1015625</v>
      </c>
      <c r="G136" s="4">
        <f t="shared" si="17"/>
        <v>8.7096774193548387E-2</v>
      </c>
    </row>
    <row r="137" spans="3:7" x14ac:dyDescent="0.25">
      <c r="D137" s="11">
        <f>D127</f>
        <v>998</v>
      </c>
      <c r="E137" s="11">
        <f>E127</f>
        <v>432</v>
      </c>
      <c r="F137" s="11">
        <f>F127</f>
        <v>256</v>
      </c>
      <c r="G137" s="11">
        <f>G127</f>
        <v>310</v>
      </c>
    </row>
  </sheetData>
  <mergeCells count="2">
    <mergeCell ref="C22:I22"/>
    <mergeCell ref="A2:I3"/>
  </mergeCells>
  <pageMargins left="0.7" right="0.7" top="0.75" bottom="0.75" header="0.3" footer="0.3"/>
  <pageSetup scale="44"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47CF1-321E-354B-95BF-C37FAEB47840}">
  <sheetPr>
    <pageSetUpPr fitToPage="1"/>
  </sheetPr>
  <dimension ref="A1:K137"/>
  <sheetViews>
    <sheetView showGridLines="0" workbookViewId="0">
      <selection activeCell="A2" sqref="A2:I3"/>
    </sheetView>
  </sheetViews>
  <sheetFormatPr baseColWidth="10" defaultRowHeight="19" x14ac:dyDescent="0.25"/>
  <cols>
    <col min="2" max="2" width="28.7109375" customWidth="1"/>
    <col min="3" max="3" width="32.7109375" customWidth="1"/>
    <col min="4" max="9" width="12" customWidth="1"/>
  </cols>
  <sheetData>
    <row r="1" spans="1:9" x14ac:dyDescent="0.25">
      <c r="A1" t="s">
        <v>251</v>
      </c>
    </row>
    <row r="2" spans="1:9" x14ac:dyDescent="0.25">
      <c r="A2" s="12" t="s">
        <v>246</v>
      </c>
      <c r="B2" s="12"/>
      <c r="C2" s="12"/>
      <c r="D2" s="12"/>
      <c r="E2" s="12"/>
      <c r="F2" s="12"/>
      <c r="G2" s="12"/>
      <c r="H2" s="12"/>
      <c r="I2" s="12"/>
    </row>
    <row r="3" spans="1:9" x14ac:dyDescent="0.25">
      <c r="A3" s="12"/>
      <c r="B3" s="12"/>
      <c r="C3" s="12"/>
      <c r="D3" s="12"/>
      <c r="E3" s="12"/>
      <c r="F3" s="12"/>
      <c r="G3" s="12"/>
      <c r="H3" s="12"/>
      <c r="I3" s="12"/>
    </row>
    <row r="4" spans="1:9" x14ac:dyDescent="0.25">
      <c r="A4" t="s">
        <v>50</v>
      </c>
    </row>
    <row r="5" spans="1:9" x14ac:dyDescent="0.25">
      <c r="D5" t="s">
        <v>2</v>
      </c>
      <c r="E5" t="s">
        <v>1</v>
      </c>
    </row>
    <row r="6" spans="1:9" x14ac:dyDescent="0.25">
      <c r="E6" t="s">
        <v>3</v>
      </c>
      <c r="F6" t="s">
        <v>5</v>
      </c>
      <c r="G6" t="s">
        <v>4</v>
      </c>
      <c r="H6" t="s">
        <v>6</v>
      </c>
      <c r="I6" t="s">
        <v>7</v>
      </c>
    </row>
    <row r="7" spans="1:9" x14ac:dyDescent="0.25">
      <c r="A7" t="s">
        <v>51</v>
      </c>
      <c r="B7" t="s">
        <v>9</v>
      </c>
      <c r="C7" t="s">
        <v>10</v>
      </c>
      <c r="D7">
        <v>297</v>
      </c>
      <c r="E7">
        <v>157</v>
      </c>
      <c r="F7">
        <v>80</v>
      </c>
      <c r="G7">
        <v>47</v>
      </c>
      <c r="H7">
        <v>9</v>
      </c>
      <c r="I7">
        <v>4</v>
      </c>
    </row>
    <row r="8" spans="1:9" x14ac:dyDescent="0.25">
      <c r="C8" t="s">
        <v>11</v>
      </c>
      <c r="D8" s="1">
        <v>0.29699999999999999</v>
      </c>
      <c r="E8" s="1">
        <v>0.51300000000000001</v>
      </c>
      <c r="F8" s="1">
        <v>0.24399999999999999</v>
      </c>
      <c r="G8" s="1">
        <v>0.156</v>
      </c>
      <c r="H8" s="1">
        <v>0.23100000000000001</v>
      </c>
      <c r="I8" s="1">
        <v>0.154</v>
      </c>
    </row>
    <row r="9" spans="1:9" x14ac:dyDescent="0.25">
      <c r="B9" t="s">
        <v>12</v>
      </c>
      <c r="C9" t="s">
        <v>10</v>
      </c>
      <c r="D9">
        <v>312</v>
      </c>
      <c r="E9">
        <v>85</v>
      </c>
      <c r="F9">
        <v>111</v>
      </c>
      <c r="G9">
        <v>95</v>
      </c>
      <c r="H9">
        <v>12</v>
      </c>
      <c r="I9">
        <v>9</v>
      </c>
    </row>
    <row r="10" spans="1:9" x14ac:dyDescent="0.25">
      <c r="C10" t="s">
        <v>11</v>
      </c>
      <c r="D10" s="1">
        <v>0.312</v>
      </c>
      <c r="E10" s="1">
        <v>0.27800000000000002</v>
      </c>
      <c r="F10" s="1">
        <v>0.33800000000000002</v>
      </c>
      <c r="G10" s="1">
        <v>0.315</v>
      </c>
      <c r="H10" s="1">
        <v>0.308</v>
      </c>
      <c r="I10" s="1">
        <v>0.34599999999999997</v>
      </c>
    </row>
    <row r="11" spans="1:9" x14ac:dyDescent="0.25">
      <c r="B11" t="s">
        <v>13</v>
      </c>
      <c r="C11" t="s">
        <v>10</v>
      </c>
      <c r="D11">
        <v>192</v>
      </c>
      <c r="E11">
        <v>36</v>
      </c>
      <c r="F11">
        <v>64</v>
      </c>
      <c r="G11">
        <v>84</v>
      </c>
      <c r="H11">
        <v>5</v>
      </c>
      <c r="I11">
        <v>3</v>
      </c>
    </row>
    <row r="12" spans="1:9" x14ac:dyDescent="0.25">
      <c r="C12" t="s">
        <v>11</v>
      </c>
      <c r="D12" s="1">
        <v>0.192</v>
      </c>
      <c r="E12" s="1">
        <v>0.11799999999999999</v>
      </c>
      <c r="F12" s="1">
        <v>0.19500000000000001</v>
      </c>
      <c r="G12" s="1">
        <v>0.27800000000000002</v>
      </c>
      <c r="H12" s="1">
        <v>0.128</v>
      </c>
      <c r="I12" s="1">
        <v>0.115</v>
      </c>
    </row>
    <row r="13" spans="1:9" x14ac:dyDescent="0.25">
      <c r="B13" t="s">
        <v>14</v>
      </c>
      <c r="C13" t="s">
        <v>10</v>
      </c>
      <c r="D13">
        <v>114</v>
      </c>
      <c r="E13">
        <v>13</v>
      </c>
      <c r="F13">
        <v>38</v>
      </c>
      <c r="G13">
        <v>51</v>
      </c>
      <c r="H13">
        <v>8</v>
      </c>
      <c r="I13">
        <v>4</v>
      </c>
    </row>
    <row r="14" spans="1:9" x14ac:dyDescent="0.25">
      <c r="C14" t="s">
        <v>11</v>
      </c>
      <c r="D14" s="1">
        <v>0.114</v>
      </c>
      <c r="E14" s="1">
        <v>4.2000000000000003E-2</v>
      </c>
      <c r="F14" s="1">
        <v>0.11600000000000001</v>
      </c>
      <c r="G14" s="1">
        <v>0.16900000000000001</v>
      </c>
      <c r="H14" s="1">
        <v>0.20499999999999999</v>
      </c>
      <c r="I14" s="1">
        <v>0.154</v>
      </c>
    </row>
    <row r="15" spans="1:9" x14ac:dyDescent="0.25">
      <c r="B15" t="s">
        <v>15</v>
      </c>
      <c r="C15" t="s">
        <v>10</v>
      </c>
      <c r="D15">
        <v>86</v>
      </c>
      <c r="E15">
        <v>15</v>
      </c>
      <c r="F15">
        <v>35</v>
      </c>
      <c r="G15">
        <v>25</v>
      </c>
      <c r="H15">
        <v>5</v>
      </c>
      <c r="I15">
        <v>6</v>
      </c>
    </row>
    <row r="16" spans="1:9" x14ac:dyDescent="0.25">
      <c r="C16" t="s">
        <v>11</v>
      </c>
      <c r="D16" s="1">
        <v>8.5999999999999993E-2</v>
      </c>
      <c r="E16" s="1">
        <v>4.9000000000000002E-2</v>
      </c>
      <c r="F16" s="1">
        <v>0.107</v>
      </c>
      <c r="G16" s="1">
        <v>8.3000000000000004E-2</v>
      </c>
      <c r="H16" s="1">
        <v>0.128</v>
      </c>
      <c r="I16" s="1">
        <v>0.23100000000000001</v>
      </c>
    </row>
    <row r="17" spans="1:9" x14ac:dyDescent="0.25">
      <c r="A17" t="s">
        <v>2</v>
      </c>
      <c r="C17" t="s">
        <v>10</v>
      </c>
      <c r="D17">
        <v>1001</v>
      </c>
      <c r="E17">
        <v>306</v>
      </c>
      <c r="F17">
        <v>328</v>
      </c>
      <c r="G17">
        <v>302</v>
      </c>
      <c r="H17">
        <v>39</v>
      </c>
      <c r="I17">
        <v>26</v>
      </c>
    </row>
    <row r="18" spans="1:9" x14ac:dyDescent="0.25">
      <c r="C18" t="s">
        <v>11</v>
      </c>
      <c r="D18" s="1">
        <v>1</v>
      </c>
      <c r="E18" s="1">
        <v>1</v>
      </c>
      <c r="F18" s="1">
        <v>1</v>
      </c>
      <c r="G18" s="1">
        <v>1</v>
      </c>
      <c r="H18" s="1">
        <v>1</v>
      </c>
      <c r="I18" s="1">
        <v>1</v>
      </c>
    </row>
    <row r="22" spans="1:9" ht="40" customHeight="1" x14ac:dyDescent="0.25">
      <c r="C22" s="13" t="str">
        <f>A4</f>
        <v>Confidence that activities are prevented -- Officials prevented from changing the reported vote count in a way that is not a true reflection of the ballots that were counted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0.60839160839160844</v>
      </c>
      <c r="E24" s="4">
        <f t="shared" si="0"/>
        <v>0.79084967320261434</v>
      </c>
      <c r="F24" s="4">
        <f t="shared" si="0"/>
        <v>0.58231707317073167</v>
      </c>
      <c r="G24" s="4">
        <f t="shared" si="0"/>
        <v>0.47019867549668876</v>
      </c>
      <c r="H24" s="4">
        <f t="shared" si="0"/>
        <v>0.53846153846153844</v>
      </c>
      <c r="I24" s="4">
        <f t="shared" si="0"/>
        <v>0.5</v>
      </c>
    </row>
    <row r="25" spans="1:9" x14ac:dyDescent="0.25">
      <c r="C25" s="5" t="s">
        <v>84</v>
      </c>
      <c r="D25" s="4">
        <f t="shared" ref="D25:I25" si="1">(D11+D13)/D17</f>
        <v>0.30569430569430567</v>
      </c>
      <c r="E25" s="4">
        <f t="shared" si="1"/>
        <v>0.16013071895424835</v>
      </c>
      <c r="F25" s="4">
        <f t="shared" si="1"/>
        <v>0.31097560975609756</v>
      </c>
      <c r="G25" s="4">
        <f t="shared" si="1"/>
        <v>0.44701986754966888</v>
      </c>
      <c r="H25" s="4">
        <f t="shared" si="1"/>
        <v>0.33333333333333331</v>
      </c>
      <c r="I25" s="4">
        <f t="shared" si="1"/>
        <v>0.26923076923076922</v>
      </c>
    </row>
    <row r="26" spans="1:9" x14ac:dyDescent="0.25">
      <c r="C26" s="5" t="s">
        <v>85</v>
      </c>
      <c r="D26" s="4">
        <f t="shared" ref="D26:I26" si="2">D15/D17</f>
        <v>8.5914085914085919E-2</v>
      </c>
      <c r="E26" s="4">
        <f t="shared" si="2"/>
        <v>4.9019607843137254E-2</v>
      </c>
      <c r="F26" s="4">
        <f t="shared" si="2"/>
        <v>0.10670731707317073</v>
      </c>
      <c r="G26" s="4">
        <f t="shared" si="2"/>
        <v>8.2781456953642391E-2</v>
      </c>
      <c r="H26" s="4">
        <f t="shared" si="2"/>
        <v>0.12820512820512819</v>
      </c>
      <c r="I26" s="4">
        <f t="shared" si="2"/>
        <v>0.23076923076923078</v>
      </c>
    </row>
    <row r="27" spans="1:9" x14ac:dyDescent="0.25">
      <c r="C27" t="s">
        <v>94</v>
      </c>
      <c r="D27">
        <f t="shared" ref="D27:I27" si="3">D17</f>
        <v>1001</v>
      </c>
      <c r="E27">
        <f t="shared" si="3"/>
        <v>306</v>
      </c>
      <c r="F27">
        <f t="shared" si="3"/>
        <v>328</v>
      </c>
      <c r="G27">
        <f t="shared" si="3"/>
        <v>302</v>
      </c>
      <c r="H27">
        <f t="shared" si="3"/>
        <v>39</v>
      </c>
      <c r="I27">
        <f t="shared" si="3"/>
        <v>26</v>
      </c>
    </row>
    <row r="29" spans="1:9" s="9" customFormat="1" x14ac:dyDescent="0.25"/>
    <row r="31" spans="1:9" x14ac:dyDescent="0.25">
      <c r="A31" t="s">
        <v>124</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51</v>
      </c>
      <c r="B34" t="s">
        <v>9</v>
      </c>
      <c r="C34" t="s">
        <v>10</v>
      </c>
      <c r="D34">
        <v>296</v>
      </c>
      <c r="E34">
        <v>194</v>
      </c>
      <c r="F34">
        <v>63</v>
      </c>
      <c r="G34">
        <v>14</v>
      </c>
      <c r="H34">
        <v>6</v>
      </c>
      <c r="I34">
        <v>7</v>
      </c>
      <c r="J34">
        <v>11</v>
      </c>
      <c r="K34">
        <v>1</v>
      </c>
    </row>
    <row r="35" spans="1:11" x14ac:dyDescent="0.25">
      <c r="C35" t="s">
        <v>103</v>
      </c>
      <c r="D35" s="1">
        <v>0.29499999999999998</v>
      </c>
      <c r="E35" s="1">
        <v>0.28999999999999998</v>
      </c>
      <c r="F35" s="1">
        <v>0.29899999999999999</v>
      </c>
      <c r="G35" s="1">
        <v>0.36799999999999999</v>
      </c>
      <c r="H35" s="1">
        <v>0.375</v>
      </c>
      <c r="I35" s="1">
        <v>0.33300000000000002</v>
      </c>
      <c r="J35" s="1">
        <v>0.30599999999999999</v>
      </c>
      <c r="K35" s="1">
        <v>8.3000000000000004E-2</v>
      </c>
    </row>
    <row r="36" spans="1:11" x14ac:dyDescent="0.25">
      <c r="B36" t="s">
        <v>12</v>
      </c>
      <c r="C36" t="s">
        <v>10</v>
      </c>
      <c r="D36">
        <v>313</v>
      </c>
      <c r="E36">
        <v>205</v>
      </c>
      <c r="F36">
        <v>75</v>
      </c>
      <c r="G36">
        <v>12</v>
      </c>
      <c r="H36">
        <v>5</v>
      </c>
      <c r="I36">
        <v>0</v>
      </c>
      <c r="J36">
        <v>10</v>
      </c>
      <c r="K36">
        <v>6</v>
      </c>
    </row>
    <row r="37" spans="1:11" x14ac:dyDescent="0.25">
      <c r="C37" t="s">
        <v>103</v>
      </c>
      <c r="D37" s="1">
        <v>0.312</v>
      </c>
      <c r="E37" s="1">
        <v>0.307</v>
      </c>
      <c r="F37" s="1">
        <v>0.35499999999999998</v>
      </c>
      <c r="G37" s="1">
        <v>0.316</v>
      </c>
      <c r="H37" s="1">
        <v>0.313</v>
      </c>
      <c r="I37" s="1">
        <v>0</v>
      </c>
      <c r="J37" s="1">
        <v>0.27800000000000002</v>
      </c>
      <c r="K37" s="1">
        <v>0.5</v>
      </c>
    </row>
    <row r="38" spans="1:11" x14ac:dyDescent="0.25">
      <c r="B38" t="s">
        <v>13</v>
      </c>
      <c r="C38" t="s">
        <v>10</v>
      </c>
      <c r="D38">
        <v>192</v>
      </c>
      <c r="E38">
        <v>124</v>
      </c>
      <c r="F38">
        <v>34</v>
      </c>
      <c r="G38">
        <v>7</v>
      </c>
      <c r="H38">
        <v>4</v>
      </c>
      <c r="I38">
        <v>9</v>
      </c>
      <c r="J38">
        <v>14</v>
      </c>
      <c r="K38">
        <v>0</v>
      </c>
    </row>
    <row r="39" spans="1:11" x14ac:dyDescent="0.25">
      <c r="C39" t="s">
        <v>103</v>
      </c>
      <c r="D39" s="1">
        <v>0.192</v>
      </c>
      <c r="E39" s="1">
        <v>0.186</v>
      </c>
      <c r="F39" s="1">
        <v>0.161</v>
      </c>
      <c r="G39" s="1">
        <v>0.184</v>
      </c>
      <c r="H39" s="1">
        <v>0.25</v>
      </c>
      <c r="I39" s="1">
        <v>0.42899999999999999</v>
      </c>
      <c r="J39" s="1">
        <v>0.38900000000000001</v>
      </c>
      <c r="K39" s="1">
        <v>0</v>
      </c>
    </row>
    <row r="40" spans="1:11" x14ac:dyDescent="0.25">
      <c r="B40" t="s">
        <v>14</v>
      </c>
      <c r="C40" t="s">
        <v>10</v>
      </c>
      <c r="D40">
        <v>114</v>
      </c>
      <c r="E40">
        <v>94</v>
      </c>
      <c r="F40">
        <v>12</v>
      </c>
      <c r="G40">
        <v>1</v>
      </c>
      <c r="H40">
        <v>0</v>
      </c>
      <c r="I40">
        <v>2</v>
      </c>
      <c r="J40">
        <v>1</v>
      </c>
      <c r="K40">
        <v>4</v>
      </c>
    </row>
    <row r="41" spans="1:11" x14ac:dyDescent="0.25">
      <c r="C41" t="s">
        <v>103</v>
      </c>
      <c r="D41" s="1">
        <v>0.114</v>
      </c>
      <c r="E41" s="1">
        <v>0.14099999999999999</v>
      </c>
      <c r="F41" s="1">
        <v>5.7000000000000002E-2</v>
      </c>
      <c r="G41" s="1">
        <v>2.5999999999999999E-2</v>
      </c>
      <c r="H41" s="1">
        <v>0</v>
      </c>
      <c r="I41" s="1">
        <v>9.5000000000000001E-2</v>
      </c>
      <c r="J41" s="1">
        <v>2.8000000000000001E-2</v>
      </c>
      <c r="K41" s="1">
        <v>0.33300000000000002</v>
      </c>
    </row>
    <row r="42" spans="1:11" x14ac:dyDescent="0.25">
      <c r="B42" t="s">
        <v>15</v>
      </c>
      <c r="C42" t="s">
        <v>10</v>
      </c>
      <c r="D42">
        <v>87</v>
      </c>
      <c r="E42">
        <v>51</v>
      </c>
      <c r="F42">
        <v>27</v>
      </c>
      <c r="G42">
        <v>4</v>
      </c>
      <c r="H42">
        <v>1</v>
      </c>
      <c r="I42">
        <v>3</v>
      </c>
      <c r="J42">
        <v>0</v>
      </c>
      <c r="K42">
        <v>1</v>
      </c>
    </row>
    <row r="43" spans="1:11" x14ac:dyDescent="0.25">
      <c r="C43" t="s">
        <v>103</v>
      </c>
      <c r="D43" s="1">
        <v>8.6999999999999994E-2</v>
      </c>
      <c r="E43" s="1">
        <v>7.5999999999999998E-2</v>
      </c>
      <c r="F43" s="1">
        <v>0.128</v>
      </c>
      <c r="G43" s="1">
        <v>0.105</v>
      </c>
      <c r="H43" s="1">
        <v>6.3E-2</v>
      </c>
      <c r="I43" s="1">
        <v>0.14299999999999999</v>
      </c>
      <c r="J43" s="1">
        <v>0</v>
      </c>
      <c r="K43" s="1">
        <v>8.3000000000000004E-2</v>
      </c>
    </row>
    <row r="44" spans="1:11" x14ac:dyDescent="0.25">
      <c r="A44" t="s">
        <v>2</v>
      </c>
      <c r="C44" t="s">
        <v>10</v>
      </c>
      <c r="D44">
        <v>1002</v>
      </c>
      <c r="E44">
        <v>668</v>
      </c>
      <c r="F44">
        <v>211</v>
      </c>
      <c r="G44">
        <v>38</v>
      </c>
      <c r="H44">
        <v>16</v>
      </c>
      <c r="I44">
        <v>21</v>
      </c>
      <c r="J44">
        <v>36</v>
      </c>
      <c r="K44">
        <v>12</v>
      </c>
    </row>
    <row r="45" spans="1:11" x14ac:dyDescent="0.25">
      <c r="C45" t="s">
        <v>103</v>
      </c>
      <c r="D45" s="1">
        <v>1</v>
      </c>
      <c r="E45" s="1">
        <v>1</v>
      </c>
      <c r="F45" s="1">
        <v>1</v>
      </c>
      <c r="G45" s="1">
        <v>1</v>
      </c>
      <c r="H45" s="1">
        <v>1</v>
      </c>
      <c r="I45" s="1">
        <v>1</v>
      </c>
      <c r="J45" s="1">
        <v>1</v>
      </c>
      <c r="K45" s="1">
        <v>1</v>
      </c>
    </row>
    <row r="49" spans="1:11" x14ac:dyDescent="0.25">
      <c r="C49" t="str">
        <f>A31</f>
        <v>Confidence that activities are prevented -- Officials prevented from changing the reported vote count in a way that is not a true reflection of the ballots that were counted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0.60778443113772451</v>
      </c>
      <c r="E51" s="8">
        <f t="shared" si="4"/>
        <v>0.59730538922155685</v>
      </c>
      <c r="F51" s="8">
        <f t="shared" si="4"/>
        <v>0.65402843601895733</v>
      </c>
      <c r="G51" s="8">
        <f t="shared" si="4"/>
        <v>0.68421052631578949</v>
      </c>
      <c r="H51" s="8">
        <f t="shared" si="4"/>
        <v>0.6875</v>
      </c>
      <c r="I51" s="8">
        <f t="shared" si="4"/>
        <v>0.33333333333333331</v>
      </c>
      <c r="J51" s="8">
        <f t="shared" si="4"/>
        <v>0.58333333333333337</v>
      </c>
      <c r="K51" s="8">
        <f t="shared" si="4"/>
        <v>0.58333333333333337</v>
      </c>
    </row>
    <row r="52" spans="1:11" x14ac:dyDescent="0.25">
      <c r="C52" s="5" t="s">
        <v>84</v>
      </c>
      <c r="D52" s="4">
        <f t="shared" ref="D52:K52" si="5">(D38+D40)/D44</f>
        <v>0.30538922155688625</v>
      </c>
      <c r="E52" s="4">
        <f t="shared" si="5"/>
        <v>0.32634730538922158</v>
      </c>
      <c r="F52" s="4">
        <f t="shared" si="5"/>
        <v>0.21800947867298578</v>
      </c>
      <c r="G52" s="4">
        <f t="shared" si="5"/>
        <v>0.21052631578947367</v>
      </c>
      <c r="H52" s="4">
        <f t="shared" si="5"/>
        <v>0.25</v>
      </c>
      <c r="I52" s="4">
        <f t="shared" si="5"/>
        <v>0.52380952380952384</v>
      </c>
      <c r="J52" s="4">
        <f t="shared" si="5"/>
        <v>0.41666666666666669</v>
      </c>
      <c r="K52" s="4">
        <f t="shared" si="5"/>
        <v>0.33333333333333331</v>
      </c>
    </row>
    <row r="53" spans="1:11" x14ac:dyDescent="0.25">
      <c r="C53" s="5" t="s">
        <v>85</v>
      </c>
      <c r="D53" s="4">
        <f t="shared" ref="D53:K53" si="6">D42/D44</f>
        <v>8.6826347305389226E-2</v>
      </c>
      <c r="E53" s="4">
        <f t="shared" si="6"/>
        <v>7.6347305389221562E-2</v>
      </c>
      <c r="F53" s="4">
        <f t="shared" si="6"/>
        <v>0.12796208530805686</v>
      </c>
      <c r="G53" s="4">
        <f t="shared" si="6"/>
        <v>0.10526315789473684</v>
      </c>
      <c r="H53" s="4">
        <f t="shared" si="6"/>
        <v>6.25E-2</v>
      </c>
      <c r="I53" s="4">
        <f t="shared" si="6"/>
        <v>0.14285714285714285</v>
      </c>
      <c r="J53" s="4">
        <f t="shared" si="6"/>
        <v>0</v>
      </c>
      <c r="K53" s="4">
        <f t="shared" si="6"/>
        <v>8.3333333333333329E-2</v>
      </c>
    </row>
    <row r="54" spans="1:11" x14ac:dyDescent="0.25">
      <c r="C54" t="s">
        <v>94</v>
      </c>
      <c r="D54">
        <f t="shared" ref="D54:K54" si="7">D44</f>
        <v>1002</v>
      </c>
      <c r="E54">
        <f t="shared" si="7"/>
        <v>668</v>
      </c>
      <c r="F54">
        <f t="shared" si="7"/>
        <v>211</v>
      </c>
      <c r="G54">
        <f t="shared" si="7"/>
        <v>38</v>
      </c>
      <c r="H54">
        <f t="shared" si="7"/>
        <v>16</v>
      </c>
      <c r="I54">
        <f t="shared" si="7"/>
        <v>21</v>
      </c>
      <c r="J54">
        <f t="shared" si="7"/>
        <v>36</v>
      </c>
      <c r="K54">
        <f t="shared" si="7"/>
        <v>12</v>
      </c>
    </row>
    <row r="56" spans="1:11" s="9" customFormat="1" x14ac:dyDescent="0.25"/>
    <row r="58" spans="1:11" x14ac:dyDescent="0.25">
      <c r="A58" t="s">
        <v>160</v>
      </c>
    </row>
    <row r="59" spans="1:11" x14ac:dyDescent="0.25">
      <c r="D59" t="s">
        <v>2</v>
      </c>
      <c r="E59" t="s">
        <v>140</v>
      </c>
    </row>
    <row r="60" spans="1:11" s="2" customFormat="1" ht="100" x14ac:dyDescent="0.25">
      <c r="E60" s="2" t="s">
        <v>136</v>
      </c>
      <c r="F60" s="2" t="s">
        <v>137</v>
      </c>
      <c r="G60" s="2" t="s">
        <v>138</v>
      </c>
    </row>
    <row r="61" spans="1:11" x14ac:dyDescent="0.25">
      <c r="A61" t="s">
        <v>51</v>
      </c>
      <c r="B61" t="s">
        <v>9</v>
      </c>
      <c r="C61" t="s">
        <v>10</v>
      </c>
      <c r="D61">
        <v>296</v>
      </c>
      <c r="E61">
        <v>87</v>
      </c>
      <c r="F61">
        <v>95</v>
      </c>
      <c r="G61">
        <v>114</v>
      </c>
    </row>
    <row r="62" spans="1:11" x14ac:dyDescent="0.25">
      <c r="C62" t="s">
        <v>141</v>
      </c>
      <c r="D62" s="1">
        <v>0.29599999999999999</v>
      </c>
      <c r="E62" s="1">
        <v>0.23499999999999999</v>
      </c>
      <c r="F62" s="1">
        <v>0.31</v>
      </c>
      <c r="G62" s="1">
        <v>0.35099999999999998</v>
      </c>
    </row>
    <row r="63" spans="1:11" x14ac:dyDescent="0.25">
      <c r="B63" t="s">
        <v>12</v>
      </c>
      <c r="C63" t="s">
        <v>10</v>
      </c>
      <c r="D63">
        <v>312</v>
      </c>
      <c r="E63">
        <v>127</v>
      </c>
      <c r="F63">
        <v>84</v>
      </c>
      <c r="G63">
        <v>101</v>
      </c>
    </row>
    <row r="64" spans="1:11" x14ac:dyDescent="0.25">
      <c r="C64" t="s">
        <v>141</v>
      </c>
      <c r="D64" s="1">
        <v>0.312</v>
      </c>
      <c r="E64" s="1">
        <v>0.34300000000000003</v>
      </c>
      <c r="F64" s="1">
        <v>0.27500000000000002</v>
      </c>
      <c r="G64" s="1">
        <v>0.311</v>
      </c>
    </row>
    <row r="65" spans="1:7" x14ac:dyDescent="0.25">
      <c r="B65" t="s">
        <v>13</v>
      </c>
      <c r="C65" t="s">
        <v>10</v>
      </c>
      <c r="D65">
        <v>193</v>
      </c>
      <c r="E65">
        <v>81</v>
      </c>
      <c r="F65">
        <v>60</v>
      </c>
      <c r="G65">
        <v>52</v>
      </c>
    </row>
    <row r="66" spans="1:7" x14ac:dyDescent="0.25">
      <c r="C66" t="s">
        <v>141</v>
      </c>
      <c r="D66" s="1">
        <v>0.193</v>
      </c>
      <c r="E66" s="1">
        <v>0.219</v>
      </c>
      <c r="F66" s="1">
        <v>0.19600000000000001</v>
      </c>
      <c r="G66" s="1">
        <v>0.16</v>
      </c>
    </row>
    <row r="67" spans="1:7" x14ac:dyDescent="0.25">
      <c r="B67" t="s">
        <v>14</v>
      </c>
      <c r="C67" t="s">
        <v>10</v>
      </c>
      <c r="D67">
        <v>114</v>
      </c>
      <c r="E67">
        <v>46</v>
      </c>
      <c r="F67">
        <v>33</v>
      </c>
      <c r="G67">
        <v>35</v>
      </c>
    </row>
    <row r="68" spans="1:7" x14ac:dyDescent="0.25">
      <c r="C68" t="s">
        <v>141</v>
      </c>
      <c r="D68" s="1">
        <v>0.114</v>
      </c>
      <c r="E68" s="1">
        <v>0.124</v>
      </c>
      <c r="F68" s="1">
        <v>0.108</v>
      </c>
      <c r="G68" s="1">
        <v>0.108</v>
      </c>
    </row>
    <row r="69" spans="1:7" x14ac:dyDescent="0.25">
      <c r="B69" t="s">
        <v>15</v>
      </c>
      <c r="C69" t="s">
        <v>10</v>
      </c>
      <c r="D69">
        <v>86</v>
      </c>
      <c r="E69">
        <v>29</v>
      </c>
      <c r="F69">
        <v>34</v>
      </c>
      <c r="G69">
        <v>23</v>
      </c>
    </row>
    <row r="70" spans="1:7" x14ac:dyDescent="0.25">
      <c r="C70" t="s">
        <v>141</v>
      </c>
      <c r="D70" s="1">
        <v>8.5999999999999993E-2</v>
      </c>
      <c r="E70" s="1">
        <v>7.8E-2</v>
      </c>
      <c r="F70" s="1">
        <v>0.111</v>
      </c>
      <c r="G70" s="1">
        <v>7.0999999999999994E-2</v>
      </c>
    </row>
    <row r="71" spans="1:7" x14ac:dyDescent="0.25">
      <c r="A71" t="s">
        <v>2</v>
      </c>
      <c r="C71" t="s">
        <v>10</v>
      </c>
      <c r="D71">
        <v>1001</v>
      </c>
      <c r="E71">
        <v>370</v>
      </c>
      <c r="F71">
        <v>306</v>
      </c>
      <c r="G71">
        <v>325</v>
      </c>
    </row>
    <row r="72" spans="1:7" x14ac:dyDescent="0.25">
      <c r="C72" t="s">
        <v>141</v>
      </c>
      <c r="D72" s="1">
        <v>1</v>
      </c>
      <c r="E72" s="1">
        <v>1</v>
      </c>
      <c r="F72" s="1">
        <v>1</v>
      </c>
      <c r="G72" s="1">
        <v>1</v>
      </c>
    </row>
    <row r="76" spans="1:7" x14ac:dyDescent="0.25">
      <c r="C76" t="str">
        <f>A58</f>
        <v>Confidence that activities are prevented -- Officials prevented from changing the reported vote count in a way that is not a true reflection of the ballots that were counted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0.60739260739260736</v>
      </c>
      <c r="E78" s="4">
        <f t="shared" si="8"/>
        <v>0.57837837837837835</v>
      </c>
      <c r="F78" s="4">
        <f t="shared" si="8"/>
        <v>0.58496732026143794</v>
      </c>
      <c r="G78" s="4">
        <f t="shared" si="8"/>
        <v>0.66153846153846152</v>
      </c>
    </row>
    <row r="79" spans="1:7" x14ac:dyDescent="0.25">
      <c r="C79" s="5" t="s">
        <v>84</v>
      </c>
      <c r="D79" s="4">
        <f t="shared" ref="D79:G79" si="9">(D65+D67)/D71</f>
        <v>0.30669330669330669</v>
      </c>
      <c r="E79" s="4">
        <f t="shared" si="9"/>
        <v>0.34324324324324323</v>
      </c>
      <c r="F79" s="4">
        <f t="shared" si="9"/>
        <v>0.30392156862745096</v>
      </c>
      <c r="G79" s="4">
        <f t="shared" si="9"/>
        <v>0.26769230769230767</v>
      </c>
    </row>
    <row r="80" spans="1:7" x14ac:dyDescent="0.25">
      <c r="C80" s="5" t="s">
        <v>85</v>
      </c>
      <c r="D80" s="4">
        <f t="shared" ref="D80:G80" si="10">D69/D71</f>
        <v>8.5914085914085919E-2</v>
      </c>
      <c r="E80" s="4">
        <f t="shared" si="10"/>
        <v>7.8378378378378383E-2</v>
      </c>
      <c r="F80" s="4">
        <f t="shared" si="10"/>
        <v>0.1111111111111111</v>
      </c>
      <c r="G80" s="4">
        <f t="shared" si="10"/>
        <v>7.0769230769230765E-2</v>
      </c>
    </row>
    <row r="81" spans="1:8" x14ac:dyDescent="0.25">
      <c r="C81" t="s">
        <v>94</v>
      </c>
      <c r="D81">
        <f t="shared" ref="D81:G81" si="11">D71</f>
        <v>1001</v>
      </c>
      <c r="E81">
        <f t="shared" si="11"/>
        <v>370</v>
      </c>
      <c r="F81">
        <f t="shared" si="11"/>
        <v>306</v>
      </c>
      <c r="G81">
        <f t="shared" si="11"/>
        <v>325</v>
      </c>
    </row>
    <row r="84" spans="1:8" s="9" customFormat="1" x14ac:dyDescent="0.25"/>
    <row r="86" spans="1:8" x14ac:dyDescent="0.25">
      <c r="A86" t="s">
        <v>197</v>
      </c>
    </row>
    <row r="87" spans="1:8" x14ac:dyDescent="0.25">
      <c r="D87" t="s">
        <v>2</v>
      </c>
      <c r="E87" t="s">
        <v>173</v>
      </c>
    </row>
    <row r="88" spans="1:8" x14ac:dyDescent="0.25">
      <c r="E88" t="s">
        <v>174</v>
      </c>
      <c r="F88" t="s">
        <v>175</v>
      </c>
      <c r="G88" t="s">
        <v>176</v>
      </c>
      <c r="H88" t="s">
        <v>177</v>
      </c>
    </row>
    <row r="89" spans="1:8" x14ac:dyDescent="0.25">
      <c r="A89" t="s">
        <v>51</v>
      </c>
      <c r="B89" t="s">
        <v>9</v>
      </c>
      <c r="C89" t="s">
        <v>10</v>
      </c>
      <c r="D89">
        <v>296</v>
      </c>
      <c r="E89">
        <v>85</v>
      </c>
      <c r="F89">
        <v>82</v>
      </c>
      <c r="G89">
        <v>74</v>
      </c>
      <c r="H89">
        <v>55</v>
      </c>
    </row>
    <row r="90" spans="1:8" x14ac:dyDescent="0.25">
      <c r="C90" t="s">
        <v>178</v>
      </c>
      <c r="D90" s="1">
        <v>0.29499999999999998</v>
      </c>
      <c r="E90" s="1">
        <v>0.29599999999999999</v>
      </c>
      <c r="F90" s="1">
        <v>0.307</v>
      </c>
      <c r="G90" s="1">
        <v>0.29499999999999998</v>
      </c>
      <c r="H90" s="1">
        <v>0.27900000000000003</v>
      </c>
    </row>
    <row r="91" spans="1:8" x14ac:dyDescent="0.25">
      <c r="B91" t="s">
        <v>12</v>
      </c>
      <c r="C91" t="s">
        <v>10</v>
      </c>
      <c r="D91">
        <v>313</v>
      </c>
      <c r="E91">
        <v>93</v>
      </c>
      <c r="F91">
        <v>66</v>
      </c>
      <c r="G91">
        <v>84</v>
      </c>
      <c r="H91">
        <v>70</v>
      </c>
    </row>
    <row r="92" spans="1:8" x14ac:dyDescent="0.25">
      <c r="C92" t="s">
        <v>178</v>
      </c>
      <c r="D92" s="1">
        <v>0.312</v>
      </c>
      <c r="E92" s="1">
        <v>0.32400000000000001</v>
      </c>
      <c r="F92" s="1">
        <v>0.247</v>
      </c>
      <c r="G92" s="1">
        <v>0.33500000000000002</v>
      </c>
      <c r="H92" s="1">
        <v>0.35499999999999998</v>
      </c>
    </row>
    <row r="93" spans="1:8" x14ac:dyDescent="0.25">
      <c r="B93" t="s">
        <v>13</v>
      </c>
      <c r="C93" t="s">
        <v>10</v>
      </c>
      <c r="D93">
        <v>194</v>
      </c>
      <c r="E93">
        <v>49</v>
      </c>
      <c r="F93">
        <v>67</v>
      </c>
      <c r="G93">
        <v>44</v>
      </c>
      <c r="H93">
        <v>34</v>
      </c>
    </row>
    <row r="94" spans="1:8" x14ac:dyDescent="0.25">
      <c r="C94" t="s">
        <v>178</v>
      </c>
      <c r="D94" s="1">
        <v>0.19400000000000001</v>
      </c>
      <c r="E94" s="1">
        <v>0.17100000000000001</v>
      </c>
      <c r="F94" s="1">
        <v>0.251</v>
      </c>
      <c r="G94" s="1">
        <v>0.17499999999999999</v>
      </c>
      <c r="H94" s="1">
        <v>0.17299999999999999</v>
      </c>
    </row>
    <row r="95" spans="1:8" x14ac:dyDescent="0.25">
      <c r="B95" t="s">
        <v>14</v>
      </c>
      <c r="C95" t="s">
        <v>10</v>
      </c>
      <c r="D95">
        <v>114</v>
      </c>
      <c r="E95">
        <v>29</v>
      </c>
      <c r="F95">
        <v>29</v>
      </c>
      <c r="G95">
        <v>29</v>
      </c>
      <c r="H95">
        <v>27</v>
      </c>
    </row>
    <row r="96" spans="1:8" x14ac:dyDescent="0.25">
      <c r="C96" t="s">
        <v>178</v>
      </c>
      <c r="D96" s="1">
        <v>0.114</v>
      </c>
      <c r="E96" s="1">
        <v>0.10100000000000001</v>
      </c>
      <c r="F96" s="1">
        <v>0.109</v>
      </c>
      <c r="G96" s="1">
        <v>0.11600000000000001</v>
      </c>
      <c r="H96" s="1">
        <v>0.13700000000000001</v>
      </c>
    </row>
    <row r="97" spans="1:8" x14ac:dyDescent="0.25">
      <c r="B97" t="s">
        <v>15</v>
      </c>
      <c r="C97" t="s">
        <v>10</v>
      </c>
      <c r="D97">
        <v>85</v>
      </c>
      <c r="E97">
        <v>31</v>
      </c>
      <c r="F97">
        <v>23</v>
      </c>
      <c r="G97">
        <v>20</v>
      </c>
      <c r="H97">
        <v>11</v>
      </c>
    </row>
    <row r="98" spans="1:8" x14ac:dyDescent="0.25">
      <c r="C98" t="s">
        <v>178</v>
      </c>
      <c r="D98" s="1">
        <v>8.5000000000000006E-2</v>
      </c>
      <c r="E98" s="1">
        <v>0.108</v>
      </c>
      <c r="F98" s="1">
        <v>8.5999999999999993E-2</v>
      </c>
      <c r="G98" s="1">
        <v>0.08</v>
      </c>
      <c r="H98" s="1">
        <v>5.6000000000000001E-2</v>
      </c>
    </row>
    <row r="99" spans="1:8" x14ac:dyDescent="0.25">
      <c r="A99" t="s">
        <v>2</v>
      </c>
      <c r="C99" t="s">
        <v>10</v>
      </c>
      <c r="D99">
        <v>1002</v>
      </c>
      <c r="E99">
        <v>287</v>
      </c>
      <c r="F99">
        <v>267</v>
      </c>
      <c r="G99">
        <v>251</v>
      </c>
      <c r="H99">
        <v>197</v>
      </c>
    </row>
    <row r="100" spans="1:8" x14ac:dyDescent="0.25">
      <c r="C100" t="s">
        <v>178</v>
      </c>
      <c r="D100" s="1">
        <v>1</v>
      </c>
      <c r="E100" s="1">
        <v>1</v>
      </c>
      <c r="F100" s="1">
        <v>1</v>
      </c>
      <c r="G100" s="1">
        <v>1</v>
      </c>
      <c r="H100" s="1">
        <v>1</v>
      </c>
    </row>
    <row r="104" spans="1:8" x14ac:dyDescent="0.25">
      <c r="C104" t="str">
        <f>A86</f>
        <v>Confidence that activities are prevented -- Officials prevented from changing the reported vote count in a way that is not a true reflection of the ballots that were counted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0.60778443113772451</v>
      </c>
      <c r="E106" s="4">
        <f t="shared" si="12"/>
        <v>0.62020905923344949</v>
      </c>
      <c r="F106" s="4">
        <f t="shared" si="12"/>
        <v>0.55430711610486894</v>
      </c>
      <c r="G106" s="4">
        <f t="shared" si="12"/>
        <v>0.62948207171314741</v>
      </c>
      <c r="H106" s="4">
        <f t="shared" si="12"/>
        <v>0.63451776649746194</v>
      </c>
    </row>
    <row r="107" spans="1:8" x14ac:dyDescent="0.25">
      <c r="C107" s="5" t="s">
        <v>84</v>
      </c>
      <c r="D107" s="4">
        <f t="shared" ref="D107:H107" si="13">(D93+D95)/D99</f>
        <v>0.30738522954091818</v>
      </c>
      <c r="E107" s="4">
        <f t="shared" si="13"/>
        <v>0.27177700348432055</v>
      </c>
      <c r="F107" s="4">
        <f t="shared" si="13"/>
        <v>0.3595505617977528</v>
      </c>
      <c r="G107" s="4">
        <f t="shared" si="13"/>
        <v>0.2908366533864542</v>
      </c>
      <c r="H107" s="4">
        <f t="shared" si="13"/>
        <v>0.30964467005076141</v>
      </c>
    </row>
    <row r="108" spans="1:8" x14ac:dyDescent="0.25">
      <c r="C108" s="5" t="s">
        <v>85</v>
      </c>
      <c r="D108" s="4">
        <f t="shared" ref="D108:H108" si="14">D97/D99</f>
        <v>8.4830339321357279E-2</v>
      </c>
      <c r="E108" s="4">
        <f t="shared" si="14"/>
        <v>0.10801393728222997</v>
      </c>
      <c r="F108" s="4">
        <f t="shared" si="14"/>
        <v>8.6142322097378279E-2</v>
      </c>
      <c r="G108" s="4">
        <f t="shared" si="14"/>
        <v>7.9681274900398405E-2</v>
      </c>
      <c r="H108" s="4">
        <f t="shared" si="14"/>
        <v>5.5837563451776651E-2</v>
      </c>
    </row>
    <row r="109" spans="1:8" x14ac:dyDescent="0.25">
      <c r="D109" s="11">
        <f>D99</f>
        <v>1002</v>
      </c>
      <c r="E109" s="11">
        <f>E99</f>
        <v>287</v>
      </c>
      <c r="F109" s="11">
        <f>F99</f>
        <v>267</v>
      </c>
      <c r="G109" s="11">
        <f>G99</f>
        <v>251</v>
      </c>
      <c r="H109" s="11">
        <f>H99</f>
        <v>197</v>
      </c>
    </row>
    <row r="112" spans="1:8" s="9" customFormat="1" x14ac:dyDescent="0.25"/>
    <row r="114" spans="1:7" x14ac:dyDescent="0.25">
      <c r="A114" t="s">
        <v>233</v>
      </c>
    </row>
    <row r="115" spans="1:7" x14ac:dyDescent="0.25">
      <c r="D115" t="s">
        <v>2</v>
      </c>
      <c r="E115" t="s">
        <v>210</v>
      </c>
    </row>
    <row r="116" spans="1:7" s="2" customFormat="1" ht="100" x14ac:dyDescent="0.25">
      <c r="E116" s="2" t="s">
        <v>211</v>
      </c>
      <c r="F116" s="2" t="s">
        <v>214</v>
      </c>
      <c r="G116" s="2" t="s">
        <v>212</v>
      </c>
    </row>
    <row r="117" spans="1:7" x14ac:dyDescent="0.25">
      <c r="A117" t="s">
        <v>53</v>
      </c>
      <c r="B117" t="s">
        <v>9</v>
      </c>
      <c r="C117" t="s">
        <v>10</v>
      </c>
      <c r="D117">
        <v>297</v>
      </c>
      <c r="E117">
        <v>139</v>
      </c>
      <c r="F117">
        <v>70</v>
      </c>
      <c r="G117">
        <v>88</v>
      </c>
    </row>
    <row r="118" spans="1:7" x14ac:dyDescent="0.25">
      <c r="C118" t="s">
        <v>213</v>
      </c>
      <c r="D118" s="1">
        <v>0.29799999999999999</v>
      </c>
      <c r="E118" s="1">
        <v>0.32200000000000001</v>
      </c>
      <c r="F118" s="1">
        <v>0.27200000000000002</v>
      </c>
      <c r="G118" s="1">
        <v>0.28499999999999998</v>
      </c>
    </row>
    <row r="119" spans="1:7" x14ac:dyDescent="0.25">
      <c r="B119" t="s">
        <v>12</v>
      </c>
      <c r="C119" t="s">
        <v>10</v>
      </c>
      <c r="D119">
        <v>269</v>
      </c>
      <c r="E119">
        <v>107</v>
      </c>
      <c r="F119">
        <v>77</v>
      </c>
      <c r="G119">
        <v>85</v>
      </c>
    </row>
    <row r="120" spans="1:7" x14ac:dyDescent="0.25">
      <c r="C120" t="s">
        <v>213</v>
      </c>
      <c r="D120" s="1">
        <v>0.27</v>
      </c>
      <c r="E120" s="1">
        <v>0.248</v>
      </c>
      <c r="F120" s="1">
        <v>0.3</v>
      </c>
      <c r="G120" s="1">
        <v>0.27500000000000002</v>
      </c>
    </row>
    <row r="121" spans="1:7" x14ac:dyDescent="0.25">
      <c r="B121" t="s">
        <v>13</v>
      </c>
      <c r="C121" t="s">
        <v>10</v>
      </c>
      <c r="D121">
        <v>214</v>
      </c>
      <c r="E121">
        <v>102</v>
      </c>
      <c r="F121">
        <v>52</v>
      </c>
      <c r="G121">
        <v>60</v>
      </c>
    </row>
    <row r="122" spans="1:7" x14ac:dyDescent="0.25">
      <c r="C122" t="s">
        <v>213</v>
      </c>
      <c r="D122" s="1">
        <v>0.214</v>
      </c>
      <c r="E122" s="1">
        <v>0.23599999999999999</v>
      </c>
      <c r="F122" s="1">
        <v>0.20200000000000001</v>
      </c>
      <c r="G122" s="1">
        <v>0.19400000000000001</v>
      </c>
    </row>
    <row r="123" spans="1:7" x14ac:dyDescent="0.25">
      <c r="B123" t="s">
        <v>14</v>
      </c>
      <c r="C123" t="s">
        <v>10</v>
      </c>
      <c r="D123">
        <v>129</v>
      </c>
      <c r="E123">
        <v>41</v>
      </c>
      <c r="F123">
        <v>37</v>
      </c>
      <c r="G123">
        <v>51</v>
      </c>
    </row>
    <row r="124" spans="1:7" x14ac:dyDescent="0.25">
      <c r="C124" t="s">
        <v>213</v>
      </c>
      <c r="D124" s="1">
        <v>0.129</v>
      </c>
      <c r="E124" s="1">
        <v>9.5000000000000001E-2</v>
      </c>
      <c r="F124" s="1">
        <v>0.14399999999999999</v>
      </c>
      <c r="G124" s="1">
        <v>0.16500000000000001</v>
      </c>
    </row>
    <row r="125" spans="1:7" x14ac:dyDescent="0.25">
      <c r="B125" t="s">
        <v>15</v>
      </c>
      <c r="C125" t="s">
        <v>10</v>
      </c>
      <c r="D125">
        <v>89</v>
      </c>
      <c r="E125">
        <v>43</v>
      </c>
      <c r="F125">
        <v>21</v>
      </c>
      <c r="G125">
        <v>25</v>
      </c>
    </row>
    <row r="126" spans="1:7" x14ac:dyDescent="0.25">
      <c r="C126" t="s">
        <v>213</v>
      </c>
      <c r="D126" s="1">
        <v>8.8999999999999996E-2</v>
      </c>
      <c r="E126" s="1">
        <v>0.1</v>
      </c>
      <c r="F126" s="1">
        <v>8.2000000000000003E-2</v>
      </c>
      <c r="G126" s="1">
        <v>8.1000000000000003E-2</v>
      </c>
    </row>
    <row r="127" spans="1:7" x14ac:dyDescent="0.25">
      <c r="A127" t="s">
        <v>2</v>
      </c>
      <c r="C127" t="s">
        <v>10</v>
      </c>
      <c r="D127">
        <v>998</v>
      </c>
      <c r="E127">
        <v>432</v>
      </c>
      <c r="F127">
        <v>257</v>
      </c>
      <c r="G127">
        <v>309</v>
      </c>
    </row>
    <row r="128" spans="1:7" x14ac:dyDescent="0.25">
      <c r="C128" t="s">
        <v>213</v>
      </c>
      <c r="D128" s="1">
        <v>1</v>
      </c>
      <c r="E128" s="1">
        <v>1</v>
      </c>
      <c r="F128" s="1">
        <v>1</v>
      </c>
      <c r="G128" s="1">
        <v>1</v>
      </c>
    </row>
    <row r="132" spans="3:7" x14ac:dyDescent="0.25">
      <c r="C132" t="str">
        <f>A114</f>
        <v>Confidence that activities are prevented -- Vote counting software prevented from manipulation in a way to not count ballots as intended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0.56713426853707416</v>
      </c>
      <c r="E134" s="4">
        <f t="shared" si="15"/>
        <v>0.56944444444444442</v>
      </c>
      <c r="F134" s="4">
        <f t="shared" si="15"/>
        <v>0.57198443579766534</v>
      </c>
      <c r="G134" s="4">
        <f t="shared" si="15"/>
        <v>0.55987055016181231</v>
      </c>
    </row>
    <row r="135" spans="3:7" x14ac:dyDescent="0.25">
      <c r="C135" s="5" t="s">
        <v>84</v>
      </c>
      <c r="D135" s="4">
        <f t="shared" ref="D135:G135" si="16">(D121+D123)/D127</f>
        <v>0.34368737474949901</v>
      </c>
      <c r="E135" s="4">
        <f t="shared" si="16"/>
        <v>0.33101851851851855</v>
      </c>
      <c r="F135" s="4">
        <f t="shared" si="16"/>
        <v>0.34630350194552528</v>
      </c>
      <c r="G135" s="4">
        <f t="shared" si="16"/>
        <v>0.35922330097087379</v>
      </c>
    </row>
    <row r="136" spans="3:7" x14ac:dyDescent="0.25">
      <c r="C136" s="5" t="s">
        <v>85</v>
      </c>
      <c r="D136" s="4">
        <f t="shared" ref="D136:G136" si="17">D125/D127</f>
        <v>8.917835671342686E-2</v>
      </c>
      <c r="E136" s="4">
        <f t="shared" si="17"/>
        <v>9.9537037037037035E-2</v>
      </c>
      <c r="F136" s="4">
        <f t="shared" si="17"/>
        <v>8.171206225680934E-2</v>
      </c>
      <c r="G136" s="4">
        <f t="shared" si="17"/>
        <v>8.0906148867313912E-2</v>
      </c>
    </row>
    <row r="137" spans="3:7" x14ac:dyDescent="0.25">
      <c r="D137" s="11">
        <f>D127</f>
        <v>998</v>
      </c>
      <c r="E137" s="11">
        <f>E127</f>
        <v>432</v>
      </c>
      <c r="F137" s="11">
        <f>F127</f>
        <v>257</v>
      </c>
      <c r="G137" s="11">
        <f>G127</f>
        <v>309</v>
      </c>
    </row>
  </sheetData>
  <mergeCells count="2">
    <mergeCell ref="C22:I22"/>
    <mergeCell ref="A2:I3"/>
  </mergeCells>
  <pageMargins left="0.7" right="0.7" top="0.75" bottom="0.75" header="0.3" footer="0.3"/>
  <pageSetup scale="4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618EAB-B8E8-C743-96C0-163C552F8658}">
  <sheetPr>
    <pageSetUpPr fitToPage="1"/>
  </sheetPr>
  <dimension ref="A1:K137"/>
  <sheetViews>
    <sheetView showGridLines="0" workbookViewId="0">
      <selection activeCell="A2" sqref="A2:I3"/>
    </sheetView>
  </sheetViews>
  <sheetFormatPr baseColWidth="10" defaultRowHeight="19" x14ac:dyDescent="0.25"/>
  <cols>
    <col min="2" max="2" width="29" customWidth="1"/>
    <col min="3" max="3" width="50.140625" customWidth="1"/>
    <col min="5" max="9" width="12" customWidth="1"/>
  </cols>
  <sheetData>
    <row r="1" spans="1:9" x14ac:dyDescent="0.25">
      <c r="A1" t="s">
        <v>251</v>
      </c>
    </row>
    <row r="2" spans="1:9" ht="19" customHeight="1"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0</v>
      </c>
    </row>
    <row r="5" spans="1:9" x14ac:dyDescent="0.25">
      <c r="D5" t="s">
        <v>2</v>
      </c>
      <c r="E5" t="s">
        <v>1</v>
      </c>
    </row>
    <row r="6" spans="1:9" x14ac:dyDescent="0.25">
      <c r="E6" t="s">
        <v>3</v>
      </c>
      <c r="F6" t="s">
        <v>5</v>
      </c>
      <c r="G6" t="s">
        <v>4</v>
      </c>
      <c r="H6" t="s">
        <v>6</v>
      </c>
      <c r="I6" t="s">
        <v>7</v>
      </c>
    </row>
    <row r="7" spans="1:9" x14ac:dyDescent="0.25">
      <c r="A7" t="s">
        <v>8</v>
      </c>
      <c r="B7" t="s">
        <v>9</v>
      </c>
      <c r="C7" t="s">
        <v>10</v>
      </c>
      <c r="D7">
        <v>399</v>
      </c>
      <c r="E7">
        <v>190</v>
      </c>
      <c r="F7">
        <v>113</v>
      </c>
      <c r="G7">
        <v>80</v>
      </c>
      <c r="H7">
        <v>15</v>
      </c>
      <c r="I7">
        <v>1</v>
      </c>
    </row>
    <row r="8" spans="1:9" x14ac:dyDescent="0.25">
      <c r="C8" t="s">
        <v>11</v>
      </c>
      <c r="D8" s="1">
        <v>0.52300000000000002</v>
      </c>
      <c r="E8" s="1">
        <v>0.73099999999999998</v>
      </c>
      <c r="F8" s="1">
        <v>0.53300000000000003</v>
      </c>
      <c r="G8" s="1">
        <v>0.311</v>
      </c>
      <c r="H8" s="1">
        <v>0.51700000000000002</v>
      </c>
      <c r="I8" s="1">
        <v>0.2</v>
      </c>
    </row>
    <row r="9" spans="1:9" x14ac:dyDescent="0.25">
      <c r="B9" t="s">
        <v>12</v>
      </c>
      <c r="C9" t="s">
        <v>10</v>
      </c>
      <c r="D9">
        <v>213</v>
      </c>
      <c r="E9">
        <v>49</v>
      </c>
      <c r="F9">
        <v>53</v>
      </c>
      <c r="G9">
        <v>100</v>
      </c>
      <c r="H9">
        <v>10</v>
      </c>
      <c r="I9">
        <v>1</v>
      </c>
    </row>
    <row r="10" spans="1:9" x14ac:dyDescent="0.25">
      <c r="C10" t="s">
        <v>11</v>
      </c>
      <c r="D10" s="1">
        <v>0.27900000000000003</v>
      </c>
      <c r="E10" s="1">
        <v>0.188</v>
      </c>
      <c r="F10" s="1">
        <v>0.25</v>
      </c>
      <c r="G10" s="1">
        <v>0.38900000000000001</v>
      </c>
      <c r="H10" s="1">
        <v>0.34499999999999997</v>
      </c>
      <c r="I10" s="1">
        <v>0.2</v>
      </c>
    </row>
    <row r="11" spans="1:9" x14ac:dyDescent="0.25">
      <c r="B11" t="s">
        <v>13</v>
      </c>
      <c r="C11" t="s">
        <v>10</v>
      </c>
      <c r="D11">
        <v>80</v>
      </c>
      <c r="E11">
        <v>12</v>
      </c>
      <c r="F11">
        <v>23</v>
      </c>
      <c r="G11">
        <v>44</v>
      </c>
      <c r="H11">
        <v>1</v>
      </c>
      <c r="I11">
        <v>0</v>
      </c>
    </row>
    <row r="12" spans="1:9" x14ac:dyDescent="0.25">
      <c r="C12" t="s">
        <v>11</v>
      </c>
      <c r="D12" s="1">
        <v>0.105</v>
      </c>
      <c r="E12" s="1">
        <v>4.5999999999999999E-2</v>
      </c>
      <c r="F12" s="1">
        <v>0.108</v>
      </c>
      <c r="G12" s="1">
        <v>0.17100000000000001</v>
      </c>
      <c r="H12" s="1">
        <v>3.4000000000000002E-2</v>
      </c>
      <c r="I12" s="1">
        <v>0</v>
      </c>
    </row>
    <row r="13" spans="1:9" x14ac:dyDescent="0.25">
      <c r="B13" t="s">
        <v>14</v>
      </c>
      <c r="C13" t="s">
        <v>10</v>
      </c>
      <c r="D13">
        <v>54</v>
      </c>
      <c r="E13">
        <v>1</v>
      </c>
      <c r="F13">
        <v>19</v>
      </c>
      <c r="G13">
        <v>30</v>
      </c>
      <c r="H13">
        <v>3</v>
      </c>
      <c r="I13">
        <v>1</v>
      </c>
    </row>
    <row r="14" spans="1:9" x14ac:dyDescent="0.25">
      <c r="C14" t="s">
        <v>11</v>
      </c>
      <c r="D14" s="1">
        <v>7.0999999999999994E-2</v>
      </c>
      <c r="E14" s="1">
        <v>4.0000000000000001E-3</v>
      </c>
      <c r="F14" s="1">
        <v>0.09</v>
      </c>
      <c r="G14" s="1">
        <v>0.11700000000000001</v>
      </c>
      <c r="H14" s="1">
        <v>0.10299999999999999</v>
      </c>
      <c r="I14" s="1">
        <v>0.2</v>
      </c>
    </row>
    <row r="15" spans="1:9" x14ac:dyDescent="0.25">
      <c r="B15" t="s">
        <v>15</v>
      </c>
      <c r="C15" t="s">
        <v>10</v>
      </c>
      <c r="D15">
        <v>17</v>
      </c>
      <c r="E15">
        <v>8</v>
      </c>
      <c r="F15">
        <v>4</v>
      </c>
      <c r="G15">
        <v>3</v>
      </c>
      <c r="H15">
        <v>0</v>
      </c>
      <c r="I15">
        <v>2</v>
      </c>
    </row>
    <row r="16" spans="1:9" x14ac:dyDescent="0.25">
      <c r="C16" t="s">
        <v>11</v>
      </c>
      <c r="D16" s="1">
        <v>2.1999999999999999E-2</v>
      </c>
      <c r="E16" s="1">
        <v>3.1E-2</v>
      </c>
      <c r="F16" s="1">
        <v>1.9E-2</v>
      </c>
      <c r="G16" s="1">
        <v>1.2E-2</v>
      </c>
      <c r="H16" s="1">
        <v>0</v>
      </c>
      <c r="I16" s="1">
        <v>0.4</v>
      </c>
    </row>
    <row r="17" spans="1:9" x14ac:dyDescent="0.25">
      <c r="A17" t="s">
        <v>2</v>
      </c>
      <c r="C17" t="s">
        <v>10</v>
      </c>
      <c r="D17">
        <v>763</v>
      </c>
      <c r="E17">
        <v>260</v>
      </c>
      <c r="F17">
        <v>212</v>
      </c>
      <c r="G17">
        <v>257</v>
      </c>
      <c r="H17">
        <v>29</v>
      </c>
      <c r="I17">
        <v>5</v>
      </c>
    </row>
    <row r="18" spans="1:9" x14ac:dyDescent="0.25">
      <c r="C18" t="s">
        <v>11</v>
      </c>
      <c r="D18" s="1">
        <v>1</v>
      </c>
      <c r="E18" s="1">
        <v>1</v>
      </c>
      <c r="F18" s="1">
        <v>1</v>
      </c>
      <c r="G18" s="1">
        <v>1</v>
      </c>
      <c r="H18" s="1">
        <v>1</v>
      </c>
      <c r="I18" s="1">
        <v>1</v>
      </c>
    </row>
    <row r="23" spans="1:9" ht="80" x14ac:dyDescent="0.25">
      <c r="C23" s="2"/>
      <c r="D23" s="3" t="s">
        <v>87</v>
      </c>
      <c r="E23" s="3" t="s">
        <v>86</v>
      </c>
      <c r="F23" s="3" t="s">
        <v>88</v>
      </c>
      <c r="G23" s="3" t="s">
        <v>89</v>
      </c>
      <c r="H23" s="3" t="s">
        <v>90</v>
      </c>
      <c r="I23" s="3" t="s">
        <v>91</v>
      </c>
    </row>
    <row r="24" spans="1:9" x14ac:dyDescent="0.25">
      <c r="C24" s="5" t="s">
        <v>83</v>
      </c>
      <c r="D24" s="4">
        <f t="shared" ref="D24:I24" si="0">(D7+D9)/D17</f>
        <v>0.80209698558322406</v>
      </c>
      <c r="E24" s="4">
        <f t="shared" si="0"/>
        <v>0.91923076923076918</v>
      </c>
      <c r="F24" s="4">
        <f t="shared" si="0"/>
        <v>0.78301886792452835</v>
      </c>
      <c r="G24" s="4">
        <f t="shared" si="0"/>
        <v>0.70038910505836571</v>
      </c>
      <c r="H24" s="4">
        <f t="shared" si="0"/>
        <v>0.86206896551724133</v>
      </c>
      <c r="I24" s="4">
        <f t="shared" si="0"/>
        <v>0.4</v>
      </c>
    </row>
    <row r="25" spans="1:9" x14ac:dyDescent="0.25">
      <c r="C25" s="5" t="s">
        <v>84</v>
      </c>
      <c r="D25" s="4">
        <f t="shared" ref="D25:I25" si="1">(D11+D13)/D17</f>
        <v>0.17562254259501967</v>
      </c>
      <c r="E25" s="4">
        <f t="shared" si="1"/>
        <v>0.05</v>
      </c>
      <c r="F25" s="4">
        <f t="shared" si="1"/>
        <v>0.19811320754716982</v>
      </c>
      <c r="G25" s="4">
        <f t="shared" si="1"/>
        <v>0.28793774319066145</v>
      </c>
      <c r="H25" s="4">
        <f t="shared" si="1"/>
        <v>0.13793103448275862</v>
      </c>
      <c r="I25" s="4">
        <f t="shared" si="1"/>
        <v>0.2</v>
      </c>
    </row>
    <row r="26" spans="1:9" x14ac:dyDescent="0.25">
      <c r="C26" s="5" t="s">
        <v>85</v>
      </c>
      <c r="D26" s="4">
        <f t="shared" ref="D26:I26" si="2">D15/D17</f>
        <v>2.2280471821756225E-2</v>
      </c>
      <c r="E26" s="4">
        <f t="shared" si="2"/>
        <v>3.0769230769230771E-2</v>
      </c>
      <c r="F26" s="4">
        <f t="shared" si="2"/>
        <v>1.8867924528301886E-2</v>
      </c>
      <c r="G26" s="4">
        <f t="shared" si="2"/>
        <v>1.1673151750972763E-2</v>
      </c>
      <c r="H26" s="4">
        <f t="shared" si="2"/>
        <v>0</v>
      </c>
      <c r="I26" s="4">
        <f t="shared" si="2"/>
        <v>0.4</v>
      </c>
    </row>
    <row r="27" spans="1:9" x14ac:dyDescent="0.25">
      <c r="C27" t="s">
        <v>94</v>
      </c>
      <c r="D27" s="11">
        <f t="shared" ref="D27:I27" si="3">D17</f>
        <v>763</v>
      </c>
      <c r="E27" s="11">
        <f t="shared" si="3"/>
        <v>260</v>
      </c>
      <c r="F27" s="11">
        <f t="shared" si="3"/>
        <v>212</v>
      </c>
      <c r="G27" s="11">
        <f t="shared" si="3"/>
        <v>257</v>
      </c>
      <c r="H27" s="11">
        <f t="shared" si="3"/>
        <v>29</v>
      </c>
      <c r="I27" s="11">
        <f t="shared" si="3"/>
        <v>5</v>
      </c>
    </row>
    <row r="29" spans="1:9" s="9" customFormat="1" x14ac:dyDescent="0.25"/>
    <row r="31" spans="1:9" x14ac:dyDescent="0.25">
      <c r="A31" t="s">
        <v>95</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8</v>
      </c>
      <c r="B34" t="s">
        <v>9</v>
      </c>
      <c r="C34" t="s">
        <v>10</v>
      </c>
      <c r="D34">
        <v>398</v>
      </c>
      <c r="E34">
        <v>266</v>
      </c>
      <c r="F34">
        <v>96</v>
      </c>
      <c r="G34">
        <v>13</v>
      </c>
      <c r="H34">
        <v>4</v>
      </c>
      <c r="I34">
        <v>1</v>
      </c>
      <c r="J34">
        <v>14</v>
      </c>
      <c r="K34">
        <v>4</v>
      </c>
    </row>
    <row r="35" spans="1:11" x14ac:dyDescent="0.25">
      <c r="C35" t="s">
        <v>103</v>
      </c>
      <c r="D35" s="1">
        <v>0.52300000000000002</v>
      </c>
      <c r="E35" s="1">
        <v>0.496</v>
      </c>
      <c r="F35" s="1">
        <v>0.61099999999999999</v>
      </c>
      <c r="G35" s="1">
        <v>0.54200000000000004</v>
      </c>
      <c r="H35" s="1">
        <v>0.5</v>
      </c>
      <c r="I35" s="1">
        <v>0.14299999999999999</v>
      </c>
      <c r="J35" s="1">
        <v>0.73699999999999999</v>
      </c>
      <c r="K35" s="1">
        <v>0.4</v>
      </c>
    </row>
    <row r="36" spans="1:11" x14ac:dyDescent="0.25">
      <c r="B36" t="s">
        <v>12</v>
      </c>
      <c r="C36" t="s">
        <v>10</v>
      </c>
      <c r="D36">
        <v>213</v>
      </c>
      <c r="E36">
        <v>154</v>
      </c>
      <c r="F36">
        <v>45</v>
      </c>
      <c r="G36">
        <v>2</v>
      </c>
      <c r="H36">
        <v>1</v>
      </c>
      <c r="I36">
        <v>5</v>
      </c>
      <c r="J36">
        <v>4</v>
      </c>
      <c r="K36">
        <v>2</v>
      </c>
    </row>
    <row r="37" spans="1:11" x14ac:dyDescent="0.25">
      <c r="C37" t="s">
        <v>103</v>
      </c>
      <c r="D37" s="1">
        <v>0.28000000000000003</v>
      </c>
      <c r="E37" s="1">
        <v>0.28699999999999998</v>
      </c>
      <c r="F37" s="1">
        <v>0.28699999999999998</v>
      </c>
      <c r="G37" s="1">
        <v>8.3000000000000004E-2</v>
      </c>
      <c r="H37" s="1">
        <v>0.125</v>
      </c>
      <c r="I37" s="1">
        <v>0.71399999999999997</v>
      </c>
      <c r="J37" s="1">
        <v>0.21099999999999999</v>
      </c>
      <c r="K37" s="1">
        <v>0.2</v>
      </c>
    </row>
    <row r="38" spans="1:11" x14ac:dyDescent="0.25">
      <c r="B38" t="s">
        <v>13</v>
      </c>
      <c r="C38" t="s">
        <v>10</v>
      </c>
      <c r="D38">
        <v>80</v>
      </c>
      <c r="E38">
        <v>58</v>
      </c>
      <c r="F38">
        <v>12</v>
      </c>
      <c r="G38">
        <v>6</v>
      </c>
      <c r="H38">
        <v>3</v>
      </c>
      <c r="I38">
        <v>1</v>
      </c>
      <c r="J38">
        <v>0</v>
      </c>
      <c r="K38">
        <v>0</v>
      </c>
    </row>
    <row r="39" spans="1:11" x14ac:dyDescent="0.25">
      <c r="C39" t="s">
        <v>103</v>
      </c>
      <c r="D39" s="1">
        <v>0.105</v>
      </c>
      <c r="E39" s="1">
        <v>0.108</v>
      </c>
      <c r="F39" s="1">
        <v>7.5999999999999998E-2</v>
      </c>
      <c r="G39" s="1">
        <v>0.25</v>
      </c>
      <c r="H39" s="1">
        <v>0.375</v>
      </c>
      <c r="I39" s="1">
        <v>0.14299999999999999</v>
      </c>
      <c r="J39" s="1">
        <v>0</v>
      </c>
      <c r="K39" s="1">
        <v>0</v>
      </c>
    </row>
    <row r="40" spans="1:11" x14ac:dyDescent="0.25">
      <c r="B40" t="s">
        <v>14</v>
      </c>
      <c r="C40" t="s">
        <v>10</v>
      </c>
      <c r="D40">
        <v>54</v>
      </c>
      <c r="E40">
        <v>48</v>
      </c>
      <c r="F40">
        <v>1</v>
      </c>
      <c r="G40">
        <v>1</v>
      </c>
      <c r="H40">
        <v>0</v>
      </c>
      <c r="I40">
        <v>0</v>
      </c>
      <c r="J40">
        <v>0</v>
      </c>
      <c r="K40">
        <v>4</v>
      </c>
    </row>
    <row r="41" spans="1:11" x14ac:dyDescent="0.25">
      <c r="C41" t="s">
        <v>103</v>
      </c>
      <c r="D41" s="1">
        <v>7.0999999999999994E-2</v>
      </c>
      <c r="E41" s="1">
        <v>0.09</v>
      </c>
      <c r="F41" s="1">
        <v>6.0000000000000001E-3</v>
      </c>
      <c r="G41" s="1">
        <v>4.2000000000000003E-2</v>
      </c>
      <c r="H41" s="1">
        <v>0</v>
      </c>
      <c r="I41" s="1">
        <v>0</v>
      </c>
      <c r="J41" s="1">
        <v>0</v>
      </c>
      <c r="K41" s="1">
        <v>0.4</v>
      </c>
    </row>
    <row r="42" spans="1:11" x14ac:dyDescent="0.25">
      <c r="B42" t="s">
        <v>15</v>
      </c>
      <c r="C42" t="s">
        <v>10</v>
      </c>
      <c r="D42">
        <v>16</v>
      </c>
      <c r="E42">
        <v>10</v>
      </c>
      <c r="F42">
        <v>3</v>
      </c>
      <c r="G42">
        <v>2</v>
      </c>
      <c r="H42">
        <v>0</v>
      </c>
      <c r="I42">
        <v>0</v>
      </c>
      <c r="J42">
        <v>1</v>
      </c>
      <c r="K42">
        <v>0</v>
      </c>
    </row>
    <row r="43" spans="1:11" x14ac:dyDescent="0.25">
      <c r="C43" t="s">
        <v>103</v>
      </c>
      <c r="D43" s="1">
        <v>2.1000000000000001E-2</v>
      </c>
      <c r="E43" s="1">
        <v>1.9E-2</v>
      </c>
      <c r="F43" s="1">
        <v>1.9E-2</v>
      </c>
      <c r="G43" s="1">
        <v>8.3000000000000004E-2</v>
      </c>
      <c r="H43" s="1">
        <v>0</v>
      </c>
      <c r="I43" s="1">
        <v>0</v>
      </c>
      <c r="J43" s="1">
        <v>5.2999999999999999E-2</v>
      </c>
      <c r="K43" s="1">
        <v>0</v>
      </c>
    </row>
    <row r="44" spans="1:11" x14ac:dyDescent="0.25">
      <c r="A44" t="s">
        <v>2</v>
      </c>
      <c r="C44" t="s">
        <v>10</v>
      </c>
      <c r="D44">
        <v>761</v>
      </c>
      <c r="E44">
        <v>536</v>
      </c>
      <c r="F44">
        <v>157</v>
      </c>
      <c r="G44">
        <v>24</v>
      </c>
      <c r="H44">
        <v>8</v>
      </c>
      <c r="I44">
        <v>7</v>
      </c>
      <c r="J44">
        <v>19</v>
      </c>
      <c r="K44">
        <v>10</v>
      </c>
    </row>
    <row r="45" spans="1:11" x14ac:dyDescent="0.25">
      <c r="C45" t="s">
        <v>103</v>
      </c>
      <c r="D45" s="1">
        <v>1</v>
      </c>
      <c r="E45" s="1">
        <v>1</v>
      </c>
      <c r="F45" s="1">
        <v>1</v>
      </c>
      <c r="G45" s="1">
        <v>1</v>
      </c>
      <c r="H45" s="1">
        <v>1</v>
      </c>
      <c r="I45" s="1">
        <v>1</v>
      </c>
      <c r="J45" s="1">
        <v>1</v>
      </c>
      <c r="K45" s="1">
        <v>1</v>
      </c>
    </row>
    <row r="49" spans="1:11" x14ac:dyDescent="0.25">
      <c r="C49" t="str">
        <f>A31</f>
        <v>Confidence -- That your vote was accurately counted in 2020’s general election.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I51" si="4">(D34+D36)/D44</f>
        <v>0.80289093298291725</v>
      </c>
      <c r="E51" s="8">
        <f t="shared" si="4"/>
        <v>0.78358208955223885</v>
      </c>
      <c r="F51" s="8">
        <f t="shared" si="4"/>
        <v>0.89808917197452232</v>
      </c>
      <c r="G51" s="8">
        <f t="shared" si="4"/>
        <v>0.625</v>
      </c>
      <c r="H51" s="8">
        <f t="shared" si="4"/>
        <v>0.625</v>
      </c>
      <c r="I51" s="8">
        <f t="shared" si="4"/>
        <v>0.8571428571428571</v>
      </c>
      <c r="J51" s="8">
        <f t="shared" ref="J51:K51" si="5">(J34+J36)/J44</f>
        <v>0.94736842105263153</v>
      </c>
      <c r="K51" s="8">
        <f t="shared" si="5"/>
        <v>0.6</v>
      </c>
    </row>
    <row r="52" spans="1:11" x14ac:dyDescent="0.25">
      <c r="C52" s="5" t="s">
        <v>84</v>
      </c>
      <c r="D52" s="4">
        <f t="shared" ref="D52:I52" si="6">(D38+D40)/D44</f>
        <v>0.17608409986859397</v>
      </c>
      <c r="E52" s="4">
        <f t="shared" si="6"/>
        <v>0.19776119402985073</v>
      </c>
      <c r="F52" s="4">
        <f t="shared" si="6"/>
        <v>8.2802547770700632E-2</v>
      </c>
      <c r="G52" s="4">
        <f t="shared" si="6"/>
        <v>0.29166666666666669</v>
      </c>
      <c r="H52" s="4">
        <f t="shared" si="6"/>
        <v>0.375</v>
      </c>
      <c r="I52" s="4">
        <f t="shared" si="6"/>
        <v>0.14285714285714285</v>
      </c>
      <c r="J52" s="4">
        <f t="shared" ref="J52:K52" si="7">(J38+J40)/J44</f>
        <v>0</v>
      </c>
      <c r="K52" s="4">
        <f t="shared" si="7"/>
        <v>0.4</v>
      </c>
    </row>
    <row r="53" spans="1:11" x14ac:dyDescent="0.25">
      <c r="C53" s="5" t="s">
        <v>85</v>
      </c>
      <c r="D53" s="4">
        <f t="shared" ref="D53:I53" si="8">D42/D44</f>
        <v>2.1024967148488831E-2</v>
      </c>
      <c r="E53" s="4">
        <f t="shared" si="8"/>
        <v>1.8656716417910446E-2</v>
      </c>
      <c r="F53" s="4">
        <f t="shared" si="8"/>
        <v>1.9108280254777069E-2</v>
      </c>
      <c r="G53" s="4">
        <f t="shared" si="8"/>
        <v>8.3333333333333329E-2</v>
      </c>
      <c r="H53" s="4">
        <f t="shared" si="8"/>
        <v>0</v>
      </c>
      <c r="I53" s="4">
        <f t="shared" si="8"/>
        <v>0</v>
      </c>
      <c r="J53" s="4">
        <f t="shared" ref="J53:K53" si="9">J42/J44</f>
        <v>5.2631578947368418E-2</v>
      </c>
      <c r="K53" s="4">
        <f t="shared" si="9"/>
        <v>0</v>
      </c>
    </row>
    <row r="54" spans="1:11" x14ac:dyDescent="0.25">
      <c r="C54" t="s">
        <v>94</v>
      </c>
      <c r="D54">
        <f t="shared" ref="D54:K54" si="10">D44</f>
        <v>761</v>
      </c>
      <c r="E54">
        <f t="shared" si="10"/>
        <v>536</v>
      </c>
      <c r="F54">
        <f t="shared" si="10"/>
        <v>157</v>
      </c>
      <c r="G54">
        <f t="shared" si="10"/>
        <v>24</v>
      </c>
      <c r="H54">
        <f t="shared" si="10"/>
        <v>8</v>
      </c>
      <c r="I54">
        <f t="shared" si="10"/>
        <v>7</v>
      </c>
      <c r="J54">
        <f t="shared" si="10"/>
        <v>19</v>
      </c>
      <c r="K54">
        <f t="shared" si="10"/>
        <v>10</v>
      </c>
    </row>
    <row r="57" spans="1:11" s="9" customFormat="1" x14ac:dyDescent="0.25"/>
    <row r="59" spans="1:11" x14ac:dyDescent="0.25">
      <c r="A59" t="s">
        <v>139</v>
      </c>
    </row>
    <row r="60" spans="1:11" x14ac:dyDescent="0.25">
      <c r="D60" t="s">
        <v>2</v>
      </c>
      <c r="E60" t="s">
        <v>140</v>
      </c>
    </row>
    <row r="61" spans="1:11" ht="100" x14ac:dyDescent="0.25">
      <c r="D61" s="2"/>
      <c r="E61" s="2" t="s">
        <v>136</v>
      </c>
      <c r="F61" s="2" t="s">
        <v>137</v>
      </c>
      <c r="G61" s="2" t="s">
        <v>138</v>
      </c>
      <c r="H61" s="2"/>
      <c r="I61" s="2"/>
      <c r="J61" s="2"/>
    </row>
    <row r="62" spans="1:11" x14ac:dyDescent="0.25">
      <c r="A62" t="s">
        <v>8</v>
      </c>
      <c r="B62" t="s">
        <v>9</v>
      </c>
      <c r="C62" t="s">
        <v>10</v>
      </c>
      <c r="D62">
        <v>399</v>
      </c>
      <c r="E62">
        <v>107</v>
      </c>
      <c r="F62">
        <v>115</v>
      </c>
      <c r="G62">
        <v>177</v>
      </c>
    </row>
    <row r="63" spans="1:11" x14ac:dyDescent="0.25">
      <c r="C63" t="s">
        <v>141</v>
      </c>
      <c r="D63" s="1">
        <v>0.52500000000000002</v>
      </c>
      <c r="E63" s="1">
        <v>0.45700000000000002</v>
      </c>
      <c r="F63" s="1">
        <v>0.50900000000000001</v>
      </c>
      <c r="G63" s="1">
        <v>0.59</v>
      </c>
      <c r="H63" s="1"/>
      <c r="I63" s="1"/>
      <c r="J63" s="1"/>
    </row>
    <row r="64" spans="1:11" x14ac:dyDescent="0.25">
      <c r="B64" t="s">
        <v>12</v>
      </c>
      <c r="C64" t="s">
        <v>10</v>
      </c>
      <c r="D64">
        <v>212</v>
      </c>
      <c r="E64">
        <v>65</v>
      </c>
      <c r="F64">
        <v>69</v>
      </c>
      <c r="G64">
        <v>78</v>
      </c>
    </row>
    <row r="65" spans="1:10" x14ac:dyDescent="0.25">
      <c r="C65" t="s">
        <v>141</v>
      </c>
      <c r="D65" s="1">
        <v>0.27900000000000003</v>
      </c>
      <c r="E65" s="1">
        <v>0.27800000000000002</v>
      </c>
      <c r="F65" s="1">
        <v>0.30499999999999999</v>
      </c>
      <c r="G65" s="1">
        <v>0.26</v>
      </c>
      <c r="H65" s="1"/>
      <c r="I65" s="1"/>
      <c r="J65" s="1"/>
    </row>
    <row r="66" spans="1:10" x14ac:dyDescent="0.25">
      <c r="B66" t="s">
        <v>13</v>
      </c>
      <c r="C66" t="s">
        <v>10</v>
      </c>
      <c r="D66">
        <v>80</v>
      </c>
      <c r="E66">
        <v>38</v>
      </c>
      <c r="F66">
        <v>24</v>
      </c>
      <c r="G66">
        <v>18</v>
      </c>
    </row>
    <row r="67" spans="1:10" x14ac:dyDescent="0.25">
      <c r="C67" t="s">
        <v>141</v>
      </c>
      <c r="D67" s="1">
        <v>0.105</v>
      </c>
      <c r="E67" s="1">
        <v>0.16200000000000001</v>
      </c>
      <c r="F67" s="1">
        <v>0.106</v>
      </c>
      <c r="G67" s="1">
        <v>0.06</v>
      </c>
      <c r="H67" s="1"/>
      <c r="I67" s="1"/>
      <c r="J67" s="1"/>
    </row>
    <row r="68" spans="1:10" x14ac:dyDescent="0.25">
      <c r="B68" t="s">
        <v>14</v>
      </c>
      <c r="C68" t="s">
        <v>10</v>
      </c>
      <c r="D68">
        <v>54</v>
      </c>
      <c r="E68">
        <v>17</v>
      </c>
      <c r="F68">
        <v>15</v>
      </c>
      <c r="G68">
        <v>22</v>
      </c>
    </row>
    <row r="69" spans="1:10" x14ac:dyDescent="0.25">
      <c r="C69" t="s">
        <v>141</v>
      </c>
      <c r="D69" s="1">
        <v>7.0999999999999994E-2</v>
      </c>
      <c r="E69" s="1">
        <v>7.2999999999999995E-2</v>
      </c>
      <c r="F69" s="1">
        <v>6.6000000000000003E-2</v>
      </c>
      <c r="G69" s="1">
        <v>7.2999999999999995E-2</v>
      </c>
      <c r="H69" s="1"/>
      <c r="I69" s="1"/>
      <c r="J69" s="1"/>
    </row>
    <row r="70" spans="1:10" x14ac:dyDescent="0.25">
      <c r="B70" t="s">
        <v>15</v>
      </c>
      <c r="C70" t="s">
        <v>10</v>
      </c>
      <c r="D70">
        <v>15</v>
      </c>
      <c r="E70">
        <v>7</v>
      </c>
      <c r="F70">
        <v>3</v>
      </c>
      <c r="G70">
        <v>5</v>
      </c>
    </row>
    <row r="71" spans="1:10" x14ac:dyDescent="0.25">
      <c r="C71" t="s">
        <v>141</v>
      </c>
      <c r="D71" s="1">
        <v>0.02</v>
      </c>
      <c r="E71" s="1">
        <v>0.03</v>
      </c>
      <c r="F71" s="1">
        <v>1.2999999999999999E-2</v>
      </c>
      <c r="G71" s="1">
        <v>1.7000000000000001E-2</v>
      </c>
      <c r="H71" s="1"/>
      <c r="I71" s="1"/>
      <c r="J71" s="1"/>
    </row>
    <row r="72" spans="1:10" x14ac:dyDescent="0.25">
      <c r="A72" t="s">
        <v>2</v>
      </c>
      <c r="C72" t="s">
        <v>10</v>
      </c>
      <c r="D72">
        <v>760</v>
      </c>
      <c r="E72">
        <v>234</v>
      </c>
      <c r="F72">
        <v>226</v>
      </c>
      <c r="G72">
        <v>300</v>
      </c>
    </row>
    <row r="73" spans="1:10" x14ac:dyDescent="0.25">
      <c r="C73" t="s">
        <v>141</v>
      </c>
      <c r="D73" s="1">
        <v>1</v>
      </c>
      <c r="E73" s="1">
        <v>1</v>
      </c>
      <c r="F73" s="1">
        <v>1</v>
      </c>
      <c r="G73" s="1">
        <v>1</v>
      </c>
      <c r="H73" s="1"/>
      <c r="I73" s="1"/>
      <c r="J73" s="1"/>
    </row>
    <row r="77" spans="1:10" x14ac:dyDescent="0.25">
      <c r="C77" t="str">
        <f>A59</f>
        <v>Confidence -- That your vote was accurately counted in 2020’s general election. * Education collapsed Crosstabulation</v>
      </c>
    </row>
    <row r="78" spans="1:10" ht="100" x14ac:dyDescent="0.25">
      <c r="C78" s="2"/>
      <c r="D78" s="3" t="s">
        <v>87</v>
      </c>
      <c r="E78" s="3" t="s">
        <v>136</v>
      </c>
      <c r="F78" s="3" t="s">
        <v>137</v>
      </c>
      <c r="G78" s="3" t="s">
        <v>138</v>
      </c>
      <c r="H78" s="2"/>
      <c r="I78" s="2"/>
      <c r="J78" s="2"/>
    </row>
    <row r="79" spans="1:10" x14ac:dyDescent="0.25">
      <c r="C79" s="5" t="s">
        <v>83</v>
      </c>
      <c r="D79" s="4">
        <f t="shared" ref="D79:G79" si="11">(D62+D64)/D72</f>
        <v>0.80394736842105263</v>
      </c>
      <c r="E79" s="4">
        <f t="shared" si="11"/>
        <v>0.7350427350427351</v>
      </c>
      <c r="F79" s="4">
        <f t="shared" si="11"/>
        <v>0.81415929203539827</v>
      </c>
      <c r="G79" s="4">
        <f t="shared" si="11"/>
        <v>0.85</v>
      </c>
      <c r="H79" s="10"/>
      <c r="I79" s="10"/>
      <c r="J79" s="10"/>
    </row>
    <row r="80" spans="1:10" x14ac:dyDescent="0.25">
      <c r="C80" s="5" t="s">
        <v>84</v>
      </c>
      <c r="D80" s="4">
        <f t="shared" ref="D80:G80" si="12">(D66+D68)/D72</f>
        <v>0.1763157894736842</v>
      </c>
      <c r="E80" s="4">
        <f t="shared" si="12"/>
        <v>0.23504273504273504</v>
      </c>
      <c r="F80" s="4">
        <f t="shared" si="12"/>
        <v>0.17256637168141592</v>
      </c>
      <c r="G80" s="4">
        <f t="shared" si="12"/>
        <v>0.13333333333333333</v>
      </c>
      <c r="H80" s="10"/>
      <c r="I80" s="10"/>
      <c r="J80" s="10"/>
    </row>
    <row r="81" spans="1:10" x14ac:dyDescent="0.25">
      <c r="C81" s="5" t="s">
        <v>85</v>
      </c>
      <c r="D81" s="4">
        <f t="shared" ref="D81:G81" si="13">D70/D72</f>
        <v>1.9736842105263157E-2</v>
      </c>
      <c r="E81" s="4">
        <f t="shared" si="13"/>
        <v>2.9914529914529916E-2</v>
      </c>
      <c r="F81" s="4">
        <f t="shared" si="13"/>
        <v>1.3274336283185841E-2</v>
      </c>
      <c r="G81" s="4">
        <f t="shared" si="13"/>
        <v>1.6666666666666666E-2</v>
      </c>
      <c r="H81" s="10"/>
      <c r="I81" s="10"/>
      <c r="J81" s="10"/>
    </row>
    <row r="82" spans="1:10" x14ac:dyDescent="0.25">
      <c r="C82" t="s">
        <v>94</v>
      </c>
      <c r="D82">
        <f t="shared" ref="D82:G82" si="14">D72</f>
        <v>760</v>
      </c>
      <c r="E82">
        <f t="shared" si="14"/>
        <v>234</v>
      </c>
      <c r="F82">
        <f t="shared" si="14"/>
        <v>226</v>
      </c>
      <c r="G82">
        <f t="shared" si="14"/>
        <v>300</v>
      </c>
    </row>
    <row r="84" spans="1:10" s="9" customFormat="1" x14ac:dyDescent="0.25"/>
    <row r="86" spans="1:10" x14ac:dyDescent="0.25">
      <c r="A86" t="s">
        <v>172</v>
      </c>
    </row>
    <row r="87" spans="1:10" x14ac:dyDescent="0.25">
      <c r="D87" t="s">
        <v>2</v>
      </c>
      <c r="E87" t="s">
        <v>173</v>
      </c>
    </row>
    <row r="88" spans="1:10" x14ac:dyDescent="0.25">
      <c r="E88" t="s">
        <v>174</v>
      </c>
      <c r="F88" t="s">
        <v>175</v>
      </c>
      <c r="G88" t="s">
        <v>176</v>
      </c>
      <c r="H88" t="s">
        <v>177</v>
      </c>
    </row>
    <row r="89" spans="1:10" x14ac:dyDescent="0.25">
      <c r="A89" t="s">
        <v>8</v>
      </c>
      <c r="B89" t="s">
        <v>9</v>
      </c>
      <c r="C89" t="s">
        <v>10</v>
      </c>
      <c r="D89">
        <v>398</v>
      </c>
      <c r="E89">
        <v>91</v>
      </c>
      <c r="F89">
        <v>105</v>
      </c>
      <c r="G89">
        <v>105</v>
      </c>
      <c r="H89">
        <v>97</v>
      </c>
    </row>
    <row r="90" spans="1:10" x14ac:dyDescent="0.25">
      <c r="C90" t="s">
        <v>178</v>
      </c>
      <c r="D90" s="1">
        <v>0.52300000000000002</v>
      </c>
      <c r="E90" s="1">
        <v>0.53800000000000003</v>
      </c>
      <c r="F90" s="1">
        <v>0.53600000000000003</v>
      </c>
      <c r="G90" s="1">
        <v>0.48199999999999998</v>
      </c>
      <c r="H90" s="1">
        <v>0.54500000000000004</v>
      </c>
    </row>
    <row r="91" spans="1:10" x14ac:dyDescent="0.25">
      <c r="B91" t="s">
        <v>12</v>
      </c>
      <c r="C91" t="s">
        <v>10</v>
      </c>
      <c r="D91">
        <v>212</v>
      </c>
      <c r="E91">
        <v>51</v>
      </c>
      <c r="F91">
        <v>54</v>
      </c>
      <c r="G91">
        <v>62</v>
      </c>
      <c r="H91">
        <v>45</v>
      </c>
    </row>
    <row r="92" spans="1:10" x14ac:dyDescent="0.25">
      <c r="C92" t="s">
        <v>178</v>
      </c>
      <c r="D92" s="1">
        <v>0.27900000000000003</v>
      </c>
      <c r="E92" s="1">
        <v>0.30199999999999999</v>
      </c>
      <c r="F92" s="1">
        <v>0.27600000000000002</v>
      </c>
      <c r="G92" s="1">
        <v>0.28399999999999997</v>
      </c>
      <c r="H92" s="1">
        <v>0.253</v>
      </c>
    </row>
    <row r="93" spans="1:10" x14ac:dyDescent="0.25">
      <c r="B93" t="s">
        <v>13</v>
      </c>
      <c r="C93" t="s">
        <v>10</v>
      </c>
      <c r="D93">
        <v>80</v>
      </c>
      <c r="E93">
        <v>18</v>
      </c>
      <c r="F93">
        <v>20</v>
      </c>
      <c r="G93">
        <v>23</v>
      </c>
      <c r="H93">
        <v>19</v>
      </c>
    </row>
    <row r="94" spans="1:10" x14ac:dyDescent="0.25">
      <c r="C94" t="s">
        <v>178</v>
      </c>
      <c r="D94" s="1">
        <v>0.105</v>
      </c>
      <c r="E94" s="1">
        <v>0.107</v>
      </c>
      <c r="F94" s="1">
        <v>0.10199999999999999</v>
      </c>
      <c r="G94" s="1">
        <v>0.106</v>
      </c>
      <c r="H94" s="1">
        <v>0.107</v>
      </c>
    </row>
    <row r="95" spans="1:10" x14ac:dyDescent="0.25">
      <c r="B95" t="s">
        <v>14</v>
      </c>
      <c r="C95" t="s">
        <v>10</v>
      </c>
      <c r="D95">
        <v>54</v>
      </c>
      <c r="E95">
        <v>8</v>
      </c>
      <c r="F95">
        <v>13</v>
      </c>
      <c r="G95">
        <v>21</v>
      </c>
      <c r="H95">
        <v>12</v>
      </c>
    </row>
    <row r="96" spans="1:10" x14ac:dyDescent="0.25">
      <c r="C96" t="s">
        <v>178</v>
      </c>
      <c r="D96" s="1">
        <v>7.0999999999999994E-2</v>
      </c>
      <c r="E96" s="1">
        <v>4.7E-2</v>
      </c>
      <c r="F96" s="1">
        <v>6.6000000000000003E-2</v>
      </c>
      <c r="G96" s="1">
        <v>9.6000000000000002E-2</v>
      </c>
      <c r="H96" s="1">
        <v>6.7000000000000004E-2</v>
      </c>
    </row>
    <row r="97" spans="1:8" x14ac:dyDescent="0.25">
      <c r="B97" t="s">
        <v>15</v>
      </c>
      <c r="C97" t="s">
        <v>10</v>
      </c>
      <c r="D97">
        <v>17</v>
      </c>
      <c r="E97">
        <v>1</v>
      </c>
      <c r="F97">
        <v>4</v>
      </c>
      <c r="G97">
        <v>7</v>
      </c>
      <c r="H97">
        <v>5</v>
      </c>
    </row>
    <row r="98" spans="1:8" x14ac:dyDescent="0.25">
      <c r="C98" t="s">
        <v>178</v>
      </c>
      <c r="D98" s="1">
        <v>2.1999999999999999E-2</v>
      </c>
      <c r="E98" s="1">
        <v>6.0000000000000001E-3</v>
      </c>
      <c r="F98" s="1">
        <v>0.02</v>
      </c>
      <c r="G98" s="1">
        <v>3.2000000000000001E-2</v>
      </c>
      <c r="H98" s="1">
        <v>2.8000000000000001E-2</v>
      </c>
    </row>
    <row r="99" spans="1:8" x14ac:dyDescent="0.25">
      <c r="A99" t="s">
        <v>2</v>
      </c>
      <c r="C99" t="s">
        <v>10</v>
      </c>
      <c r="D99">
        <v>761</v>
      </c>
      <c r="E99">
        <v>169</v>
      </c>
      <c r="F99">
        <v>196</v>
      </c>
      <c r="G99">
        <v>218</v>
      </c>
      <c r="H99">
        <v>178</v>
      </c>
    </row>
    <row r="100" spans="1:8" x14ac:dyDescent="0.25">
      <c r="C100" t="s">
        <v>178</v>
      </c>
      <c r="D100" s="1">
        <v>1</v>
      </c>
      <c r="E100" s="1">
        <v>1</v>
      </c>
      <c r="F100" s="1">
        <v>1</v>
      </c>
      <c r="G100" s="1">
        <v>1</v>
      </c>
      <c r="H100" s="1">
        <v>1</v>
      </c>
    </row>
    <row r="104" spans="1:8" x14ac:dyDescent="0.25">
      <c r="C104" t="str">
        <f>A86</f>
        <v>Confidence -- That your vote was accurately counted in 2020’s general election.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5">(D89+D91)/D99</f>
        <v>0.80157687253613663</v>
      </c>
      <c r="E106" s="4">
        <f t="shared" si="15"/>
        <v>0.84023668639053251</v>
      </c>
      <c r="F106" s="4">
        <f t="shared" si="15"/>
        <v>0.81122448979591832</v>
      </c>
      <c r="G106" s="4">
        <f t="shared" si="15"/>
        <v>0.76605504587155959</v>
      </c>
      <c r="H106" s="4">
        <f t="shared" si="15"/>
        <v>0.797752808988764</v>
      </c>
    </row>
    <row r="107" spans="1:8" x14ac:dyDescent="0.25">
      <c r="C107" s="5" t="s">
        <v>84</v>
      </c>
      <c r="D107" s="4">
        <f t="shared" ref="D107:H107" si="16">(D93+D95)/D99</f>
        <v>0.17608409986859397</v>
      </c>
      <c r="E107" s="4">
        <f t="shared" si="16"/>
        <v>0.15384615384615385</v>
      </c>
      <c r="F107" s="4">
        <f t="shared" si="16"/>
        <v>0.1683673469387755</v>
      </c>
      <c r="G107" s="4">
        <f t="shared" si="16"/>
        <v>0.20183486238532111</v>
      </c>
      <c r="H107" s="4">
        <f t="shared" si="16"/>
        <v>0.17415730337078653</v>
      </c>
    </row>
    <row r="108" spans="1:8" x14ac:dyDescent="0.25">
      <c r="C108" s="5" t="s">
        <v>85</v>
      </c>
      <c r="D108" s="4">
        <f t="shared" ref="D108:H108" si="17">D97/D99</f>
        <v>2.2339027595269383E-2</v>
      </c>
      <c r="E108" s="4">
        <f t="shared" si="17"/>
        <v>5.9171597633136093E-3</v>
      </c>
      <c r="F108" s="4">
        <f t="shared" si="17"/>
        <v>2.0408163265306121E-2</v>
      </c>
      <c r="G108" s="4">
        <f t="shared" si="17"/>
        <v>3.2110091743119268E-2</v>
      </c>
      <c r="H108" s="4">
        <f t="shared" si="17"/>
        <v>2.8089887640449437E-2</v>
      </c>
    </row>
    <row r="109" spans="1:8" x14ac:dyDescent="0.25">
      <c r="D109" s="11">
        <f>D99</f>
        <v>761</v>
      </c>
      <c r="E109" s="11">
        <f>E99</f>
        <v>169</v>
      </c>
      <c r="F109" s="11">
        <f>F99</f>
        <v>196</v>
      </c>
      <c r="G109" s="11">
        <f>G99</f>
        <v>218</v>
      </c>
      <c r="H109" s="11">
        <f>H99</f>
        <v>178</v>
      </c>
    </row>
    <row r="112" spans="1:8" s="9" customFormat="1" x14ac:dyDescent="0.25"/>
    <row r="114" spans="1:8" x14ac:dyDescent="0.25">
      <c r="A114" t="s">
        <v>209</v>
      </c>
    </row>
    <row r="115" spans="1:8" x14ac:dyDescent="0.25">
      <c r="D115" t="s">
        <v>2</v>
      </c>
      <c r="E115" t="s">
        <v>210</v>
      </c>
    </row>
    <row r="116" spans="1:8" s="2" customFormat="1" ht="100" x14ac:dyDescent="0.25">
      <c r="E116" s="2" t="s">
        <v>211</v>
      </c>
      <c r="F116" s="2" t="s">
        <v>214</v>
      </c>
      <c r="G116" s="2" t="s">
        <v>212</v>
      </c>
    </row>
    <row r="117" spans="1:8" x14ac:dyDescent="0.25">
      <c r="A117" t="s">
        <v>8</v>
      </c>
      <c r="B117" t="s">
        <v>9</v>
      </c>
      <c r="C117" t="s">
        <v>10</v>
      </c>
      <c r="D117">
        <v>398</v>
      </c>
      <c r="E117">
        <v>143</v>
      </c>
      <c r="F117">
        <v>101</v>
      </c>
      <c r="G117">
        <v>154</v>
      </c>
    </row>
    <row r="118" spans="1:8" x14ac:dyDescent="0.25">
      <c r="C118" t="s">
        <v>213</v>
      </c>
      <c r="D118" s="1">
        <v>0.52400000000000002</v>
      </c>
      <c r="E118" s="1">
        <v>0.53</v>
      </c>
      <c r="F118" s="1">
        <v>0.49</v>
      </c>
      <c r="G118" s="1">
        <v>0.54200000000000004</v>
      </c>
      <c r="H118" s="1"/>
    </row>
    <row r="119" spans="1:8" x14ac:dyDescent="0.25">
      <c r="B119" t="s">
        <v>12</v>
      </c>
      <c r="C119" t="s">
        <v>10</v>
      </c>
      <c r="D119">
        <v>212</v>
      </c>
      <c r="E119">
        <v>81</v>
      </c>
      <c r="F119">
        <v>57</v>
      </c>
      <c r="G119">
        <v>74</v>
      </c>
    </row>
    <row r="120" spans="1:8" x14ac:dyDescent="0.25">
      <c r="C120" t="s">
        <v>213</v>
      </c>
      <c r="D120" s="1">
        <v>0.27900000000000003</v>
      </c>
      <c r="E120" s="1">
        <v>0.3</v>
      </c>
      <c r="F120" s="1">
        <v>0.27700000000000002</v>
      </c>
      <c r="G120" s="1">
        <v>0.26100000000000001</v>
      </c>
      <c r="H120" s="1"/>
    </row>
    <row r="121" spans="1:8" x14ac:dyDescent="0.25">
      <c r="B121" t="s">
        <v>13</v>
      </c>
      <c r="C121" t="s">
        <v>10</v>
      </c>
      <c r="D121">
        <v>80</v>
      </c>
      <c r="E121">
        <v>29</v>
      </c>
      <c r="F121">
        <v>24</v>
      </c>
      <c r="G121">
        <v>27</v>
      </c>
    </row>
    <row r="122" spans="1:8" x14ac:dyDescent="0.25">
      <c r="C122" t="s">
        <v>213</v>
      </c>
      <c r="D122" s="1">
        <v>0.105</v>
      </c>
      <c r="E122" s="1">
        <v>0.107</v>
      </c>
      <c r="F122" s="1">
        <v>0.11700000000000001</v>
      </c>
      <c r="G122" s="1">
        <v>9.5000000000000001E-2</v>
      </c>
      <c r="H122" s="1"/>
    </row>
    <row r="123" spans="1:8" x14ac:dyDescent="0.25">
      <c r="B123" t="s">
        <v>14</v>
      </c>
      <c r="C123" t="s">
        <v>10</v>
      </c>
      <c r="D123">
        <v>54</v>
      </c>
      <c r="E123">
        <v>14</v>
      </c>
      <c r="F123">
        <v>19</v>
      </c>
      <c r="G123">
        <v>21</v>
      </c>
    </row>
    <row r="124" spans="1:8" x14ac:dyDescent="0.25">
      <c r="C124" t="s">
        <v>213</v>
      </c>
      <c r="D124" s="1">
        <v>7.0999999999999994E-2</v>
      </c>
      <c r="E124" s="1">
        <v>5.1999999999999998E-2</v>
      </c>
      <c r="F124" s="1">
        <v>9.1999999999999998E-2</v>
      </c>
      <c r="G124" s="1">
        <v>7.3999999999999996E-2</v>
      </c>
      <c r="H124" s="1"/>
    </row>
    <row r="125" spans="1:8" x14ac:dyDescent="0.25">
      <c r="B125" t="s">
        <v>15</v>
      </c>
      <c r="C125" t="s">
        <v>10</v>
      </c>
      <c r="D125">
        <v>16</v>
      </c>
      <c r="E125">
        <v>3</v>
      </c>
      <c r="F125">
        <v>5</v>
      </c>
      <c r="G125">
        <v>8</v>
      </c>
    </row>
    <row r="126" spans="1:8" x14ac:dyDescent="0.25">
      <c r="C126" t="s">
        <v>213</v>
      </c>
      <c r="D126" s="1">
        <v>2.1000000000000001E-2</v>
      </c>
      <c r="E126" s="1">
        <v>1.0999999999999999E-2</v>
      </c>
      <c r="F126" s="1">
        <v>2.4E-2</v>
      </c>
      <c r="G126" s="1">
        <v>2.8000000000000001E-2</v>
      </c>
      <c r="H126" s="1"/>
    </row>
    <row r="127" spans="1:8" x14ac:dyDescent="0.25">
      <c r="A127" t="s">
        <v>2</v>
      </c>
      <c r="C127" t="s">
        <v>10</v>
      </c>
      <c r="D127">
        <v>760</v>
      </c>
      <c r="E127">
        <v>270</v>
      </c>
      <c r="F127">
        <v>206</v>
      </c>
      <c r="G127">
        <v>284</v>
      </c>
    </row>
    <row r="128" spans="1:8" x14ac:dyDescent="0.25">
      <c r="C128" t="s">
        <v>213</v>
      </c>
      <c r="D128" s="1">
        <v>1</v>
      </c>
      <c r="E128" s="1">
        <v>1</v>
      </c>
      <c r="F128" s="1">
        <v>1</v>
      </c>
      <c r="G128" s="1">
        <v>1</v>
      </c>
      <c r="H128" s="1"/>
    </row>
    <row r="132" spans="3:7" x14ac:dyDescent="0.25">
      <c r="C132" t="str">
        <f>A114</f>
        <v>Confidence -- That your vote was accurately counted in 2020’s general election.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8">(D117+D119)/D127</f>
        <v>0.80263157894736847</v>
      </c>
      <c r="E134" s="4">
        <f t="shared" si="18"/>
        <v>0.82962962962962961</v>
      </c>
      <c r="F134" s="4">
        <f t="shared" si="18"/>
        <v>0.76699029126213591</v>
      </c>
      <c r="G134" s="4">
        <f t="shared" si="18"/>
        <v>0.80281690140845074</v>
      </c>
    </row>
    <row r="135" spans="3:7" x14ac:dyDescent="0.25">
      <c r="C135" s="5" t="s">
        <v>84</v>
      </c>
      <c r="D135" s="4">
        <f t="shared" ref="D135:G135" si="19">(D121+D123)/D127</f>
        <v>0.1763157894736842</v>
      </c>
      <c r="E135" s="4">
        <f t="shared" si="19"/>
        <v>0.15925925925925927</v>
      </c>
      <c r="F135" s="4">
        <f t="shared" si="19"/>
        <v>0.20873786407766989</v>
      </c>
      <c r="G135" s="4">
        <f t="shared" si="19"/>
        <v>0.16901408450704225</v>
      </c>
    </row>
    <row r="136" spans="3:7" x14ac:dyDescent="0.25">
      <c r="C136" s="5" t="s">
        <v>85</v>
      </c>
      <c r="D136" s="4">
        <f t="shared" ref="D136:G136" si="20">D125/D127</f>
        <v>2.1052631578947368E-2</v>
      </c>
      <c r="E136" s="4">
        <f t="shared" si="20"/>
        <v>1.1111111111111112E-2</v>
      </c>
      <c r="F136" s="4">
        <f t="shared" si="20"/>
        <v>2.4271844660194174E-2</v>
      </c>
      <c r="G136" s="4">
        <f t="shared" si="20"/>
        <v>2.8169014084507043E-2</v>
      </c>
    </row>
    <row r="137" spans="3:7" x14ac:dyDescent="0.25">
      <c r="D137" s="11">
        <f>D127</f>
        <v>760</v>
      </c>
      <c r="E137" s="11">
        <f>E127</f>
        <v>270</v>
      </c>
      <c r="F137" s="11">
        <f>F127</f>
        <v>206</v>
      </c>
      <c r="G137" s="11">
        <f>G127</f>
        <v>284</v>
      </c>
    </row>
  </sheetData>
  <mergeCells count="1">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18FC1-2D1A-B047-AFCE-0E33AF846B2A}">
  <sheetPr>
    <pageSetUpPr fitToPage="1"/>
  </sheetPr>
  <dimension ref="A1:K137"/>
  <sheetViews>
    <sheetView showGridLines="0" workbookViewId="0">
      <selection activeCell="A2" sqref="A2:I3"/>
    </sheetView>
  </sheetViews>
  <sheetFormatPr baseColWidth="10" defaultRowHeight="19" x14ac:dyDescent="0.25"/>
  <cols>
    <col min="2" max="2" width="33.85546875" customWidth="1"/>
    <col min="3" max="3" width="32.7109375" customWidth="1"/>
    <col min="4" max="9" width="12" customWidth="1"/>
  </cols>
  <sheetData>
    <row r="1" spans="1:9" x14ac:dyDescent="0.25">
      <c r="A1" t="s">
        <v>251</v>
      </c>
    </row>
    <row r="2" spans="1:9" x14ac:dyDescent="0.25">
      <c r="A2" s="12" t="s">
        <v>246</v>
      </c>
      <c r="B2" s="12"/>
      <c r="C2" s="12"/>
      <c r="D2" s="12"/>
      <c r="E2" s="12"/>
      <c r="F2" s="12"/>
      <c r="G2" s="12"/>
      <c r="H2" s="12"/>
      <c r="I2" s="12"/>
    </row>
    <row r="3" spans="1:9" x14ac:dyDescent="0.25">
      <c r="A3" s="12"/>
      <c r="B3" s="12"/>
      <c r="C3" s="12"/>
      <c r="D3" s="12"/>
      <c r="E3" s="12"/>
      <c r="F3" s="12"/>
      <c r="G3" s="12"/>
      <c r="H3" s="12"/>
      <c r="I3" s="12"/>
    </row>
    <row r="4" spans="1:9" x14ac:dyDescent="0.25">
      <c r="A4" t="s">
        <v>52</v>
      </c>
    </row>
    <row r="5" spans="1:9" x14ac:dyDescent="0.25">
      <c r="D5" t="s">
        <v>2</v>
      </c>
      <c r="E5" t="s">
        <v>1</v>
      </c>
    </row>
    <row r="6" spans="1:9" x14ac:dyDescent="0.25">
      <c r="E6" t="s">
        <v>3</v>
      </c>
      <c r="F6" t="s">
        <v>5</v>
      </c>
      <c r="G6" t="s">
        <v>4</v>
      </c>
      <c r="H6" t="s">
        <v>6</v>
      </c>
      <c r="I6" t="s">
        <v>7</v>
      </c>
    </row>
    <row r="7" spans="1:9" x14ac:dyDescent="0.25">
      <c r="A7" t="s">
        <v>53</v>
      </c>
      <c r="B7" t="s">
        <v>9</v>
      </c>
      <c r="C7" t="s">
        <v>10</v>
      </c>
      <c r="D7">
        <v>297</v>
      </c>
      <c r="E7">
        <v>148</v>
      </c>
      <c r="F7">
        <v>93</v>
      </c>
      <c r="G7">
        <v>48</v>
      </c>
      <c r="H7">
        <v>7</v>
      </c>
      <c r="I7">
        <v>1</v>
      </c>
    </row>
    <row r="8" spans="1:9" x14ac:dyDescent="0.25">
      <c r="C8" t="s">
        <v>11</v>
      </c>
      <c r="D8" s="1">
        <v>0.29699999999999999</v>
      </c>
      <c r="E8" s="1">
        <v>0.48199999999999998</v>
      </c>
      <c r="F8" s="1">
        <v>0.28299999999999997</v>
      </c>
      <c r="G8" s="1">
        <v>0.159</v>
      </c>
      <c r="H8" s="1">
        <v>0.17899999999999999</v>
      </c>
      <c r="I8" s="1">
        <v>0.04</v>
      </c>
    </row>
    <row r="9" spans="1:9" x14ac:dyDescent="0.25">
      <c r="B9" t="s">
        <v>12</v>
      </c>
      <c r="C9" t="s">
        <v>10</v>
      </c>
      <c r="D9">
        <v>269</v>
      </c>
      <c r="E9">
        <v>76</v>
      </c>
      <c r="F9">
        <v>99</v>
      </c>
      <c r="G9">
        <v>76</v>
      </c>
      <c r="H9">
        <v>8</v>
      </c>
      <c r="I9">
        <v>10</v>
      </c>
    </row>
    <row r="10" spans="1:9" x14ac:dyDescent="0.25">
      <c r="C10" t="s">
        <v>11</v>
      </c>
      <c r="D10" s="1">
        <v>0.26900000000000002</v>
      </c>
      <c r="E10" s="1">
        <v>0.248</v>
      </c>
      <c r="F10" s="1">
        <v>0.30099999999999999</v>
      </c>
      <c r="G10" s="1">
        <v>0.252</v>
      </c>
      <c r="H10" s="1">
        <v>0.20499999999999999</v>
      </c>
      <c r="I10" s="1">
        <v>0.4</v>
      </c>
    </row>
    <row r="11" spans="1:9" x14ac:dyDescent="0.25">
      <c r="B11" t="s">
        <v>13</v>
      </c>
      <c r="C11" t="s">
        <v>10</v>
      </c>
      <c r="D11">
        <v>215</v>
      </c>
      <c r="E11">
        <v>46</v>
      </c>
      <c r="F11">
        <v>58</v>
      </c>
      <c r="G11">
        <v>104</v>
      </c>
      <c r="H11">
        <v>5</v>
      </c>
      <c r="I11">
        <v>2</v>
      </c>
    </row>
    <row r="12" spans="1:9" x14ac:dyDescent="0.25">
      <c r="C12" t="s">
        <v>11</v>
      </c>
      <c r="D12" s="1">
        <v>0.215</v>
      </c>
      <c r="E12" s="1">
        <v>0.15</v>
      </c>
      <c r="F12" s="1">
        <v>0.17599999999999999</v>
      </c>
      <c r="G12" s="1">
        <v>0.34599999999999997</v>
      </c>
      <c r="H12" s="1">
        <v>0.128</v>
      </c>
      <c r="I12" s="1">
        <v>0.08</v>
      </c>
    </row>
    <row r="13" spans="1:9" x14ac:dyDescent="0.25">
      <c r="B13" t="s">
        <v>14</v>
      </c>
      <c r="C13" t="s">
        <v>10</v>
      </c>
      <c r="D13">
        <v>131</v>
      </c>
      <c r="E13">
        <v>11</v>
      </c>
      <c r="F13">
        <v>47</v>
      </c>
      <c r="G13">
        <v>55</v>
      </c>
      <c r="H13">
        <v>13</v>
      </c>
      <c r="I13">
        <v>5</v>
      </c>
    </row>
    <row r="14" spans="1:9" x14ac:dyDescent="0.25">
      <c r="C14" t="s">
        <v>11</v>
      </c>
      <c r="D14" s="1">
        <v>0.13100000000000001</v>
      </c>
      <c r="E14" s="1">
        <v>3.5999999999999997E-2</v>
      </c>
      <c r="F14" s="1">
        <v>0.14299999999999999</v>
      </c>
      <c r="G14" s="1">
        <v>0.183</v>
      </c>
      <c r="H14" s="1">
        <v>0.33300000000000002</v>
      </c>
      <c r="I14" s="1">
        <v>0.2</v>
      </c>
    </row>
    <row r="15" spans="1:9" x14ac:dyDescent="0.25">
      <c r="B15" t="s">
        <v>15</v>
      </c>
      <c r="C15" t="s">
        <v>10</v>
      </c>
      <c r="D15">
        <v>89</v>
      </c>
      <c r="E15">
        <v>26</v>
      </c>
      <c r="F15">
        <v>32</v>
      </c>
      <c r="G15">
        <v>18</v>
      </c>
      <c r="H15">
        <v>6</v>
      </c>
      <c r="I15">
        <v>7</v>
      </c>
    </row>
    <row r="16" spans="1:9" x14ac:dyDescent="0.25">
      <c r="C16" t="s">
        <v>11</v>
      </c>
      <c r="D16" s="1">
        <v>8.8999999999999996E-2</v>
      </c>
      <c r="E16" s="1">
        <v>8.5000000000000006E-2</v>
      </c>
      <c r="F16" s="1">
        <v>9.7000000000000003E-2</v>
      </c>
      <c r="G16" s="1">
        <v>0.06</v>
      </c>
      <c r="H16" s="1">
        <v>0.154</v>
      </c>
      <c r="I16" s="1">
        <v>0.28000000000000003</v>
      </c>
    </row>
    <row r="17" spans="1:9" x14ac:dyDescent="0.25">
      <c r="A17" t="s">
        <v>2</v>
      </c>
      <c r="C17" t="s">
        <v>10</v>
      </c>
      <c r="D17">
        <v>1001</v>
      </c>
      <c r="E17">
        <v>307</v>
      </c>
      <c r="F17">
        <v>329</v>
      </c>
      <c r="G17">
        <v>301</v>
      </c>
      <c r="H17">
        <v>39</v>
      </c>
      <c r="I17">
        <v>25</v>
      </c>
    </row>
    <row r="18" spans="1:9" x14ac:dyDescent="0.25">
      <c r="C18" t="s">
        <v>11</v>
      </c>
      <c r="D18" s="1">
        <v>1</v>
      </c>
      <c r="E18" s="1">
        <v>1</v>
      </c>
      <c r="F18" s="1">
        <v>1</v>
      </c>
      <c r="G18" s="1">
        <v>1</v>
      </c>
      <c r="H18" s="1">
        <v>1</v>
      </c>
      <c r="I18" s="1">
        <v>1</v>
      </c>
    </row>
    <row r="22" spans="1:9" ht="40" customHeight="1" x14ac:dyDescent="0.25">
      <c r="C22" s="13" t="str">
        <f>A4</f>
        <v>Confidence that activities are prevented -- Vote counting software prevented from manipulation in a way to not count ballots as intended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0.56543456543456538</v>
      </c>
      <c r="E24" s="4">
        <f t="shared" si="0"/>
        <v>0.72964169381107491</v>
      </c>
      <c r="F24" s="4">
        <f t="shared" si="0"/>
        <v>0.5835866261398176</v>
      </c>
      <c r="G24" s="4">
        <f t="shared" si="0"/>
        <v>0.41196013289036543</v>
      </c>
      <c r="H24" s="4">
        <f t="shared" si="0"/>
        <v>0.38461538461538464</v>
      </c>
      <c r="I24" s="4">
        <f t="shared" si="0"/>
        <v>0.44</v>
      </c>
    </row>
    <row r="25" spans="1:9" x14ac:dyDescent="0.25">
      <c r="C25" s="5" t="s">
        <v>84</v>
      </c>
      <c r="D25" s="4">
        <f t="shared" ref="D25:I25" si="1">(D11+D13)/D17</f>
        <v>0.34565434565434566</v>
      </c>
      <c r="E25" s="4">
        <f t="shared" si="1"/>
        <v>0.18566775244299674</v>
      </c>
      <c r="F25" s="4">
        <f t="shared" si="1"/>
        <v>0.31914893617021278</v>
      </c>
      <c r="G25" s="4">
        <f t="shared" si="1"/>
        <v>0.52823920265780733</v>
      </c>
      <c r="H25" s="4">
        <f t="shared" si="1"/>
        <v>0.46153846153846156</v>
      </c>
      <c r="I25" s="4">
        <f t="shared" si="1"/>
        <v>0.28000000000000003</v>
      </c>
    </row>
    <row r="26" spans="1:9" x14ac:dyDescent="0.25">
      <c r="C26" s="5" t="s">
        <v>85</v>
      </c>
      <c r="D26" s="4">
        <f t="shared" ref="D26:I26" si="2">D15/D17</f>
        <v>8.8911088911088912E-2</v>
      </c>
      <c r="E26" s="4">
        <f t="shared" si="2"/>
        <v>8.4690553745928335E-2</v>
      </c>
      <c r="F26" s="4">
        <f t="shared" si="2"/>
        <v>9.7264437689969604E-2</v>
      </c>
      <c r="G26" s="4">
        <f t="shared" si="2"/>
        <v>5.9800664451827246E-2</v>
      </c>
      <c r="H26" s="4">
        <f t="shared" si="2"/>
        <v>0.15384615384615385</v>
      </c>
      <c r="I26" s="4">
        <f t="shared" si="2"/>
        <v>0.28000000000000003</v>
      </c>
    </row>
    <row r="27" spans="1:9" x14ac:dyDescent="0.25">
      <c r="C27" t="s">
        <v>94</v>
      </c>
      <c r="D27">
        <f t="shared" ref="D27:I27" si="3">D17</f>
        <v>1001</v>
      </c>
      <c r="E27">
        <f t="shared" si="3"/>
        <v>307</v>
      </c>
      <c r="F27">
        <f t="shared" si="3"/>
        <v>329</v>
      </c>
      <c r="G27">
        <f t="shared" si="3"/>
        <v>301</v>
      </c>
      <c r="H27">
        <f t="shared" si="3"/>
        <v>39</v>
      </c>
      <c r="I27">
        <f t="shared" si="3"/>
        <v>25</v>
      </c>
    </row>
    <row r="29" spans="1:9" s="9" customFormat="1" x14ac:dyDescent="0.25"/>
    <row r="31" spans="1:9" x14ac:dyDescent="0.25">
      <c r="A31" t="s">
        <v>125</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53</v>
      </c>
      <c r="B34" t="s">
        <v>9</v>
      </c>
      <c r="C34" t="s">
        <v>10</v>
      </c>
      <c r="D34">
        <v>298</v>
      </c>
      <c r="E34">
        <v>196</v>
      </c>
      <c r="F34">
        <v>66</v>
      </c>
      <c r="G34">
        <v>12</v>
      </c>
      <c r="H34">
        <v>8</v>
      </c>
      <c r="I34">
        <v>8</v>
      </c>
      <c r="J34">
        <v>7</v>
      </c>
      <c r="K34">
        <v>1</v>
      </c>
    </row>
    <row r="35" spans="1:11" x14ac:dyDescent="0.25">
      <c r="C35" t="s">
        <v>103</v>
      </c>
      <c r="D35" s="1">
        <v>0.29799999999999999</v>
      </c>
      <c r="E35" s="1">
        <v>0.29299999999999998</v>
      </c>
      <c r="F35" s="1">
        <v>0.313</v>
      </c>
      <c r="G35" s="1">
        <v>0.316</v>
      </c>
      <c r="H35" s="1">
        <v>0.53300000000000003</v>
      </c>
      <c r="I35" s="1">
        <v>0.38100000000000001</v>
      </c>
      <c r="J35" s="1">
        <v>0.2</v>
      </c>
      <c r="K35" s="1">
        <v>8.3000000000000004E-2</v>
      </c>
    </row>
    <row r="36" spans="1:11" x14ac:dyDescent="0.25">
      <c r="B36" t="s">
        <v>12</v>
      </c>
      <c r="C36" t="s">
        <v>10</v>
      </c>
      <c r="D36">
        <v>270</v>
      </c>
      <c r="E36">
        <v>172</v>
      </c>
      <c r="F36">
        <v>68</v>
      </c>
      <c r="G36">
        <v>8</v>
      </c>
      <c r="H36">
        <v>5</v>
      </c>
      <c r="I36">
        <v>3</v>
      </c>
      <c r="J36">
        <v>10</v>
      </c>
      <c r="K36">
        <v>4</v>
      </c>
    </row>
    <row r="37" spans="1:11" x14ac:dyDescent="0.25">
      <c r="C37" t="s">
        <v>103</v>
      </c>
      <c r="D37" s="1">
        <v>0.27</v>
      </c>
      <c r="E37" s="1">
        <v>0.25700000000000001</v>
      </c>
      <c r="F37" s="1">
        <v>0.32200000000000001</v>
      </c>
      <c r="G37" s="1">
        <v>0.21099999999999999</v>
      </c>
      <c r="H37" s="1">
        <v>0.33300000000000002</v>
      </c>
      <c r="I37" s="1">
        <v>0.14299999999999999</v>
      </c>
      <c r="J37" s="1">
        <v>0.28599999999999998</v>
      </c>
      <c r="K37" s="1">
        <v>0.33300000000000002</v>
      </c>
    </row>
    <row r="38" spans="1:11" x14ac:dyDescent="0.25">
      <c r="B38" t="s">
        <v>13</v>
      </c>
      <c r="C38" t="s">
        <v>10</v>
      </c>
      <c r="D38">
        <v>215</v>
      </c>
      <c r="E38">
        <v>142</v>
      </c>
      <c r="F38">
        <v>38</v>
      </c>
      <c r="G38">
        <v>13</v>
      </c>
      <c r="H38">
        <v>1</v>
      </c>
      <c r="I38">
        <v>6</v>
      </c>
      <c r="J38">
        <v>12</v>
      </c>
      <c r="K38">
        <v>3</v>
      </c>
    </row>
    <row r="39" spans="1:11" x14ac:dyDescent="0.25">
      <c r="C39" t="s">
        <v>103</v>
      </c>
      <c r="D39" s="1">
        <v>0.215</v>
      </c>
      <c r="E39" s="1">
        <v>0.21299999999999999</v>
      </c>
      <c r="F39" s="1">
        <v>0.18</v>
      </c>
      <c r="G39" s="1">
        <v>0.34200000000000003</v>
      </c>
      <c r="H39" s="1">
        <v>6.7000000000000004E-2</v>
      </c>
      <c r="I39" s="1">
        <v>0.28599999999999998</v>
      </c>
      <c r="J39" s="1">
        <v>0.34300000000000003</v>
      </c>
      <c r="K39" s="1">
        <v>0.25</v>
      </c>
    </row>
    <row r="40" spans="1:11" x14ac:dyDescent="0.25">
      <c r="B40" t="s">
        <v>14</v>
      </c>
      <c r="C40" t="s">
        <v>10</v>
      </c>
      <c r="D40">
        <v>128</v>
      </c>
      <c r="E40">
        <v>109</v>
      </c>
      <c r="F40">
        <v>12</v>
      </c>
      <c r="G40">
        <v>0</v>
      </c>
      <c r="H40">
        <v>0</v>
      </c>
      <c r="I40">
        <v>1</v>
      </c>
      <c r="J40">
        <v>2</v>
      </c>
      <c r="K40">
        <v>4</v>
      </c>
    </row>
    <row r="41" spans="1:11" x14ac:dyDescent="0.25">
      <c r="C41" t="s">
        <v>103</v>
      </c>
      <c r="D41" s="1">
        <v>0.128</v>
      </c>
      <c r="E41" s="1">
        <v>0.16300000000000001</v>
      </c>
      <c r="F41" s="1">
        <v>5.7000000000000002E-2</v>
      </c>
      <c r="G41" s="1">
        <v>0</v>
      </c>
      <c r="H41" s="1">
        <v>0</v>
      </c>
      <c r="I41" s="1">
        <v>4.8000000000000001E-2</v>
      </c>
      <c r="J41" s="1">
        <v>5.7000000000000002E-2</v>
      </c>
      <c r="K41" s="1">
        <v>0.33300000000000002</v>
      </c>
    </row>
    <row r="42" spans="1:11" x14ac:dyDescent="0.25">
      <c r="B42" t="s">
        <v>15</v>
      </c>
      <c r="C42" t="s">
        <v>10</v>
      </c>
      <c r="D42">
        <v>89</v>
      </c>
      <c r="E42">
        <v>49</v>
      </c>
      <c r="F42">
        <v>27</v>
      </c>
      <c r="G42">
        <v>5</v>
      </c>
      <c r="H42">
        <v>1</v>
      </c>
      <c r="I42">
        <v>3</v>
      </c>
      <c r="J42">
        <v>4</v>
      </c>
      <c r="K42">
        <v>0</v>
      </c>
    </row>
    <row r="43" spans="1:11" x14ac:dyDescent="0.25">
      <c r="C43" t="s">
        <v>103</v>
      </c>
      <c r="D43" s="1">
        <v>8.8999999999999996E-2</v>
      </c>
      <c r="E43" s="1">
        <v>7.2999999999999995E-2</v>
      </c>
      <c r="F43" s="1">
        <v>0.128</v>
      </c>
      <c r="G43" s="1">
        <v>0.13200000000000001</v>
      </c>
      <c r="H43" s="1">
        <v>6.7000000000000004E-2</v>
      </c>
      <c r="I43" s="1">
        <v>0.14299999999999999</v>
      </c>
      <c r="J43" s="1">
        <v>0.114</v>
      </c>
      <c r="K43" s="1">
        <v>0</v>
      </c>
    </row>
    <row r="44" spans="1:11" x14ac:dyDescent="0.25">
      <c r="A44" t="s">
        <v>2</v>
      </c>
      <c r="C44" t="s">
        <v>10</v>
      </c>
      <c r="D44">
        <v>1000</v>
      </c>
      <c r="E44">
        <v>668</v>
      </c>
      <c r="F44">
        <v>211</v>
      </c>
      <c r="G44">
        <v>38</v>
      </c>
      <c r="H44">
        <v>15</v>
      </c>
      <c r="I44">
        <v>21</v>
      </c>
      <c r="J44">
        <v>35</v>
      </c>
      <c r="K44">
        <v>12</v>
      </c>
    </row>
    <row r="45" spans="1:11" x14ac:dyDescent="0.25">
      <c r="C45" t="s">
        <v>103</v>
      </c>
      <c r="D45" s="1">
        <v>1</v>
      </c>
      <c r="E45" s="1">
        <v>1</v>
      </c>
      <c r="F45" s="1">
        <v>1</v>
      </c>
      <c r="G45" s="1">
        <v>1</v>
      </c>
      <c r="H45" s="1">
        <v>1</v>
      </c>
      <c r="I45" s="1">
        <v>1</v>
      </c>
      <c r="J45" s="1">
        <v>1</v>
      </c>
      <c r="K45" s="1">
        <v>1</v>
      </c>
    </row>
    <row r="49" spans="1:11" x14ac:dyDescent="0.25">
      <c r="C49" t="str">
        <f>A31</f>
        <v>Confidence that activities are prevented -- Vote counting software prevented from manipulation in a way to not count ballots as intended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0.56799999999999995</v>
      </c>
      <c r="E51" s="8">
        <f t="shared" si="4"/>
        <v>0.55089820359281438</v>
      </c>
      <c r="F51" s="8">
        <f t="shared" si="4"/>
        <v>0.63507109004739337</v>
      </c>
      <c r="G51" s="8">
        <f t="shared" si="4"/>
        <v>0.52631578947368418</v>
      </c>
      <c r="H51" s="8">
        <f t="shared" si="4"/>
        <v>0.8666666666666667</v>
      </c>
      <c r="I51" s="8">
        <f t="shared" si="4"/>
        <v>0.52380952380952384</v>
      </c>
      <c r="J51" s="8">
        <f t="shared" si="4"/>
        <v>0.48571428571428571</v>
      </c>
      <c r="K51" s="8">
        <f t="shared" si="4"/>
        <v>0.41666666666666669</v>
      </c>
    </row>
    <row r="52" spans="1:11" x14ac:dyDescent="0.25">
      <c r="C52" s="5" t="s">
        <v>84</v>
      </c>
      <c r="D52" s="4">
        <f t="shared" ref="D52:K52" si="5">(D38+D40)/D44</f>
        <v>0.34300000000000003</v>
      </c>
      <c r="E52" s="4">
        <f t="shared" si="5"/>
        <v>0.37574850299401197</v>
      </c>
      <c r="F52" s="4">
        <f t="shared" si="5"/>
        <v>0.23696682464454977</v>
      </c>
      <c r="G52" s="4">
        <f t="shared" si="5"/>
        <v>0.34210526315789475</v>
      </c>
      <c r="H52" s="4">
        <f t="shared" si="5"/>
        <v>6.6666666666666666E-2</v>
      </c>
      <c r="I52" s="4">
        <f t="shared" si="5"/>
        <v>0.33333333333333331</v>
      </c>
      <c r="J52" s="4">
        <f t="shared" si="5"/>
        <v>0.4</v>
      </c>
      <c r="K52" s="4">
        <f t="shared" si="5"/>
        <v>0.58333333333333337</v>
      </c>
    </row>
    <row r="53" spans="1:11" x14ac:dyDescent="0.25">
      <c r="C53" s="5" t="s">
        <v>85</v>
      </c>
      <c r="D53" s="4">
        <f t="shared" ref="D53:K53" si="6">D42/D44</f>
        <v>8.8999999999999996E-2</v>
      </c>
      <c r="E53" s="4">
        <f t="shared" si="6"/>
        <v>7.3353293413173648E-2</v>
      </c>
      <c r="F53" s="4">
        <f t="shared" si="6"/>
        <v>0.12796208530805686</v>
      </c>
      <c r="G53" s="4">
        <f t="shared" si="6"/>
        <v>0.13157894736842105</v>
      </c>
      <c r="H53" s="4">
        <f t="shared" si="6"/>
        <v>6.6666666666666666E-2</v>
      </c>
      <c r="I53" s="4">
        <f t="shared" si="6"/>
        <v>0.14285714285714285</v>
      </c>
      <c r="J53" s="4">
        <f t="shared" si="6"/>
        <v>0.11428571428571428</v>
      </c>
      <c r="K53" s="4">
        <f t="shared" si="6"/>
        <v>0</v>
      </c>
    </row>
    <row r="54" spans="1:11" x14ac:dyDescent="0.25">
      <c r="C54" t="s">
        <v>94</v>
      </c>
      <c r="D54">
        <f t="shared" ref="D54:K54" si="7">D44</f>
        <v>1000</v>
      </c>
      <c r="E54">
        <f t="shared" si="7"/>
        <v>668</v>
      </c>
      <c r="F54">
        <f t="shared" si="7"/>
        <v>211</v>
      </c>
      <c r="G54">
        <f t="shared" si="7"/>
        <v>38</v>
      </c>
      <c r="H54">
        <f t="shared" si="7"/>
        <v>15</v>
      </c>
      <c r="I54">
        <f t="shared" si="7"/>
        <v>21</v>
      </c>
      <c r="J54">
        <f t="shared" si="7"/>
        <v>35</v>
      </c>
      <c r="K54">
        <f t="shared" si="7"/>
        <v>12</v>
      </c>
    </row>
    <row r="56" spans="1:11" s="9" customFormat="1" x14ac:dyDescent="0.25"/>
    <row r="58" spans="1:11" x14ac:dyDescent="0.25">
      <c r="A58" t="s">
        <v>161</v>
      </c>
    </row>
    <row r="59" spans="1:11" x14ac:dyDescent="0.25">
      <c r="D59" t="s">
        <v>2</v>
      </c>
      <c r="E59" t="s">
        <v>140</v>
      </c>
    </row>
    <row r="60" spans="1:11" x14ac:dyDescent="0.25">
      <c r="E60" t="s">
        <v>136</v>
      </c>
      <c r="F60" t="s">
        <v>137</v>
      </c>
      <c r="G60" t="s">
        <v>138</v>
      </c>
    </row>
    <row r="61" spans="1:11" x14ac:dyDescent="0.25">
      <c r="A61" t="s">
        <v>53</v>
      </c>
      <c r="B61" t="s">
        <v>9</v>
      </c>
      <c r="C61" t="s">
        <v>10</v>
      </c>
      <c r="D61">
        <v>298</v>
      </c>
      <c r="E61">
        <v>95</v>
      </c>
      <c r="F61">
        <v>91</v>
      </c>
      <c r="G61">
        <v>112</v>
      </c>
    </row>
    <row r="62" spans="1:11" x14ac:dyDescent="0.25">
      <c r="C62" t="s">
        <v>141</v>
      </c>
      <c r="D62" s="1">
        <v>0.29799999999999999</v>
      </c>
      <c r="E62" s="1">
        <v>0.25700000000000001</v>
      </c>
      <c r="F62" s="1">
        <v>0.29799999999999999</v>
      </c>
      <c r="G62" s="1">
        <v>0.34399999999999997</v>
      </c>
    </row>
    <row r="63" spans="1:11" x14ac:dyDescent="0.25">
      <c r="B63" t="s">
        <v>12</v>
      </c>
      <c r="C63" t="s">
        <v>10</v>
      </c>
      <c r="D63">
        <v>270</v>
      </c>
      <c r="E63">
        <v>100</v>
      </c>
      <c r="F63">
        <v>77</v>
      </c>
      <c r="G63">
        <v>93</v>
      </c>
    </row>
    <row r="64" spans="1:11" x14ac:dyDescent="0.25">
      <c r="C64" t="s">
        <v>141</v>
      </c>
      <c r="D64" s="1">
        <v>0.27</v>
      </c>
      <c r="E64" s="1">
        <v>0.27</v>
      </c>
      <c r="F64" s="1">
        <v>0.252</v>
      </c>
      <c r="G64" s="1">
        <v>0.28499999999999998</v>
      </c>
    </row>
    <row r="65" spans="1:7" x14ac:dyDescent="0.25">
      <c r="B65" t="s">
        <v>13</v>
      </c>
      <c r="C65" t="s">
        <v>10</v>
      </c>
      <c r="D65">
        <v>215</v>
      </c>
      <c r="E65">
        <v>97</v>
      </c>
      <c r="F65">
        <v>65</v>
      </c>
      <c r="G65">
        <v>53</v>
      </c>
    </row>
    <row r="66" spans="1:7" x14ac:dyDescent="0.25">
      <c r="C66" t="s">
        <v>141</v>
      </c>
      <c r="D66" s="1">
        <v>0.215</v>
      </c>
      <c r="E66" s="1">
        <v>0.26200000000000001</v>
      </c>
      <c r="F66" s="1">
        <v>0.21299999999999999</v>
      </c>
      <c r="G66" s="1">
        <v>0.16300000000000001</v>
      </c>
    </row>
    <row r="67" spans="1:7" x14ac:dyDescent="0.25">
      <c r="B67" t="s">
        <v>14</v>
      </c>
      <c r="C67" t="s">
        <v>10</v>
      </c>
      <c r="D67">
        <v>129</v>
      </c>
      <c r="E67">
        <v>47</v>
      </c>
      <c r="F67">
        <v>36</v>
      </c>
      <c r="G67">
        <v>46</v>
      </c>
    </row>
    <row r="68" spans="1:7" x14ac:dyDescent="0.25">
      <c r="C68" t="s">
        <v>141</v>
      </c>
      <c r="D68" s="1">
        <v>0.129</v>
      </c>
      <c r="E68" s="1">
        <v>0.127</v>
      </c>
      <c r="F68" s="1">
        <v>0.11799999999999999</v>
      </c>
      <c r="G68" s="1">
        <v>0.14099999999999999</v>
      </c>
    </row>
    <row r="69" spans="1:7" x14ac:dyDescent="0.25">
      <c r="B69" t="s">
        <v>15</v>
      </c>
      <c r="C69" t="s">
        <v>10</v>
      </c>
      <c r="D69">
        <v>89</v>
      </c>
      <c r="E69">
        <v>31</v>
      </c>
      <c r="F69">
        <v>36</v>
      </c>
      <c r="G69">
        <v>22</v>
      </c>
    </row>
    <row r="70" spans="1:7" x14ac:dyDescent="0.25">
      <c r="C70" t="s">
        <v>141</v>
      </c>
      <c r="D70" s="1">
        <v>8.8999999999999996E-2</v>
      </c>
      <c r="E70" s="1">
        <v>8.4000000000000005E-2</v>
      </c>
      <c r="F70" s="1">
        <v>0.11799999999999999</v>
      </c>
      <c r="G70" s="1">
        <v>6.7000000000000004E-2</v>
      </c>
    </row>
    <row r="71" spans="1:7" x14ac:dyDescent="0.25">
      <c r="A71" t="s">
        <v>2</v>
      </c>
      <c r="C71" t="s">
        <v>10</v>
      </c>
      <c r="D71">
        <v>1001</v>
      </c>
      <c r="E71">
        <v>370</v>
      </c>
      <c r="F71">
        <v>305</v>
      </c>
      <c r="G71">
        <v>326</v>
      </c>
    </row>
    <row r="72" spans="1:7" x14ac:dyDescent="0.25">
      <c r="C72" t="s">
        <v>141</v>
      </c>
      <c r="D72" s="1">
        <v>1</v>
      </c>
      <c r="E72" s="1">
        <v>1</v>
      </c>
      <c r="F72" s="1">
        <v>1</v>
      </c>
      <c r="G72" s="1">
        <v>1</v>
      </c>
    </row>
    <row r="76" spans="1:7" x14ac:dyDescent="0.25">
      <c r="C76" t="str">
        <f>A58</f>
        <v>Confidence that activities are prevented -- Vote counting software prevented from manipulation in a way to not count ballots as intended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0.56743256743256743</v>
      </c>
      <c r="E78" s="4">
        <f t="shared" si="8"/>
        <v>0.52702702702702697</v>
      </c>
      <c r="F78" s="4">
        <f t="shared" si="8"/>
        <v>0.55081967213114758</v>
      </c>
      <c r="G78" s="4">
        <f t="shared" si="8"/>
        <v>0.62883435582822089</v>
      </c>
    </row>
    <row r="79" spans="1:7" x14ac:dyDescent="0.25">
      <c r="C79" s="5" t="s">
        <v>84</v>
      </c>
      <c r="D79" s="4">
        <f t="shared" ref="D79:G79" si="9">(D65+D67)/D71</f>
        <v>0.34365634365634368</v>
      </c>
      <c r="E79" s="4">
        <f t="shared" si="9"/>
        <v>0.38918918918918921</v>
      </c>
      <c r="F79" s="4">
        <f t="shared" si="9"/>
        <v>0.33114754098360655</v>
      </c>
      <c r="G79" s="4">
        <f t="shared" si="9"/>
        <v>0.30368098159509205</v>
      </c>
    </row>
    <row r="80" spans="1:7" x14ac:dyDescent="0.25">
      <c r="C80" s="5" t="s">
        <v>85</v>
      </c>
      <c r="D80" s="4">
        <f t="shared" ref="D80:G80" si="10">D69/D71</f>
        <v>8.8911088911088912E-2</v>
      </c>
      <c r="E80" s="4">
        <f t="shared" si="10"/>
        <v>8.3783783783783788E-2</v>
      </c>
      <c r="F80" s="4">
        <f t="shared" si="10"/>
        <v>0.11803278688524591</v>
      </c>
      <c r="G80" s="4">
        <f t="shared" si="10"/>
        <v>6.7484662576687116E-2</v>
      </c>
    </row>
    <row r="81" spans="1:8" x14ac:dyDescent="0.25">
      <c r="C81" t="s">
        <v>94</v>
      </c>
      <c r="D81">
        <f t="shared" ref="D81:G81" si="11">D71</f>
        <v>1001</v>
      </c>
      <c r="E81">
        <f t="shared" si="11"/>
        <v>370</v>
      </c>
      <c r="F81">
        <f t="shared" si="11"/>
        <v>305</v>
      </c>
      <c r="G81">
        <f t="shared" si="11"/>
        <v>326</v>
      </c>
    </row>
    <row r="84" spans="1:8" s="9" customFormat="1" x14ac:dyDescent="0.25"/>
    <row r="86" spans="1:8" x14ac:dyDescent="0.25">
      <c r="A86" t="s">
        <v>198</v>
      </c>
    </row>
    <row r="87" spans="1:8" x14ac:dyDescent="0.25">
      <c r="D87" t="s">
        <v>2</v>
      </c>
      <c r="E87" t="s">
        <v>173</v>
      </c>
    </row>
    <row r="88" spans="1:8" x14ac:dyDescent="0.25">
      <c r="E88" t="s">
        <v>174</v>
      </c>
      <c r="F88" t="s">
        <v>175</v>
      </c>
      <c r="G88" t="s">
        <v>176</v>
      </c>
      <c r="H88" t="s">
        <v>177</v>
      </c>
    </row>
    <row r="89" spans="1:8" x14ac:dyDescent="0.25">
      <c r="A89" t="s">
        <v>53</v>
      </c>
      <c r="B89" t="s">
        <v>9</v>
      </c>
      <c r="C89" t="s">
        <v>10</v>
      </c>
      <c r="D89">
        <v>298</v>
      </c>
      <c r="E89">
        <v>98</v>
      </c>
      <c r="F89">
        <v>71</v>
      </c>
      <c r="G89">
        <v>71</v>
      </c>
      <c r="H89">
        <v>58</v>
      </c>
    </row>
    <row r="90" spans="1:8" x14ac:dyDescent="0.25">
      <c r="C90" t="s">
        <v>178</v>
      </c>
      <c r="D90" s="1">
        <v>0.29799999999999999</v>
      </c>
      <c r="E90" s="1">
        <v>0.34300000000000003</v>
      </c>
      <c r="F90" s="1">
        <v>0.26600000000000001</v>
      </c>
      <c r="G90" s="1">
        <v>0.28299999999999997</v>
      </c>
      <c r="H90" s="1">
        <v>0.29399999999999998</v>
      </c>
    </row>
    <row r="91" spans="1:8" x14ac:dyDescent="0.25">
      <c r="B91" t="s">
        <v>12</v>
      </c>
      <c r="C91" t="s">
        <v>10</v>
      </c>
      <c r="D91">
        <v>270</v>
      </c>
      <c r="E91">
        <v>65</v>
      </c>
      <c r="F91">
        <v>79</v>
      </c>
      <c r="G91">
        <v>75</v>
      </c>
      <c r="H91">
        <v>51</v>
      </c>
    </row>
    <row r="92" spans="1:8" x14ac:dyDescent="0.25">
      <c r="C92" t="s">
        <v>178</v>
      </c>
      <c r="D92" s="1">
        <v>0.27</v>
      </c>
      <c r="E92" s="1">
        <v>0.22700000000000001</v>
      </c>
      <c r="F92" s="1">
        <v>0.29599999999999999</v>
      </c>
      <c r="G92" s="1">
        <v>0.29899999999999999</v>
      </c>
      <c r="H92" s="1">
        <v>0.25900000000000001</v>
      </c>
    </row>
    <row r="93" spans="1:8" x14ac:dyDescent="0.25">
      <c r="B93" t="s">
        <v>13</v>
      </c>
      <c r="C93" t="s">
        <v>10</v>
      </c>
      <c r="D93">
        <v>215</v>
      </c>
      <c r="E93">
        <v>69</v>
      </c>
      <c r="F93">
        <v>61</v>
      </c>
      <c r="G93">
        <v>42</v>
      </c>
      <c r="H93">
        <v>43</v>
      </c>
    </row>
    <row r="94" spans="1:8" x14ac:dyDescent="0.25">
      <c r="C94" t="s">
        <v>178</v>
      </c>
      <c r="D94" s="1">
        <v>0.215</v>
      </c>
      <c r="E94" s="1">
        <v>0.24099999999999999</v>
      </c>
      <c r="F94" s="1">
        <v>0.22800000000000001</v>
      </c>
      <c r="G94" s="1">
        <v>0.16700000000000001</v>
      </c>
      <c r="H94" s="1">
        <v>0.218</v>
      </c>
    </row>
    <row r="95" spans="1:8" x14ac:dyDescent="0.25">
      <c r="B95" t="s">
        <v>14</v>
      </c>
      <c r="C95" t="s">
        <v>10</v>
      </c>
      <c r="D95">
        <v>129</v>
      </c>
      <c r="E95">
        <v>25</v>
      </c>
      <c r="F95">
        <v>32</v>
      </c>
      <c r="G95">
        <v>40</v>
      </c>
      <c r="H95">
        <v>32</v>
      </c>
    </row>
    <row r="96" spans="1:8" x14ac:dyDescent="0.25">
      <c r="C96" t="s">
        <v>178</v>
      </c>
      <c r="D96" s="1">
        <v>0.129</v>
      </c>
      <c r="E96" s="1">
        <v>8.6999999999999994E-2</v>
      </c>
      <c r="F96" s="1">
        <v>0.12</v>
      </c>
      <c r="G96" s="1">
        <v>0.159</v>
      </c>
      <c r="H96" s="1">
        <v>0.16200000000000001</v>
      </c>
    </row>
    <row r="97" spans="1:8" x14ac:dyDescent="0.25">
      <c r="B97" t="s">
        <v>15</v>
      </c>
      <c r="C97" t="s">
        <v>10</v>
      </c>
      <c r="D97">
        <v>89</v>
      </c>
      <c r="E97">
        <v>29</v>
      </c>
      <c r="F97">
        <v>24</v>
      </c>
      <c r="G97">
        <v>23</v>
      </c>
      <c r="H97">
        <v>13</v>
      </c>
    </row>
    <row r="98" spans="1:8" x14ac:dyDescent="0.25">
      <c r="C98" t="s">
        <v>178</v>
      </c>
      <c r="D98" s="1">
        <v>8.8999999999999996E-2</v>
      </c>
      <c r="E98" s="1">
        <v>0.10100000000000001</v>
      </c>
      <c r="F98" s="1">
        <v>0.09</v>
      </c>
      <c r="G98" s="1">
        <v>9.1999999999999998E-2</v>
      </c>
      <c r="H98" s="1">
        <v>6.6000000000000003E-2</v>
      </c>
    </row>
    <row r="99" spans="1:8" x14ac:dyDescent="0.25">
      <c r="A99" t="s">
        <v>2</v>
      </c>
      <c r="C99" t="s">
        <v>10</v>
      </c>
      <c r="D99">
        <v>1001</v>
      </c>
      <c r="E99">
        <v>286</v>
      </c>
      <c r="F99">
        <v>267</v>
      </c>
      <c r="G99">
        <v>251</v>
      </c>
      <c r="H99">
        <v>197</v>
      </c>
    </row>
    <row r="100" spans="1:8" x14ac:dyDescent="0.25">
      <c r="C100" t="s">
        <v>178</v>
      </c>
      <c r="D100" s="1">
        <v>1</v>
      </c>
      <c r="E100" s="1">
        <v>1</v>
      </c>
      <c r="F100" s="1">
        <v>1</v>
      </c>
      <c r="G100" s="1">
        <v>1</v>
      </c>
      <c r="H100" s="1">
        <v>1</v>
      </c>
    </row>
    <row r="104" spans="1:8" x14ac:dyDescent="0.25">
      <c r="C104" t="str">
        <f>A86</f>
        <v>Confidence that activities are prevented -- Vote counting software prevented from manipulation in a way to not count ballots as intended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0.56743256743256743</v>
      </c>
      <c r="E106" s="4">
        <f t="shared" si="12"/>
        <v>0.56993006993006989</v>
      </c>
      <c r="F106" s="4">
        <f t="shared" si="12"/>
        <v>0.5617977528089888</v>
      </c>
      <c r="G106" s="4">
        <f t="shared" si="12"/>
        <v>0.58167330677290841</v>
      </c>
      <c r="H106" s="4">
        <f t="shared" si="12"/>
        <v>0.5532994923857868</v>
      </c>
    </row>
    <row r="107" spans="1:8" x14ac:dyDescent="0.25">
      <c r="C107" s="5" t="s">
        <v>84</v>
      </c>
      <c r="D107" s="4">
        <f t="shared" ref="D107:H107" si="13">(D93+D95)/D99</f>
        <v>0.34365634365634368</v>
      </c>
      <c r="E107" s="4">
        <f t="shared" si="13"/>
        <v>0.32867132867132864</v>
      </c>
      <c r="F107" s="4">
        <f t="shared" si="13"/>
        <v>0.34831460674157305</v>
      </c>
      <c r="G107" s="4">
        <f t="shared" si="13"/>
        <v>0.32669322709163345</v>
      </c>
      <c r="H107" s="4">
        <f t="shared" si="13"/>
        <v>0.38071065989847713</v>
      </c>
    </row>
    <row r="108" spans="1:8" x14ac:dyDescent="0.25">
      <c r="C108" s="5" t="s">
        <v>85</v>
      </c>
      <c r="D108" s="4">
        <f t="shared" ref="D108:H108" si="14">D97/D99</f>
        <v>8.8911088911088912E-2</v>
      </c>
      <c r="E108" s="4">
        <f t="shared" si="14"/>
        <v>0.10139860139860139</v>
      </c>
      <c r="F108" s="4">
        <f t="shared" si="14"/>
        <v>8.98876404494382E-2</v>
      </c>
      <c r="G108" s="4">
        <f t="shared" si="14"/>
        <v>9.1633466135458169E-2</v>
      </c>
      <c r="H108" s="4">
        <f t="shared" si="14"/>
        <v>6.5989847715736044E-2</v>
      </c>
    </row>
    <row r="109" spans="1:8" x14ac:dyDescent="0.25">
      <c r="D109" s="11">
        <f>D99</f>
        <v>1001</v>
      </c>
      <c r="E109" s="11">
        <f>E99</f>
        <v>286</v>
      </c>
      <c r="F109" s="11">
        <f>F99</f>
        <v>267</v>
      </c>
      <c r="G109" s="11">
        <f>G99</f>
        <v>251</v>
      </c>
      <c r="H109" s="11">
        <f>H99</f>
        <v>197</v>
      </c>
    </row>
    <row r="112" spans="1:8" s="9" customFormat="1" x14ac:dyDescent="0.25"/>
    <row r="114" spans="1:7" x14ac:dyDescent="0.25">
      <c r="A114" t="s">
        <v>234</v>
      </c>
    </row>
    <row r="115" spans="1:7" x14ac:dyDescent="0.25">
      <c r="D115" t="s">
        <v>2</v>
      </c>
      <c r="E115" t="s">
        <v>210</v>
      </c>
    </row>
    <row r="116" spans="1:7" s="2" customFormat="1" ht="100" x14ac:dyDescent="0.25">
      <c r="E116" s="2" t="s">
        <v>211</v>
      </c>
      <c r="F116" s="2" t="s">
        <v>214</v>
      </c>
      <c r="G116" s="2" t="s">
        <v>212</v>
      </c>
    </row>
    <row r="117" spans="1:7" x14ac:dyDescent="0.25">
      <c r="A117" t="s">
        <v>55</v>
      </c>
      <c r="B117" t="s">
        <v>9</v>
      </c>
      <c r="C117" t="s">
        <v>10</v>
      </c>
      <c r="D117">
        <v>237</v>
      </c>
      <c r="E117">
        <v>119</v>
      </c>
      <c r="F117">
        <v>59</v>
      </c>
      <c r="G117">
        <v>59</v>
      </c>
    </row>
    <row r="118" spans="1:7" x14ac:dyDescent="0.25">
      <c r="C118" t="s">
        <v>213</v>
      </c>
      <c r="D118" s="1">
        <v>0.23699999999999999</v>
      </c>
      <c r="E118" s="1">
        <v>0.27500000000000002</v>
      </c>
      <c r="F118" s="1">
        <v>0.23100000000000001</v>
      </c>
      <c r="G118" s="1">
        <v>0.19</v>
      </c>
    </row>
    <row r="119" spans="1:7" x14ac:dyDescent="0.25">
      <c r="B119" t="s">
        <v>12</v>
      </c>
      <c r="C119" t="s">
        <v>10</v>
      </c>
      <c r="D119">
        <v>257</v>
      </c>
      <c r="E119">
        <v>108</v>
      </c>
      <c r="F119">
        <v>62</v>
      </c>
      <c r="G119">
        <v>87</v>
      </c>
    </row>
    <row r="120" spans="1:7" x14ac:dyDescent="0.25">
      <c r="C120" t="s">
        <v>213</v>
      </c>
      <c r="D120" s="1">
        <v>0.25800000000000001</v>
      </c>
      <c r="E120" s="1">
        <v>0.249</v>
      </c>
      <c r="F120" s="1">
        <v>0.24299999999999999</v>
      </c>
      <c r="G120" s="1">
        <v>0.28100000000000003</v>
      </c>
    </row>
    <row r="121" spans="1:7" x14ac:dyDescent="0.25">
      <c r="B121" t="s">
        <v>13</v>
      </c>
      <c r="C121" t="s">
        <v>10</v>
      </c>
      <c r="D121">
        <v>221</v>
      </c>
      <c r="E121">
        <v>97</v>
      </c>
      <c r="F121">
        <v>60</v>
      </c>
      <c r="G121">
        <v>64</v>
      </c>
    </row>
    <row r="122" spans="1:7" x14ac:dyDescent="0.25">
      <c r="C122" t="s">
        <v>213</v>
      </c>
      <c r="D122" s="1">
        <v>0.221</v>
      </c>
      <c r="E122" s="1">
        <v>0.224</v>
      </c>
      <c r="F122" s="1">
        <v>0.23499999999999999</v>
      </c>
      <c r="G122" s="1">
        <v>0.20599999999999999</v>
      </c>
    </row>
    <row r="123" spans="1:7" x14ac:dyDescent="0.25">
      <c r="B123" t="s">
        <v>14</v>
      </c>
      <c r="C123" t="s">
        <v>10</v>
      </c>
      <c r="D123">
        <v>151</v>
      </c>
      <c r="E123">
        <v>59</v>
      </c>
      <c r="F123">
        <v>38</v>
      </c>
      <c r="G123">
        <v>54</v>
      </c>
    </row>
    <row r="124" spans="1:7" x14ac:dyDescent="0.25">
      <c r="C124" t="s">
        <v>213</v>
      </c>
      <c r="D124" s="1">
        <v>0.151</v>
      </c>
      <c r="E124" s="1">
        <v>0.13600000000000001</v>
      </c>
      <c r="F124" s="1">
        <v>0.14899999999999999</v>
      </c>
      <c r="G124" s="1">
        <v>0.17399999999999999</v>
      </c>
    </row>
    <row r="125" spans="1:7" x14ac:dyDescent="0.25">
      <c r="B125" t="s">
        <v>15</v>
      </c>
      <c r="C125" t="s">
        <v>10</v>
      </c>
      <c r="D125">
        <v>132</v>
      </c>
      <c r="E125">
        <v>50</v>
      </c>
      <c r="F125">
        <v>36</v>
      </c>
      <c r="G125">
        <v>46</v>
      </c>
    </row>
    <row r="126" spans="1:7" x14ac:dyDescent="0.25">
      <c r="C126" t="s">
        <v>213</v>
      </c>
      <c r="D126" s="1">
        <v>0.13200000000000001</v>
      </c>
      <c r="E126" s="1">
        <v>0.115</v>
      </c>
      <c r="F126" s="1">
        <v>0.14099999999999999</v>
      </c>
      <c r="G126" s="1">
        <v>0.14799999999999999</v>
      </c>
    </row>
    <row r="127" spans="1:7" x14ac:dyDescent="0.25">
      <c r="A127" t="s">
        <v>2</v>
      </c>
      <c r="C127" t="s">
        <v>10</v>
      </c>
      <c r="D127">
        <v>998</v>
      </c>
      <c r="E127">
        <v>433</v>
      </c>
      <c r="F127">
        <v>255</v>
      </c>
      <c r="G127">
        <v>310</v>
      </c>
    </row>
    <row r="128" spans="1:7" x14ac:dyDescent="0.25">
      <c r="C128" t="s">
        <v>213</v>
      </c>
      <c r="D128" s="1">
        <v>1</v>
      </c>
      <c r="E128" s="1">
        <v>1</v>
      </c>
      <c r="F128" s="1">
        <v>1</v>
      </c>
      <c r="G128" s="1">
        <v>1</v>
      </c>
    </row>
    <row r="132" spans="3:7" x14ac:dyDescent="0.25">
      <c r="C132" t="str">
        <f>A114</f>
        <v>Confidence that activities are prevented -- Prevent paying voters to cast a ballot for a particular candidate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0.49498997995991983</v>
      </c>
      <c r="E134" s="4">
        <f t="shared" si="15"/>
        <v>0.5242494226327945</v>
      </c>
      <c r="F134" s="4">
        <f t="shared" si="15"/>
        <v>0.47450980392156861</v>
      </c>
      <c r="G134" s="4">
        <f t="shared" si="15"/>
        <v>0.47096774193548385</v>
      </c>
    </row>
    <row r="135" spans="3:7" x14ac:dyDescent="0.25">
      <c r="C135" s="5" t="s">
        <v>84</v>
      </c>
      <c r="D135" s="4">
        <f t="shared" ref="D135:G135" si="16">(D121+D123)/D127</f>
        <v>0.37274549098196391</v>
      </c>
      <c r="E135" s="4">
        <f t="shared" si="16"/>
        <v>0.36027713625866054</v>
      </c>
      <c r="F135" s="4">
        <f t="shared" si="16"/>
        <v>0.3843137254901961</v>
      </c>
      <c r="G135" s="4">
        <f t="shared" si="16"/>
        <v>0.38064516129032255</v>
      </c>
    </row>
    <row r="136" spans="3:7" x14ac:dyDescent="0.25">
      <c r="C136" s="5" t="s">
        <v>85</v>
      </c>
      <c r="D136" s="4">
        <f t="shared" ref="D136:G136" si="17">D125/D127</f>
        <v>0.13226452905811623</v>
      </c>
      <c r="E136" s="4">
        <f t="shared" si="17"/>
        <v>0.11547344110854503</v>
      </c>
      <c r="F136" s="4">
        <f t="shared" si="17"/>
        <v>0.14117647058823529</v>
      </c>
      <c r="G136" s="4">
        <f t="shared" si="17"/>
        <v>0.14838709677419354</v>
      </c>
    </row>
    <row r="137" spans="3:7" x14ac:dyDescent="0.25">
      <c r="D137" s="11">
        <f>D127</f>
        <v>998</v>
      </c>
      <c r="E137" s="11">
        <f>E127</f>
        <v>433</v>
      </c>
      <c r="F137" s="11">
        <f>F127</f>
        <v>255</v>
      </c>
      <c r="G137" s="11">
        <f>G127</f>
        <v>310</v>
      </c>
    </row>
  </sheetData>
  <mergeCells count="2">
    <mergeCell ref="C22:I22"/>
    <mergeCell ref="A2:I3"/>
  </mergeCells>
  <pageMargins left="0.7" right="0.7" top="0.75" bottom="0.75" header="0.3" footer="0.3"/>
  <pageSetup scale="48"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507C7-45D7-D040-9A3B-F38ECD1FC716}">
  <sheetPr>
    <pageSetUpPr fitToPage="1"/>
  </sheetPr>
  <dimension ref="A1:K137"/>
  <sheetViews>
    <sheetView showGridLines="0" workbookViewId="0">
      <selection activeCell="A2" sqref="A2:I3"/>
    </sheetView>
  </sheetViews>
  <sheetFormatPr baseColWidth="10" defaultRowHeight="19" x14ac:dyDescent="0.25"/>
  <cols>
    <col min="2" max="2" width="31.85546875" customWidth="1"/>
    <col min="3" max="3" width="32.7109375" customWidth="1"/>
    <col min="4" max="9" width="12" customWidth="1"/>
  </cols>
  <sheetData>
    <row r="1" spans="1:9" x14ac:dyDescent="0.25">
      <c r="A1" t="s">
        <v>251</v>
      </c>
    </row>
    <row r="2" spans="1:9" x14ac:dyDescent="0.25">
      <c r="A2" s="12" t="s">
        <v>246</v>
      </c>
      <c r="B2" s="12"/>
      <c r="C2" s="12"/>
      <c r="D2" s="12"/>
      <c r="E2" s="12"/>
      <c r="F2" s="12"/>
      <c r="G2" s="12"/>
      <c r="H2" s="12"/>
      <c r="I2" s="12"/>
    </row>
    <row r="3" spans="1:9" x14ac:dyDescent="0.25">
      <c r="A3" s="12"/>
      <c r="B3" s="12"/>
      <c r="C3" s="12"/>
      <c r="D3" s="12"/>
      <c r="E3" s="12"/>
      <c r="F3" s="12"/>
      <c r="G3" s="12"/>
      <c r="H3" s="12"/>
      <c r="I3" s="12"/>
    </row>
    <row r="4" spans="1:9" x14ac:dyDescent="0.25">
      <c r="A4" t="s">
        <v>54</v>
      </c>
    </row>
    <row r="5" spans="1:9" x14ac:dyDescent="0.25">
      <c r="D5" t="s">
        <v>2</v>
      </c>
      <c r="E5" t="s">
        <v>1</v>
      </c>
    </row>
    <row r="6" spans="1:9" x14ac:dyDescent="0.25">
      <c r="E6" t="s">
        <v>3</v>
      </c>
      <c r="F6" t="s">
        <v>5</v>
      </c>
      <c r="G6" t="s">
        <v>4</v>
      </c>
      <c r="H6" t="s">
        <v>6</v>
      </c>
      <c r="I6" t="s">
        <v>7</v>
      </c>
    </row>
    <row r="7" spans="1:9" x14ac:dyDescent="0.25">
      <c r="A7" t="s">
        <v>55</v>
      </c>
      <c r="B7" t="s">
        <v>9</v>
      </c>
      <c r="C7" t="s">
        <v>10</v>
      </c>
      <c r="D7">
        <v>237</v>
      </c>
      <c r="E7">
        <v>128</v>
      </c>
      <c r="F7">
        <v>59</v>
      </c>
      <c r="G7">
        <v>41</v>
      </c>
      <c r="H7">
        <v>6</v>
      </c>
      <c r="I7">
        <v>3</v>
      </c>
    </row>
    <row r="8" spans="1:9" x14ac:dyDescent="0.25">
      <c r="C8" t="s">
        <v>11</v>
      </c>
      <c r="D8" s="1">
        <v>0.23699999999999999</v>
      </c>
      <c r="E8" s="1">
        <v>0.41699999999999998</v>
      </c>
      <c r="F8" s="1">
        <v>0.18</v>
      </c>
      <c r="G8" s="1">
        <v>0.13700000000000001</v>
      </c>
      <c r="H8" s="1">
        <v>0.154</v>
      </c>
      <c r="I8" s="1">
        <v>0.12</v>
      </c>
    </row>
    <row r="9" spans="1:9" x14ac:dyDescent="0.25">
      <c r="B9" t="s">
        <v>12</v>
      </c>
      <c r="C9" t="s">
        <v>10</v>
      </c>
      <c r="D9">
        <v>257</v>
      </c>
      <c r="E9">
        <v>85</v>
      </c>
      <c r="F9">
        <v>87</v>
      </c>
      <c r="G9">
        <v>72</v>
      </c>
      <c r="H9">
        <v>4</v>
      </c>
      <c r="I9">
        <v>9</v>
      </c>
    </row>
    <row r="10" spans="1:9" x14ac:dyDescent="0.25">
      <c r="C10" t="s">
        <v>11</v>
      </c>
      <c r="D10" s="1">
        <v>0.25700000000000001</v>
      </c>
      <c r="E10" s="1">
        <v>0.27700000000000002</v>
      </c>
      <c r="F10" s="1">
        <v>0.26500000000000001</v>
      </c>
      <c r="G10" s="1">
        <v>0.24</v>
      </c>
      <c r="H10" s="1">
        <v>0.10299999999999999</v>
      </c>
      <c r="I10" s="1">
        <v>0.36</v>
      </c>
    </row>
    <row r="11" spans="1:9" x14ac:dyDescent="0.25">
      <c r="B11" t="s">
        <v>13</v>
      </c>
      <c r="C11" t="s">
        <v>10</v>
      </c>
      <c r="D11">
        <v>222</v>
      </c>
      <c r="E11">
        <v>34</v>
      </c>
      <c r="F11">
        <v>85</v>
      </c>
      <c r="G11">
        <v>93</v>
      </c>
      <c r="H11">
        <v>8</v>
      </c>
      <c r="I11">
        <v>2</v>
      </c>
    </row>
    <row r="12" spans="1:9" x14ac:dyDescent="0.25">
      <c r="C12" t="s">
        <v>11</v>
      </c>
      <c r="D12" s="1">
        <v>0.222</v>
      </c>
      <c r="E12" s="1">
        <v>0.111</v>
      </c>
      <c r="F12" s="1">
        <v>0.25900000000000001</v>
      </c>
      <c r="G12" s="1">
        <v>0.31</v>
      </c>
      <c r="H12" s="1">
        <v>0.20499999999999999</v>
      </c>
      <c r="I12" s="1">
        <v>0.08</v>
      </c>
    </row>
    <row r="13" spans="1:9" x14ac:dyDescent="0.25">
      <c r="B13" t="s">
        <v>14</v>
      </c>
      <c r="C13" t="s">
        <v>10</v>
      </c>
      <c r="D13">
        <v>151</v>
      </c>
      <c r="E13">
        <v>17</v>
      </c>
      <c r="F13">
        <v>46</v>
      </c>
      <c r="G13">
        <v>70</v>
      </c>
      <c r="H13">
        <v>13</v>
      </c>
      <c r="I13">
        <v>5</v>
      </c>
    </row>
    <row r="14" spans="1:9" x14ac:dyDescent="0.25">
      <c r="C14" t="s">
        <v>11</v>
      </c>
      <c r="D14" s="1">
        <v>0.151</v>
      </c>
      <c r="E14" s="1">
        <v>5.5E-2</v>
      </c>
      <c r="F14" s="1">
        <v>0.14000000000000001</v>
      </c>
      <c r="G14" s="1">
        <v>0.23300000000000001</v>
      </c>
      <c r="H14" s="1">
        <v>0.33300000000000002</v>
      </c>
      <c r="I14" s="1">
        <v>0.2</v>
      </c>
    </row>
    <row r="15" spans="1:9" x14ac:dyDescent="0.25">
      <c r="B15" t="s">
        <v>15</v>
      </c>
      <c r="C15" t="s">
        <v>10</v>
      </c>
      <c r="D15">
        <v>132</v>
      </c>
      <c r="E15">
        <v>43</v>
      </c>
      <c r="F15">
        <v>51</v>
      </c>
      <c r="G15">
        <v>24</v>
      </c>
      <c r="H15">
        <v>8</v>
      </c>
      <c r="I15">
        <v>6</v>
      </c>
    </row>
    <row r="16" spans="1:9" x14ac:dyDescent="0.25">
      <c r="C16" t="s">
        <v>11</v>
      </c>
      <c r="D16" s="1">
        <v>0.13200000000000001</v>
      </c>
      <c r="E16" s="1">
        <v>0.14000000000000001</v>
      </c>
      <c r="F16" s="1">
        <v>0.155</v>
      </c>
      <c r="G16" s="1">
        <v>0.08</v>
      </c>
      <c r="H16" s="1">
        <v>0.20499999999999999</v>
      </c>
      <c r="I16" s="1">
        <v>0.24</v>
      </c>
    </row>
    <row r="17" spans="1:9" x14ac:dyDescent="0.25">
      <c r="A17" t="s">
        <v>2</v>
      </c>
      <c r="C17" t="s">
        <v>10</v>
      </c>
      <c r="D17">
        <v>999</v>
      </c>
      <c r="E17">
        <v>307</v>
      </c>
      <c r="F17">
        <v>328</v>
      </c>
      <c r="G17">
        <v>300</v>
      </c>
      <c r="H17">
        <v>39</v>
      </c>
      <c r="I17">
        <v>25</v>
      </c>
    </row>
    <row r="18" spans="1:9" x14ac:dyDescent="0.25">
      <c r="C18" t="s">
        <v>11</v>
      </c>
      <c r="D18" s="1">
        <v>1</v>
      </c>
      <c r="E18" s="1">
        <v>1</v>
      </c>
      <c r="F18" s="1">
        <v>1</v>
      </c>
      <c r="G18" s="1">
        <v>1</v>
      </c>
      <c r="H18" s="1">
        <v>1</v>
      </c>
      <c r="I18" s="1">
        <v>1</v>
      </c>
    </row>
    <row r="22" spans="1:9" ht="40" customHeight="1" x14ac:dyDescent="0.25">
      <c r="C22" s="13" t="str">
        <f>A4</f>
        <v>Confidence that activities are prevented -- Prevent paying voters to cast a ballot for a particular candidate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0.49449449449449451</v>
      </c>
      <c r="E24" s="4">
        <f t="shared" si="0"/>
        <v>0.69381107491856675</v>
      </c>
      <c r="F24" s="4">
        <f t="shared" si="0"/>
        <v>0.4451219512195122</v>
      </c>
      <c r="G24" s="4">
        <f t="shared" si="0"/>
        <v>0.37666666666666665</v>
      </c>
      <c r="H24" s="4">
        <f t="shared" si="0"/>
        <v>0.25641025641025639</v>
      </c>
      <c r="I24" s="4">
        <f t="shared" si="0"/>
        <v>0.48</v>
      </c>
    </row>
    <row r="25" spans="1:9" x14ac:dyDescent="0.25">
      <c r="C25" s="5" t="s">
        <v>84</v>
      </c>
      <c r="D25" s="4">
        <f t="shared" ref="D25:I25" si="1">(D11+D13)/D17</f>
        <v>0.3733733733733734</v>
      </c>
      <c r="E25" s="4">
        <f t="shared" si="1"/>
        <v>0.16612377850162866</v>
      </c>
      <c r="F25" s="4">
        <f t="shared" si="1"/>
        <v>0.39939024390243905</v>
      </c>
      <c r="G25" s="4">
        <f t="shared" si="1"/>
        <v>0.54333333333333333</v>
      </c>
      <c r="H25" s="4">
        <f t="shared" si="1"/>
        <v>0.53846153846153844</v>
      </c>
      <c r="I25" s="4">
        <f t="shared" si="1"/>
        <v>0.28000000000000003</v>
      </c>
    </row>
    <row r="26" spans="1:9" x14ac:dyDescent="0.25">
      <c r="C26" s="5" t="s">
        <v>85</v>
      </c>
      <c r="D26" s="4">
        <f t="shared" ref="D26:I26" si="2">D15/D17</f>
        <v>0.13213213213213212</v>
      </c>
      <c r="E26" s="4">
        <f t="shared" si="2"/>
        <v>0.14006514657980457</v>
      </c>
      <c r="F26" s="4">
        <f t="shared" si="2"/>
        <v>0.15548780487804878</v>
      </c>
      <c r="G26" s="4">
        <f t="shared" si="2"/>
        <v>0.08</v>
      </c>
      <c r="H26" s="4">
        <f t="shared" si="2"/>
        <v>0.20512820512820512</v>
      </c>
      <c r="I26" s="4">
        <f t="shared" si="2"/>
        <v>0.24</v>
      </c>
    </row>
    <row r="27" spans="1:9" x14ac:dyDescent="0.25">
      <c r="C27" t="s">
        <v>94</v>
      </c>
      <c r="D27">
        <f t="shared" ref="D27:I27" si="3">D17</f>
        <v>999</v>
      </c>
      <c r="E27">
        <f t="shared" si="3"/>
        <v>307</v>
      </c>
      <c r="F27">
        <f t="shared" si="3"/>
        <v>328</v>
      </c>
      <c r="G27">
        <f t="shared" si="3"/>
        <v>300</v>
      </c>
      <c r="H27">
        <f t="shared" si="3"/>
        <v>39</v>
      </c>
      <c r="I27">
        <f t="shared" si="3"/>
        <v>25</v>
      </c>
    </row>
    <row r="29" spans="1:9" s="9" customFormat="1" x14ac:dyDescent="0.25"/>
    <row r="31" spans="1:9" x14ac:dyDescent="0.25">
      <c r="A31" t="s">
        <v>126</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55</v>
      </c>
      <c r="B34" t="s">
        <v>9</v>
      </c>
      <c r="C34" t="s">
        <v>10</v>
      </c>
      <c r="D34">
        <v>239</v>
      </c>
      <c r="E34">
        <v>147</v>
      </c>
      <c r="F34">
        <v>57</v>
      </c>
      <c r="G34">
        <v>12</v>
      </c>
      <c r="H34">
        <v>4</v>
      </c>
      <c r="I34">
        <v>7</v>
      </c>
      <c r="J34">
        <v>11</v>
      </c>
      <c r="K34">
        <v>1</v>
      </c>
    </row>
    <row r="35" spans="1:11" x14ac:dyDescent="0.25">
      <c r="C35" t="s">
        <v>103</v>
      </c>
      <c r="D35" s="1">
        <v>0.23899999999999999</v>
      </c>
      <c r="E35" s="1">
        <v>0.22</v>
      </c>
      <c r="F35" s="1">
        <v>0.26900000000000002</v>
      </c>
      <c r="G35" s="1">
        <v>0.308</v>
      </c>
      <c r="H35" s="1">
        <v>0.28599999999999998</v>
      </c>
      <c r="I35" s="1">
        <v>0.33300000000000002</v>
      </c>
      <c r="J35" s="1">
        <v>0.314</v>
      </c>
      <c r="K35" s="1">
        <v>9.0999999999999998E-2</v>
      </c>
    </row>
    <row r="36" spans="1:11" x14ac:dyDescent="0.25">
      <c r="B36" t="s">
        <v>12</v>
      </c>
      <c r="C36" t="s">
        <v>10</v>
      </c>
      <c r="D36">
        <v>257</v>
      </c>
      <c r="E36">
        <v>162</v>
      </c>
      <c r="F36">
        <v>66</v>
      </c>
      <c r="G36">
        <v>15</v>
      </c>
      <c r="H36">
        <v>4</v>
      </c>
      <c r="I36">
        <v>1</v>
      </c>
      <c r="J36">
        <v>6</v>
      </c>
      <c r="K36">
        <v>3</v>
      </c>
    </row>
    <row r="37" spans="1:11" x14ac:dyDescent="0.25">
      <c r="C37" t="s">
        <v>103</v>
      </c>
      <c r="D37" s="1">
        <v>0.25700000000000001</v>
      </c>
      <c r="E37" s="1">
        <v>0.24299999999999999</v>
      </c>
      <c r="F37" s="1">
        <v>0.311</v>
      </c>
      <c r="G37" s="1">
        <v>0.38500000000000001</v>
      </c>
      <c r="H37" s="1">
        <v>0.28599999999999998</v>
      </c>
      <c r="I37" s="1">
        <v>4.8000000000000001E-2</v>
      </c>
      <c r="J37" s="1">
        <v>0.17100000000000001</v>
      </c>
      <c r="K37" s="1">
        <v>0.27300000000000002</v>
      </c>
    </row>
    <row r="38" spans="1:11" x14ac:dyDescent="0.25">
      <c r="B38" t="s">
        <v>13</v>
      </c>
      <c r="C38" t="s">
        <v>10</v>
      </c>
      <c r="D38">
        <v>221</v>
      </c>
      <c r="E38">
        <v>162</v>
      </c>
      <c r="F38">
        <v>36</v>
      </c>
      <c r="G38">
        <v>4</v>
      </c>
      <c r="H38">
        <v>5</v>
      </c>
      <c r="I38">
        <v>3</v>
      </c>
      <c r="J38">
        <v>9</v>
      </c>
      <c r="K38">
        <v>2</v>
      </c>
    </row>
    <row r="39" spans="1:11" x14ac:dyDescent="0.25">
      <c r="C39" t="s">
        <v>103</v>
      </c>
      <c r="D39" s="1">
        <v>0.221</v>
      </c>
      <c r="E39" s="1">
        <v>0.24299999999999999</v>
      </c>
      <c r="F39" s="1">
        <v>0.17</v>
      </c>
      <c r="G39" s="1">
        <v>0.10299999999999999</v>
      </c>
      <c r="H39" s="1">
        <v>0.35699999999999998</v>
      </c>
      <c r="I39" s="1">
        <v>0.14299999999999999</v>
      </c>
      <c r="J39" s="1">
        <v>0.25700000000000001</v>
      </c>
      <c r="K39" s="1">
        <v>0.182</v>
      </c>
    </row>
    <row r="40" spans="1:11" x14ac:dyDescent="0.25">
      <c r="B40" t="s">
        <v>14</v>
      </c>
      <c r="C40" t="s">
        <v>10</v>
      </c>
      <c r="D40">
        <v>150</v>
      </c>
      <c r="E40">
        <v>117</v>
      </c>
      <c r="F40">
        <v>20</v>
      </c>
      <c r="G40">
        <v>0</v>
      </c>
      <c r="H40">
        <v>0</v>
      </c>
      <c r="I40">
        <v>7</v>
      </c>
      <c r="J40">
        <v>2</v>
      </c>
      <c r="K40">
        <v>4</v>
      </c>
    </row>
    <row r="41" spans="1:11" x14ac:dyDescent="0.25">
      <c r="C41" t="s">
        <v>103</v>
      </c>
      <c r="D41" s="1">
        <v>0.15</v>
      </c>
      <c r="E41" s="1">
        <v>0.17499999999999999</v>
      </c>
      <c r="F41" s="1">
        <v>9.4E-2</v>
      </c>
      <c r="G41" s="1">
        <v>0</v>
      </c>
      <c r="H41" s="1">
        <v>0</v>
      </c>
      <c r="I41" s="1">
        <v>0.33300000000000002</v>
      </c>
      <c r="J41" s="1">
        <v>5.7000000000000002E-2</v>
      </c>
      <c r="K41" s="1">
        <v>0.36399999999999999</v>
      </c>
    </row>
    <row r="42" spans="1:11" x14ac:dyDescent="0.25">
      <c r="B42" t="s">
        <v>15</v>
      </c>
      <c r="C42" t="s">
        <v>10</v>
      </c>
      <c r="D42">
        <v>132</v>
      </c>
      <c r="E42">
        <v>79</v>
      </c>
      <c r="F42">
        <v>33</v>
      </c>
      <c r="G42">
        <v>8</v>
      </c>
      <c r="H42">
        <v>1</v>
      </c>
      <c r="I42">
        <v>3</v>
      </c>
      <c r="J42">
        <v>7</v>
      </c>
      <c r="K42">
        <v>1</v>
      </c>
    </row>
    <row r="43" spans="1:11" x14ac:dyDescent="0.25">
      <c r="C43" t="s">
        <v>103</v>
      </c>
      <c r="D43" s="1">
        <v>0.13200000000000001</v>
      </c>
      <c r="E43" s="1">
        <v>0.11799999999999999</v>
      </c>
      <c r="F43" s="1">
        <v>0.156</v>
      </c>
      <c r="G43" s="1">
        <v>0.20499999999999999</v>
      </c>
      <c r="H43" s="1">
        <v>7.0999999999999994E-2</v>
      </c>
      <c r="I43" s="1">
        <v>0.14299999999999999</v>
      </c>
      <c r="J43" s="1">
        <v>0.2</v>
      </c>
      <c r="K43" s="1">
        <v>9.0999999999999998E-2</v>
      </c>
    </row>
    <row r="44" spans="1:11" x14ac:dyDescent="0.25">
      <c r="A44" t="s">
        <v>2</v>
      </c>
      <c r="C44" t="s">
        <v>10</v>
      </c>
      <c r="D44">
        <v>999</v>
      </c>
      <c r="E44">
        <v>667</v>
      </c>
      <c r="F44">
        <v>212</v>
      </c>
      <c r="G44">
        <v>39</v>
      </c>
      <c r="H44">
        <v>14</v>
      </c>
      <c r="I44">
        <v>21</v>
      </c>
      <c r="J44">
        <v>35</v>
      </c>
      <c r="K44">
        <v>11</v>
      </c>
    </row>
    <row r="45" spans="1:11" x14ac:dyDescent="0.25">
      <c r="C45" t="s">
        <v>103</v>
      </c>
      <c r="D45" s="1">
        <v>1</v>
      </c>
      <c r="E45" s="1">
        <v>1</v>
      </c>
      <c r="F45" s="1">
        <v>1</v>
      </c>
      <c r="G45" s="1">
        <v>1</v>
      </c>
      <c r="H45" s="1">
        <v>1</v>
      </c>
      <c r="I45" s="1">
        <v>1</v>
      </c>
      <c r="J45" s="1">
        <v>1</v>
      </c>
      <c r="K45" s="1">
        <v>1</v>
      </c>
    </row>
    <row r="49" spans="1:11" x14ac:dyDescent="0.25">
      <c r="C49" t="str">
        <f>A31</f>
        <v>Confidence that activities are prevented -- Prevent paying voters to cast a ballot for a particular candidate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0.49649649649649652</v>
      </c>
      <c r="E51" s="8">
        <f t="shared" si="4"/>
        <v>0.46326836581709147</v>
      </c>
      <c r="F51" s="8">
        <f t="shared" si="4"/>
        <v>0.58018867924528306</v>
      </c>
      <c r="G51" s="8">
        <f t="shared" si="4"/>
        <v>0.69230769230769229</v>
      </c>
      <c r="H51" s="8">
        <f t="shared" si="4"/>
        <v>0.5714285714285714</v>
      </c>
      <c r="I51" s="8">
        <f t="shared" si="4"/>
        <v>0.38095238095238093</v>
      </c>
      <c r="J51" s="8">
        <f t="shared" si="4"/>
        <v>0.48571428571428571</v>
      </c>
      <c r="K51" s="8">
        <f t="shared" si="4"/>
        <v>0.36363636363636365</v>
      </c>
    </row>
    <row r="52" spans="1:11" x14ac:dyDescent="0.25">
      <c r="C52" s="5" t="s">
        <v>84</v>
      </c>
      <c r="D52" s="4">
        <f t="shared" ref="D52:K52" si="5">(D38+D40)/D44</f>
        <v>0.37137137137137138</v>
      </c>
      <c r="E52" s="4">
        <f t="shared" si="5"/>
        <v>0.41829085457271364</v>
      </c>
      <c r="F52" s="4">
        <f t="shared" si="5"/>
        <v>0.26415094339622641</v>
      </c>
      <c r="G52" s="4">
        <f t="shared" si="5"/>
        <v>0.10256410256410256</v>
      </c>
      <c r="H52" s="4">
        <f t="shared" si="5"/>
        <v>0.35714285714285715</v>
      </c>
      <c r="I52" s="4">
        <f t="shared" si="5"/>
        <v>0.47619047619047616</v>
      </c>
      <c r="J52" s="4">
        <f t="shared" si="5"/>
        <v>0.31428571428571428</v>
      </c>
      <c r="K52" s="4">
        <f t="shared" si="5"/>
        <v>0.54545454545454541</v>
      </c>
    </row>
    <row r="53" spans="1:11" x14ac:dyDescent="0.25">
      <c r="C53" s="5" t="s">
        <v>85</v>
      </c>
      <c r="D53" s="4">
        <f t="shared" ref="D53:K53" si="6">D42/D44</f>
        <v>0.13213213213213212</v>
      </c>
      <c r="E53" s="4">
        <f t="shared" si="6"/>
        <v>0.1184407796101949</v>
      </c>
      <c r="F53" s="4">
        <f t="shared" si="6"/>
        <v>0.15566037735849056</v>
      </c>
      <c r="G53" s="4">
        <f t="shared" si="6"/>
        <v>0.20512820512820512</v>
      </c>
      <c r="H53" s="4">
        <f t="shared" si="6"/>
        <v>7.1428571428571425E-2</v>
      </c>
      <c r="I53" s="4">
        <f t="shared" si="6"/>
        <v>0.14285714285714285</v>
      </c>
      <c r="J53" s="4">
        <f t="shared" si="6"/>
        <v>0.2</v>
      </c>
      <c r="K53" s="4">
        <f t="shared" si="6"/>
        <v>9.0909090909090912E-2</v>
      </c>
    </row>
    <row r="54" spans="1:11" x14ac:dyDescent="0.25">
      <c r="C54" t="s">
        <v>94</v>
      </c>
      <c r="D54">
        <f t="shared" ref="D54:K54" si="7">D44</f>
        <v>999</v>
      </c>
      <c r="E54">
        <f t="shared" si="7"/>
        <v>667</v>
      </c>
      <c r="F54">
        <f t="shared" si="7"/>
        <v>212</v>
      </c>
      <c r="G54">
        <f t="shared" si="7"/>
        <v>39</v>
      </c>
      <c r="H54">
        <f t="shared" si="7"/>
        <v>14</v>
      </c>
      <c r="I54">
        <f t="shared" si="7"/>
        <v>21</v>
      </c>
      <c r="J54">
        <f t="shared" si="7"/>
        <v>35</v>
      </c>
      <c r="K54">
        <f t="shared" si="7"/>
        <v>11</v>
      </c>
    </row>
    <row r="56" spans="1:11" s="9" customFormat="1" x14ac:dyDescent="0.25"/>
    <row r="58" spans="1:11" x14ac:dyDescent="0.25">
      <c r="A58" t="s">
        <v>162</v>
      </c>
    </row>
    <row r="59" spans="1:11" x14ac:dyDescent="0.25">
      <c r="D59" t="s">
        <v>2</v>
      </c>
      <c r="E59" t="s">
        <v>140</v>
      </c>
    </row>
    <row r="60" spans="1:11" s="2" customFormat="1" ht="100" x14ac:dyDescent="0.25">
      <c r="E60" s="2" t="s">
        <v>136</v>
      </c>
      <c r="F60" s="2" t="s">
        <v>137</v>
      </c>
      <c r="G60" s="2" t="s">
        <v>138</v>
      </c>
    </row>
    <row r="61" spans="1:11" x14ac:dyDescent="0.25">
      <c r="A61" t="s">
        <v>55</v>
      </c>
      <c r="B61" t="s">
        <v>9</v>
      </c>
      <c r="C61" t="s">
        <v>10</v>
      </c>
      <c r="D61">
        <v>238</v>
      </c>
      <c r="E61">
        <v>74</v>
      </c>
      <c r="F61">
        <v>80</v>
      </c>
      <c r="G61">
        <v>84</v>
      </c>
    </row>
    <row r="62" spans="1:11" x14ac:dyDescent="0.25">
      <c r="C62" t="s">
        <v>141</v>
      </c>
      <c r="D62" s="1">
        <v>0.23799999999999999</v>
      </c>
      <c r="E62" s="1">
        <v>0.19900000000000001</v>
      </c>
      <c r="F62" s="1">
        <v>0.26200000000000001</v>
      </c>
      <c r="G62" s="1">
        <v>0.25800000000000001</v>
      </c>
    </row>
    <row r="63" spans="1:11" x14ac:dyDescent="0.25">
      <c r="B63" t="s">
        <v>12</v>
      </c>
      <c r="C63" t="s">
        <v>10</v>
      </c>
      <c r="D63">
        <v>258</v>
      </c>
      <c r="E63">
        <v>100</v>
      </c>
      <c r="F63">
        <v>71</v>
      </c>
      <c r="G63">
        <v>87</v>
      </c>
    </row>
    <row r="64" spans="1:11" x14ac:dyDescent="0.25">
      <c r="C64" t="s">
        <v>141</v>
      </c>
      <c r="D64" s="1">
        <v>0.25800000000000001</v>
      </c>
      <c r="E64" s="1">
        <v>0.27</v>
      </c>
      <c r="F64" s="1">
        <v>0.23300000000000001</v>
      </c>
      <c r="G64" s="1">
        <v>0.26800000000000002</v>
      </c>
    </row>
    <row r="65" spans="1:7" x14ac:dyDescent="0.25">
      <c r="B65" t="s">
        <v>13</v>
      </c>
      <c r="C65" t="s">
        <v>10</v>
      </c>
      <c r="D65">
        <v>222</v>
      </c>
      <c r="E65">
        <v>79</v>
      </c>
      <c r="F65">
        <v>74</v>
      </c>
      <c r="G65">
        <v>69</v>
      </c>
    </row>
    <row r="66" spans="1:7" x14ac:dyDescent="0.25">
      <c r="C66" t="s">
        <v>141</v>
      </c>
      <c r="D66" s="1">
        <v>0.222</v>
      </c>
      <c r="E66" s="1">
        <v>0.21299999999999999</v>
      </c>
      <c r="F66" s="1">
        <v>0.24299999999999999</v>
      </c>
      <c r="G66" s="1">
        <v>0.21199999999999999</v>
      </c>
    </row>
    <row r="67" spans="1:7" x14ac:dyDescent="0.25">
      <c r="B67" t="s">
        <v>14</v>
      </c>
      <c r="C67" t="s">
        <v>10</v>
      </c>
      <c r="D67">
        <v>151</v>
      </c>
      <c r="E67">
        <v>65</v>
      </c>
      <c r="F67">
        <v>40</v>
      </c>
      <c r="G67">
        <v>46</v>
      </c>
    </row>
    <row r="68" spans="1:7" x14ac:dyDescent="0.25">
      <c r="C68" t="s">
        <v>141</v>
      </c>
      <c r="D68" s="1">
        <v>0.151</v>
      </c>
      <c r="E68" s="1">
        <v>0.17499999999999999</v>
      </c>
      <c r="F68" s="1">
        <v>0.13100000000000001</v>
      </c>
      <c r="G68" s="1">
        <v>0.14199999999999999</v>
      </c>
    </row>
    <row r="69" spans="1:7" x14ac:dyDescent="0.25">
      <c r="B69" t="s">
        <v>15</v>
      </c>
      <c r="C69" t="s">
        <v>10</v>
      </c>
      <c r="D69">
        <v>132</v>
      </c>
      <c r="E69">
        <v>53</v>
      </c>
      <c r="F69">
        <v>40</v>
      </c>
      <c r="G69">
        <v>39</v>
      </c>
    </row>
    <row r="70" spans="1:7" x14ac:dyDescent="0.25">
      <c r="C70" t="s">
        <v>141</v>
      </c>
      <c r="D70" s="1">
        <v>0.13200000000000001</v>
      </c>
      <c r="E70" s="1">
        <v>0.14299999999999999</v>
      </c>
      <c r="F70" s="1">
        <v>0.13100000000000001</v>
      </c>
      <c r="G70" s="1">
        <v>0.12</v>
      </c>
    </row>
    <row r="71" spans="1:7" x14ac:dyDescent="0.25">
      <c r="A71" t="s">
        <v>2</v>
      </c>
      <c r="C71" t="s">
        <v>10</v>
      </c>
      <c r="D71">
        <v>1001</v>
      </c>
      <c r="E71">
        <v>371</v>
      </c>
      <c r="F71">
        <v>305</v>
      </c>
      <c r="G71">
        <v>325</v>
      </c>
    </row>
    <row r="72" spans="1:7" x14ac:dyDescent="0.25">
      <c r="C72" t="s">
        <v>141</v>
      </c>
      <c r="D72" s="1">
        <v>1</v>
      </c>
      <c r="E72" s="1">
        <v>1</v>
      </c>
      <c r="F72" s="1">
        <v>1</v>
      </c>
      <c r="G72" s="1">
        <v>1</v>
      </c>
    </row>
    <row r="76" spans="1:7" x14ac:dyDescent="0.25">
      <c r="C76" t="str">
        <f>A58</f>
        <v>Confidence that activities are prevented -- Prevent paying voters to cast a ballot for a particular candidate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0.49550449550449549</v>
      </c>
      <c r="E78" s="4">
        <f t="shared" si="8"/>
        <v>0.46900269541778977</v>
      </c>
      <c r="F78" s="4">
        <f t="shared" si="8"/>
        <v>0.49508196721311476</v>
      </c>
      <c r="G78" s="4">
        <f t="shared" si="8"/>
        <v>0.52615384615384619</v>
      </c>
    </row>
    <row r="79" spans="1:7" x14ac:dyDescent="0.25">
      <c r="C79" s="5" t="s">
        <v>84</v>
      </c>
      <c r="D79" s="4">
        <f t="shared" ref="D79:G79" si="9">(D65+D67)/D71</f>
        <v>0.37262737262737261</v>
      </c>
      <c r="E79" s="4">
        <f t="shared" si="9"/>
        <v>0.38814016172506738</v>
      </c>
      <c r="F79" s="4">
        <f t="shared" si="9"/>
        <v>0.3737704918032787</v>
      </c>
      <c r="G79" s="4">
        <f t="shared" si="9"/>
        <v>0.35384615384615387</v>
      </c>
    </row>
    <row r="80" spans="1:7" x14ac:dyDescent="0.25">
      <c r="C80" s="5" t="s">
        <v>85</v>
      </c>
      <c r="D80" s="4">
        <f t="shared" ref="D80:G80" si="10">D69/D71</f>
        <v>0.13186813186813187</v>
      </c>
      <c r="E80" s="4">
        <f t="shared" si="10"/>
        <v>0.14285714285714285</v>
      </c>
      <c r="F80" s="4">
        <f t="shared" si="10"/>
        <v>0.13114754098360656</v>
      </c>
      <c r="G80" s="4">
        <f t="shared" si="10"/>
        <v>0.12</v>
      </c>
    </row>
    <row r="81" spans="1:8" x14ac:dyDescent="0.25">
      <c r="C81" t="s">
        <v>94</v>
      </c>
      <c r="D81">
        <f t="shared" ref="D81:G81" si="11">D71</f>
        <v>1001</v>
      </c>
      <c r="E81">
        <f t="shared" si="11"/>
        <v>371</v>
      </c>
      <c r="F81">
        <f t="shared" si="11"/>
        <v>305</v>
      </c>
      <c r="G81">
        <f t="shared" si="11"/>
        <v>325</v>
      </c>
    </row>
    <row r="84" spans="1:8" s="9" customFormat="1" x14ac:dyDescent="0.25"/>
    <row r="86" spans="1:8" x14ac:dyDescent="0.25">
      <c r="A86" t="s">
        <v>199</v>
      </c>
    </row>
    <row r="87" spans="1:8" x14ac:dyDescent="0.25">
      <c r="D87" t="s">
        <v>2</v>
      </c>
      <c r="E87" t="s">
        <v>173</v>
      </c>
    </row>
    <row r="88" spans="1:8" x14ac:dyDescent="0.25">
      <c r="E88" t="s">
        <v>174</v>
      </c>
      <c r="F88" t="s">
        <v>175</v>
      </c>
      <c r="G88" t="s">
        <v>176</v>
      </c>
      <c r="H88" t="s">
        <v>177</v>
      </c>
    </row>
    <row r="89" spans="1:8" x14ac:dyDescent="0.25">
      <c r="A89" t="s">
        <v>55</v>
      </c>
      <c r="B89" t="s">
        <v>9</v>
      </c>
      <c r="C89" t="s">
        <v>10</v>
      </c>
      <c r="D89">
        <v>238</v>
      </c>
      <c r="E89">
        <v>87</v>
      </c>
      <c r="F89">
        <v>57</v>
      </c>
      <c r="G89">
        <v>58</v>
      </c>
      <c r="H89">
        <v>36</v>
      </c>
    </row>
    <row r="90" spans="1:8" x14ac:dyDescent="0.25">
      <c r="C90" t="s">
        <v>178</v>
      </c>
      <c r="D90" s="1">
        <v>0.23799999999999999</v>
      </c>
      <c r="E90" s="1">
        <v>0.30299999999999999</v>
      </c>
      <c r="F90" s="1">
        <v>0.214</v>
      </c>
      <c r="G90" s="1">
        <v>0.23100000000000001</v>
      </c>
      <c r="H90" s="1">
        <v>0.184</v>
      </c>
    </row>
    <row r="91" spans="1:8" x14ac:dyDescent="0.25">
      <c r="B91" t="s">
        <v>12</v>
      </c>
      <c r="C91" t="s">
        <v>10</v>
      </c>
      <c r="D91">
        <v>257</v>
      </c>
      <c r="E91">
        <v>78</v>
      </c>
      <c r="F91">
        <v>59</v>
      </c>
      <c r="G91">
        <v>68</v>
      </c>
      <c r="H91">
        <v>52</v>
      </c>
    </row>
    <row r="92" spans="1:8" x14ac:dyDescent="0.25">
      <c r="C92" t="s">
        <v>178</v>
      </c>
      <c r="D92" s="1">
        <v>0.25700000000000001</v>
      </c>
      <c r="E92" s="1">
        <v>0.27200000000000002</v>
      </c>
      <c r="F92" s="1">
        <v>0.222</v>
      </c>
      <c r="G92" s="1">
        <v>0.27100000000000002</v>
      </c>
      <c r="H92" s="1">
        <v>0.26500000000000001</v>
      </c>
    </row>
    <row r="93" spans="1:8" x14ac:dyDescent="0.25">
      <c r="B93" t="s">
        <v>13</v>
      </c>
      <c r="C93" t="s">
        <v>10</v>
      </c>
      <c r="D93">
        <v>222</v>
      </c>
      <c r="E93">
        <v>57</v>
      </c>
      <c r="F93">
        <v>70</v>
      </c>
      <c r="G93">
        <v>52</v>
      </c>
      <c r="H93">
        <v>43</v>
      </c>
    </row>
    <row r="94" spans="1:8" x14ac:dyDescent="0.25">
      <c r="C94" t="s">
        <v>178</v>
      </c>
      <c r="D94" s="1">
        <v>0.222</v>
      </c>
      <c r="E94" s="1">
        <v>0.19900000000000001</v>
      </c>
      <c r="F94" s="1">
        <v>0.26300000000000001</v>
      </c>
      <c r="G94" s="1">
        <v>0.20699999999999999</v>
      </c>
      <c r="H94" s="1">
        <v>0.219</v>
      </c>
    </row>
    <row r="95" spans="1:8" x14ac:dyDescent="0.25">
      <c r="B95" t="s">
        <v>14</v>
      </c>
      <c r="C95" t="s">
        <v>10</v>
      </c>
      <c r="D95">
        <v>151</v>
      </c>
      <c r="E95">
        <v>34</v>
      </c>
      <c r="F95">
        <v>44</v>
      </c>
      <c r="G95">
        <v>37</v>
      </c>
      <c r="H95">
        <v>36</v>
      </c>
    </row>
    <row r="96" spans="1:8" x14ac:dyDescent="0.25">
      <c r="C96" t="s">
        <v>178</v>
      </c>
      <c r="D96" s="1">
        <v>0.151</v>
      </c>
      <c r="E96" s="1">
        <v>0.11799999999999999</v>
      </c>
      <c r="F96" s="1">
        <v>0.16500000000000001</v>
      </c>
      <c r="G96" s="1">
        <v>0.14699999999999999</v>
      </c>
      <c r="H96" s="1">
        <v>0.184</v>
      </c>
    </row>
    <row r="97" spans="1:8" x14ac:dyDescent="0.25">
      <c r="B97" t="s">
        <v>15</v>
      </c>
      <c r="C97" t="s">
        <v>10</v>
      </c>
      <c r="D97">
        <v>132</v>
      </c>
      <c r="E97">
        <v>31</v>
      </c>
      <c r="F97">
        <v>36</v>
      </c>
      <c r="G97">
        <v>36</v>
      </c>
      <c r="H97">
        <v>29</v>
      </c>
    </row>
    <row r="98" spans="1:8" x14ac:dyDescent="0.25">
      <c r="C98" t="s">
        <v>178</v>
      </c>
      <c r="D98" s="1">
        <v>0.13200000000000001</v>
      </c>
      <c r="E98" s="1">
        <v>0.108</v>
      </c>
      <c r="F98" s="1">
        <v>0.13500000000000001</v>
      </c>
      <c r="G98" s="1">
        <v>0.14299999999999999</v>
      </c>
      <c r="H98" s="1">
        <v>0.14799999999999999</v>
      </c>
    </row>
    <row r="99" spans="1:8" x14ac:dyDescent="0.25">
      <c r="A99" t="s">
        <v>2</v>
      </c>
      <c r="C99" t="s">
        <v>10</v>
      </c>
      <c r="D99">
        <v>1000</v>
      </c>
      <c r="E99">
        <v>287</v>
      </c>
      <c r="F99">
        <v>266</v>
      </c>
      <c r="G99">
        <v>251</v>
      </c>
      <c r="H99">
        <v>196</v>
      </c>
    </row>
    <row r="100" spans="1:8" x14ac:dyDescent="0.25">
      <c r="C100" t="s">
        <v>178</v>
      </c>
      <c r="D100" s="1">
        <v>1</v>
      </c>
      <c r="E100" s="1">
        <v>1</v>
      </c>
      <c r="F100" s="1">
        <v>1</v>
      </c>
      <c r="G100" s="1">
        <v>1</v>
      </c>
      <c r="H100" s="1">
        <v>1</v>
      </c>
    </row>
    <row r="104" spans="1:8" x14ac:dyDescent="0.25">
      <c r="C104" t="str">
        <f>A86</f>
        <v>Confidence that activities are prevented -- Prevent paying voters to cast a ballot for a particular candidate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0.495</v>
      </c>
      <c r="E106" s="4">
        <f t="shared" si="12"/>
        <v>0.57491289198606277</v>
      </c>
      <c r="F106" s="4">
        <f t="shared" si="12"/>
        <v>0.43609022556390975</v>
      </c>
      <c r="G106" s="4">
        <f t="shared" si="12"/>
        <v>0.50199203187250996</v>
      </c>
      <c r="H106" s="4">
        <f t="shared" si="12"/>
        <v>0.44897959183673469</v>
      </c>
    </row>
    <row r="107" spans="1:8" x14ac:dyDescent="0.25">
      <c r="C107" s="5" t="s">
        <v>84</v>
      </c>
      <c r="D107" s="4">
        <f t="shared" ref="D107:H107" si="13">(D93+D95)/D99</f>
        <v>0.373</v>
      </c>
      <c r="E107" s="4">
        <f t="shared" si="13"/>
        <v>0.31707317073170732</v>
      </c>
      <c r="F107" s="4">
        <f t="shared" si="13"/>
        <v>0.42857142857142855</v>
      </c>
      <c r="G107" s="4">
        <f t="shared" si="13"/>
        <v>0.35458167330677293</v>
      </c>
      <c r="H107" s="4">
        <f t="shared" si="13"/>
        <v>0.40306122448979592</v>
      </c>
    </row>
    <row r="108" spans="1:8" x14ac:dyDescent="0.25">
      <c r="C108" s="5" t="s">
        <v>85</v>
      </c>
      <c r="D108" s="4">
        <f t="shared" ref="D108:H108" si="14">D97/D99</f>
        <v>0.13200000000000001</v>
      </c>
      <c r="E108" s="4">
        <f t="shared" si="14"/>
        <v>0.10801393728222997</v>
      </c>
      <c r="F108" s="4">
        <f t="shared" si="14"/>
        <v>0.13533834586466165</v>
      </c>
      <c r="G108" s="4">
        <f t="shared" si="14"/>
        <v>0.14342629482071714</v>
      </c>
      <c r="H108" s="4">
        <f t="shared" si="14"/>
        <v>0.14795918367346939</v>
      </c>
    </row>
    <row r="109" spans="1:8" x14ac:dyDescent="0.25">
      <c r="D109" s="11">
        <f>D99</f>
        <v>1000</v>
      </c>
      <c r="E109" s="11">
        <f>E99</f>
        <v>287</v>
      </c>
      <c r="F109" s="11">
        <f>F99</f>
        <v>266</v>
      </c>
      <c r="G109" s="11">
        <f>G99</f>
        <v>251</v>
      </c>
      <c r="H109" s="11">
        <f>H99</f>
        <v>196</v>
      </c>
    </row>
    <row r="112" spans="1:8" s="9" customFormat="1" x14ac:dyDescent="0.25"/>
    <row r="114" spans="1:7" x14ac:dyDescent="0.25">
      <c r="A114" t="s">
        <v>235</v>
      </c>
    </row>
    <row r="115" spans="1:7" x14ac:dyDescent="0.25">
      <c r="D115" t="s">
        <v>2</v>
      </c>
      <c r="E115" t="s">
        <v>210</v>
      </c>
    </row>
    <row r="116" spans="1:7" s="2" customFormat="1" ht="100" x14ac:dyDescent="0.25">
      <c r="E116" s="2" t="s">
        <v>211</v>
      </c>
      <c r="F116" s="2" t="s">
        <v>214</v>
      </c>
      <c r="G116" s="2" t="s">
        <v>212</v>
      </c>
    </row>
    <row r="117" spans="1:7" x14ac:dyDescent="0.25">
      <c r="A117" t="s">
        <v>57</v>
      </c>
      <c r="B117" t="s">
        <v>9</v>
      </c>
      <c r="C117" t="s">
        <v>10</v>
      </c>
      <c r="D117">
        <v>288</v>
      </c>
      <c r="E117">
        <v>129</v>
      </c>
      <c r="F117">
        <v>84</v>
      </c>
      <c r="G117">
        <v>75</v>
      </c>
    </row>
    <row r="118" spans="1:7" x14ac:dyDescent="0.25">
      <c r="C118" t="s">
        <v>213</v>
      </c>
      <c r="D118" s="1">
        <v>0.28699999999999998</v>
      </c>
      <c r="E118" s="1">
        <v>0.29899999999999999</v>
      </c>
      <c r="F118" s="1">
        <v>0.32600000000000001</v>
      </c>
      <c r="G118" s="1">
        <v>0.24</v>
      </c>
    </row>
    <row r="119" spans="1:7" x14ac:dyDescent="0.25">
      <c r="B119" t="s">
        <v>12</v>
      </c>
      <c r="C119" t="s">
        <v>10</v>
      </c>
      <c r="D119">
        <v>321</v>
      </c>
      <c r="E119">
        <v>137</v>
      </c>
      <c r="F119">
        <v>74</v>
      </c>
      <c r="G119">
        <v>110</v>
      </c>
    </row>
    <row r="120" spans="1:7" x14ac:dyDescent="0.25">
      <c r="C120" t="s">
        <v>213</v>
      </c>
      <c r="D120" s="1">
        <v>0.32</v>
      </c>
      <c r="E120" s="1">
        <v>0.317</v>
      </c>
      <c r="F120" s="1">
        <v>0.28699999999999998</v>
      </c>
      <c r="G120" s="1">
        <v>0.35299999999999998</v>
      </c>
    </row>
    <row r="121" spans="1:7" x14ac:dyDescent="0.25">
      <c r="B121" t="s">
        <v>13</v>
      </c>
      <c r="C121" t="s">
        <v>10</v>
      </c>
      <c r="D121">
        <v>205</v>
      </c>
      <c r="E121">
        <v>86</v>
      </c>
      <c r="F121">
        <v>49</v>
      </c>
      <c r="G121">
        <v>70</v>
      </c>
    </row>
    <row r="122" spans="1:7" x14ac:dyDescent="0.25">
      <c r="C122" t="s">
        <v>213</v>
      </c>
      <c r="D122" s="1">
        <v>0.20499999999999999</v>
      </c>
      <c r="E122" s="1">
        <v>0.19900000000000001</v>
      </c>
      <c r="F122" s="1">
        <v>0.19</v>
      </c>
      <c r="G122" s="1">
        <v>0.224</v>
      </c>
    </row>
    <row r="123" spans="1:7" x14ac:dyDescent="0.25">
      <c r="B123" t="s">
        <v>14</v>
      </c>
      <c r="C123" t="s">
        <v>10</v>
      </c>
      <c r="D123">
        <v>118</v>
      </c>
      <c r="E123">
        <v>34</v>
      </c>
      <c r="F123">
        <v>39</v>
      </c>
      <c r="G123">
        <v>45</v>
      </c>
    </row>
    <row r="124" spans="1:7" x14ac:dyDescent="0.25">
      <c r="C124" t="s">
        <v>213</v>
      </c>
      <c r="D124" s="1">
        <v>0.11799999999999999</v>
      </c>
      <c r="E124" s="1">
        <v>7.9000000000000001E-2</v>
      </c>
      <c r="F124" s="1">
        <v>0.151</v>
      </c>
      <c r="G124" s="1">
        <v>0.14399999999999999</v>
      </c>
    </row>
    <row r="125" spans="1:7" x14ac:dyDescent="0.25">
      <c r="B125" t="s">
        <v>15</v>
      </c>
      <c r="C125" t="s">
        <v>10</v>
      </c>
      <c r="D125">
        <v>70</v>
      </c>
      <c r="E125">
        <v>46</v>
      </c>
      <c r="F125">
        <v>12</v>
      </c>
      <c r="G125">
        <v>12</v>
      </c>
    </row>
    <row r="126" spans="1:7" x14ac:dyDescent="0.25">
      <c r="C126" t="s">
        <v>213</v>
      </c>
      <c r="D126" s="1">
        <v>7.0000000000000007E-2</v>
      </c>
      <c r="E126" s="1">
        <v>0.106</v>
      </c>
      <c r="F126" s="1">
        <v>4.7E-2</v>
      </c>
      <c r="G126" s="1">
        <v>3.7999999999999999E-2</v>
      </c>
    </row>
    <row r="127" spans="1:7" x14ac:dyDescent="0.25">
      <c r="A127" t="s">
        <v>2</v>
      </c>
      <c r="C127" t="s">
        <v>10</v>
      </c>
      <c r="D127">
        <v>1002</v>
      </c>
      <c r="E127">
        <v>432</v>
      </c>
      <c r="F127">
        <v>258</v>
      </c>
      <c r="G127">
        <v>312</v>
      </c>
    </row>
    <row r="128" spans="1:7" x14ac:dyDescent="0.25">
      <c r="C128" t="s">
        <v>213</v>
      </c>
      <c r="D128" s="1">
        <v>1</v>
      </c>
      <c r="E128" s="1">
        <v>1</v>
      </c>
      <c r="F128" s="1">
        <v>1</v>
      </c>
      <c r="G128" s="1">
        <v>1</v>
      </c>
    </row>
    <row r="132" spans="3:7" x14ac:dyDescent="0.25">
      <c r="C132" t="str">
        <f>A114</f>
        <v>Confidence that activities are prevented -- Prevent voters from voting under fraudulent voter registrations that use a false phone name and address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0.60778443113772451</v>
      </c>
      <c r="E134" s="4">
        <f t="shared" si="15"/>
        <v>0.6157407407407407</v>
      </c>
      <c r="F134" s="4">
        <f t="shared" si="15"/>
        <v>0.61240310077519378</v>
      </c>
      <c r="G134" s="4">
        <f t="shared" si="15"/>
        <v>0.59294871794871795</v>
      </c>
    </row>
    <row r="135" spans="3:7" x14ac:dyDescent="0.25">
      <c r="C135" s="5" t="s">
        <v>84</v>
      </c>
      <c r="D135" s="4">
        <f t="shared" ref="D135:G135" si="16">(D121+D123)/D127</f>
        <v>0.32235528942115771</v>
      </c>
      <c r="E135" s="4">
        <f t="shared" si="16"/>
        <v>0.27777777777777779</v>
      </c>
      <c r="F135" s="4">
        <f t="shared" si="16"/>
        <v>0.34108527131782945</v>
      </c>
      <c r="G135" s="4">
        <f t="shared" si="16"/>
        <v>0.36858974358974361</v>
      </c>
    </row>
    <row r="136" spans="3:7" x14ac:dyDescent="0.25">
      <c r="C136" s="5" t="s">
        <v>85</v>
      </c>
      <c r="D136" s="4">
        <f t="shared" ref="D136:G136" si="17">D125/D127</f>
        <v>6.9860279441117765E-2</v>
      </c>
      <c r="E136" s="4">
        <f t="shared" si="17"/>
        <v>0.10648148148148148</v>
      </c>
      <c r="F136" s="4">
        <f t="shared" si="17"/>
        <v>4.6511627906976744E-2</v>
      </c>
      <c r="G136" s="4">
        <f t="shared" si="17"/>
        <v>3.8461538461538464E-2</v>
      </c>
    </row>
    <row r="137" spans="3:7" x14ac:dyDescent="0.25">
      <c r="D137" s="11">
        <f>D127</f>
        <v>1002</v>
      </c>
      <c r="E137" s="11">
        <f>E127</f>
        <v>432</v>
      </c>
      <c r="F137" s="11">
        <f>F127</f>
        <v>258</v>
      </c>
      <c r="G137" s="11">
        <f>G127</f>
        <v>312</v>
      </c>
    </row>
  </sheetData>
  <mergeCells count="2">
    <mergeCell ref="C22:I22"/>
    <mergeCell ref="A2:I3"/>
  </mergeCells>
  <pageMargins left="0.7" right="0.7" top="0.75" bottom="0.75" header="0.3" footer="0.3"/>
  <pageSetup scale="4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7886CE-D63C-E345-843B-A28782D07FBF}">
  <sheetPr>
    <pageSetUpPr fitToPage="1"/>
  </sheetPr>
  <dimension ref="A1:K137"/>
  <sheetViews>
    <sheetView showGridLines="0" workbookViewId="0">
      <selection activeCell="A2" sqref="A2:I3"/>
    </sheetView>
  </sheetViews>
  <sheetFormatPr baseColWidth="10" defaultRowHeight="19" x14ac:dyDescent="0.25"/>
  <cols>
    <col min="2" max="2" width="29.5703125" customWidth="1"/>
    <col min="3" max="3" width="32.85546875" customWidth="1"/>
    <col min="4" max="9" width="12" customWidth="1"/>
  </cols>
  <sheetData>
    <row r="1" spans="1:9" x14ac:dyDescent="0.25">
      <c r="A1" t="s">
        <v>251</v>
      </c>
    </row>
    <row r="2" spans="1:9" x14ac:dyDescent="0.25">
      <c r="A2" s="12" t="s">
        <v>246</v>
      </c>
      <c r="B2" s="12"/>
      <c r="C2" s="12"/>
      <c r="D2" s="12"/>
      <c r="E2" s="12"/>
      <c r="F2" s="12"/>
      <c r="G2" s="12"/>
      <c r="H2" s="12"/>
      <c r="I2" s="12"/>
    </row>
    <row r="3" spans="1:9" x14ac:dyDescent="0.25">
      <c r="A3" s="12"/>
      <c r="B3" s="12"/>
      <c r="C3" s="12"/>
      <c r="D3" s="12"/>
      <c r="E3" s="12"/>
      <c r="F3" s="12"/>
      <c r="G3" s="12"/>
      <c r="H3" s="12"/>
      <c r="I3" s="12"/>
    </row>
    <row r="4" spans="1:9" x14ac:dyDescent="0.25">
      <c r="A4" t="s">
        <v>56</v>
      </c>
    </row>
    <row r="5" spans="1:9" x14ac:dyDescent="0.25">
      <c r="D5" t="s">
        <v>2</v>
      </c>
      <c r="E5" t="s">
        <v>1</v>
      </c>
    </row>
    <row r="6" spans="1:9" x14ac:dyDescent="0.25">
      <c r="E6" t="s">
        <v>3</v>
      </c>
      <c r="F6" t="s">
        <v>5</v>
      </c>
      <c r="G6" t="s">
        <v>4</v>
      </c>
      <c r="H6" t="s">
        <v>6</v>
      </c>
      <c r="I6" t="s">
        <v>7</v>
      </c>
    </row>
    <row r="7" spans="1:9" x14ac:dyDescent="0.25">
      <c r="A7" t="s">
        <v>57</v>
      </c>
      <c r="B7" t="s">
        <v>9</v>
      </c>
      <c r="C7" t="s">
        <v>10</v>
      </c>
      <c r="D7">
        <v>288</v>
      </c>
      <c r="E7">
        <v>166</v>
      </c>
      <c r="F7">
        <v>70</v>
      </c>
      <c r="G7">
        <v>40</v>
      </c>
      <c r="H7">
        <v>9</v>
      </c>
      <c r="I7">
        <v>3</v>
      </c>
    </row>
    <row r="8" spans="1:9" x14ac:dyDescent="0.25">
      <c r="C8" t="s">
        <v>11</v>
      </c>
      <c r="D8" s="1">
        <v>0.28699999999999998</v>
      </c>
      <c r="E8" s="1">
        <v>0.54100000000000004</v>
      </c>
      <c r="F8" s="1">
        <v>0.21299999999999999</v>
      </c>
      <c r="G8" s="1">
        <v>0.13300000000000001</v>
      </c>
      <c r="H8" s="1">
        <v>0.23100000000000001</v>
      </c>
      <c r="I8" s="1">
        <v>0.115</v>
      </c>
    </row>
    <row r="9" spans="1:9" x14ac:dyDescent="0.25">
      <c r="B9" t="s">
        <v>12</v>
      </c>
      <c r="C9" t="s">
        <v>10</v>
      </c>
      <c r="D9">
        <v>321</v>
      </c>
      <c r="E9">
        <v>96</v>
      </c>
      <c r="F9">
        <v>127</v>
      </c>
      <c r="G9">
        <v>86</v>
      </c>
      <c r="H9">
        <v>5</v>
      </c>
      <c r="I9">
        <v>7</v>
      </c>
    </row>
    <row r="10" spans="1:9" x14ac:dyDescent="0.25">
      <c r="C10" t="s">
        <v>11</v>
      </c>
      <c r="D10" s="1">
        <v>0.32</v>
      </c>
      <c r="E10" s="1">
        <v>0.313</v>
      </c>
      <c r="F10" s="1">
        <v>0.38600000000000001</v>
      </c>
      <c r="G10" s="1">
        <v>0.28599999999999998</v>
      </c>
      <c r="H10" s="1">
        <v>0.128</v>
      </c>
      <c r="I10" s="1">
        <v>0.26900000000000002</v>
      </c>
    </row>
    <row r="11" spans="1:9" x14ac:dyDescent="0.25">
      <c r="B11" t="s">
        <v>13</v>
      </c>
      <c r="C11" t="s">
        <v>10</v>
      </c>
      <c r="D11">
        <v>205</v>
      </c>
      <c r="E11">
        <v>25</v>
      </c>
      <c r="F11">
        <v>63</v>
      </c>
      <c r="G11">
        <v>101</v>
      </c>
      <c r="H11">
        <v>12</v>
      </c>
      <c r="I11">
        <v>4</v>
      </c>
    </row>
    <row r="12" spans="1:9" x14ac:dyDescent="0.25">
      <c r="C12" t="s">
        <v>11</v>
      </c>
      <c r="D12" s="1">
        <v>0.20499999999999999</v>
      </c>
      <c r="E12" s="1">
        <v>8.1000000000000003E-2</v>
      </c>
      <c r="F12" s="1">
        <v>0.191</v>
      </c>
      <c r="G12" s="1">
        <v>0.33600000000000002</v>
      </c>
      <c r="H12" s="1">
        <v>0.308</v>
      </c>
      <c r="I12" s="1">
        <v>0.154</v>
      </c>
    </row>
    <row r="13" spans="1:9" x14ac:dyDescent="0.25">
      <c r="B13" t="s">
        <v>14</v>
      </c>
      <c r="C13" t="s">
        <v>10</v>
      </c>
      <c r="D13">
        <v>118</v>
      </c>
      <c r="E13">
        <v>10</v>
      </c>
      <c r="F13">
        <v>34</v>
      </c>
      <c r="G13">
        <v>60</v>
      </c>
      <c r="H13">
        <v>8</v>
      </c>
      <c r="I13">
        <v>6</v>
      </c>
    </row>
    <row r="14" spans="1:9" x14ac:dyDescent="0.25">
      <c r="C14" t="s">
        <v>11</v>
      </c>
      <c r="D14" s="1">
        <v>0.11799999999999999</v>
      </c>
      <c r="E14" s="1">
        <v>3.3000000000000002E-2</v>
      </c>
      <c r="F14" s="1">
        <v>0.10299999999999999</v>
      </c>
      <c r="G14" s="1">
        <v>0.19900000000000001</v>
      </c>
      <c r="H14" s="1">
        <v>0.20499999999999999</v>
      </c>
      <c r="I14" s="1">
        <v>0.23100000000000001</v>
      </c>
    </row>
    <row r="15" spans="1:9" x14ac:dyDescent="0.25">
      <c r="B15" t="s">
        <v>15</v>
      </c>
      <c r="C15" t="s">
        <v>10</v>
      </c>
      <c r="D15">
        <v>70</v>
      </c>
      <c r="E15">
        <v>10</v>
      </c>
      <c r="F15">
        <v>35</v>
      </c>
      <c r="G15">
        <v>14</v>
      </c>
      <c r="H15">
        <v>5</v>
      </c>
      <c r="I15">
        <v>6</v>
      </c>
    </row>
    <row r="16" spans="1:9" x14ac:dyDescent="0.25">
      <c r="C16" t="s">
        <v>11</v>
      </c>
      <c r="D16" s="1">
        <v>7.0000000000000007E-2</v>
      </c>
      <c r="E16" s="1">
        <v>3.3000000000000002E-2</v>
      </c>
      <c r="F16" s="1">
        <v>0.106</v>
      </c>
      <c r="G16" s="1">
        <v>4.7E-2</v>
      </c>
      <c r="H16" s="1">
        <v>0.128</v>
      </c>
      <c r="I16" s="1">
        <v>0.23100000000000001</v>
      </c>
    </row>
    <row r="17" spans="1:9" x14ac:dyDescent="0.25">
      <c r="A17" t="s">
        <v>2</v>
      </c>
      <c r="C17" t="s">
        <v>10</v>
      </c>
      <c r="D17">
        <v>1002</v>
      </c>
      <c r="E17">
        <v>307</v>
      </c>
      <c r="F17">
        <v>329</v>
      </c>
      <c r="G17">
        <v>301</v>
      </c>
      <c r="H17">
        <v>39</v>
      </c>
      <c r="I17">
        <v>26</v>
      </c>
    </row>
    <row r="18" spans="1:9" x14ac:dyDescent="0.25">
      <c r="C18" t="s">
        <v>11</v>
      </c>
      <c r="D18" s="1">
        <v>1</v>
      </c>
      <c r="E18" s="1">
        <v>1</v>
      </c>
      <c r="F18" s="1">
        <v>1</v>
      </c>
      <c r="G18" s="1">
        <v>1</v>
      </c>
      <c r="H18" s="1">
        <v>1</v>
      </c>
      <c r="I18" s="1">
        <v>1</v>
      </c>
    </row>
    <row r="22" spans="1:9" x14ac:dyDescent="0.25">
      <c r="C22" s="13" t="str">
        <f>A4</f>
        <v>Confidence that activities are prevented -- Prevent voters from voting under fraudulent voter registrations that use a false phone name and address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0.60778443113772451</v>
      </c>
      <c r="E24" s="4">
        <f t="shared" si="0"/>
        <v>0.85342019543973946</v>
      </c>
      <c r="F24" s="4">
        <f t="shared" si="0"/>
        <v>0.59878419452887544</v>
      </c>
      <c r="G24" s="4">
        <f t="shared" si="0"/>
        <v>0.41860465116279072</v>
      </c>
      <c r="H24" s="4">
        <f t="shared" si="0"/>
        <v>0.35897435897435898</v>
      </c>
      <c r="I24" s="4">
        <f t="shared" si="0"/>
        <v>0.38461538461538464</v>
      </c>
    </row>
    <row r="25" spans="1:9" x14ac:dyDescent="0.25">
      <c r="C25" s="5" t="s">
        <v>84</v>
      </c>
      <c r="D25" s="4">
        <f t="shared" ref="D25:I25" si="1">(D11+D13)/D17</f>
        <v>0.32235528942115771</v>
      </c>
      <c r="E25" s="4">
        <f t="shared" si="1"/>
        <v>0.11400651465798045</v>
      </c>
      <c r="F25" s="4">
        <f t="shared" si="1"/>
        <v>0.29483282674772038</v>
      </c>
      <c r="G25" s="4">
        <f t="shared" si="1"/>
        <v>0.53488372093023251</v>
      </c>
      <c r="H25" s="4">
        <f t="shared" si="1"/>
        <v>0.51282051282051277</v>
      </c>
      <c r="I25" s="4">
        <f t="shared" si="1"/>
        <v>0.38461538461538464</v>
      </c>
    </row>
    <row r="26" spans="1:9" x14ac:dyDescent="0.25">
      <c r="C26" s="5" t="s">
        <v>85</v>
      </c>
      <c r="D26" s="4">
        <f t="shared" ref="D26:I26" si="2">D15/D17</f>
        <v>6.9860279441117765E-2</v>
      </c>
      <c r="E26" s="4">
        <f t="shared" si="2"/>
        <v>3.2573289902280131E-2</v>
      </c>
      <c r="F26" s="4">
        <f t="shared" si="2"/>
        <v>0.10638297872340426</v>
      </c>
      <c r="G26" s="4">
        <f t="shared" si="2"/>
        <v>4.6511627906976744E-2</v>
      </c>
      <c r="H26" s="4">
        <f t="shared" si="2"/>
        <v>0.12820512820512819</v>
      </c>
      <c r="I26" s="4">
        <f t="shared" si="2"/>
        <v>0.23076923076923078</v>
      </c>
    </row>
    <row r="27" spans="1:9" x14ac:dyDescent="0.25">
      <c r="C27" t="s">
        <v>94</v>
      </c>
      <c r="D27">
        <f t="shared" ref="D27:I27" si="3">D17</f>
        <v>1002</v>
      </c>
      <c r="E27">
        <f t="shared" si="3"/>
        <v>307</v>
      </c>
      <c r="F27">
        <f t="shared" si="3"/>
        <v>329</v>
      </c>
      <c r="G27">
        <f t="shared" si="3"/>
        <v>301</v>
      </c>
      <c r="H27">
        <f t="shared" si="3"/>
        <v>39</v>
      </c>
      <c r="I27">
        <f t="shared" si="3"/>
        <v>26</v>
      </c>
    </row>
    <row r="29" spans="1:9" s="9" customFormat="1" x14ac:dyDescent="0.25"/>
    <row r="31" spans="1:9" x14ac:dyDescent="0.25">
      <c r="A31" t="s">
        <v>127</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57</v>
      </c>
      <c r="B34" t="s">
        <v>9</v>
      </c>
      <c r="C34" t="s">
        <v>10</v>
      </c>
      <c r="D34">
        <v>288</v>
      </c>
      <c r="E34">
        <v>178</v>
      </c>
      <c r="F34">
        <v>67</v>
      </c>
      <c r="G34">
        <v>14</v>
      </c>
      <c r="H34">
        <v>8</v>
      </c>
      <c r="I34">
        <v>7</v>
      </c>
      <c r="J34">
        <v>11</v>
      </c>
      <c r="K34">
        <v>3</v>
      </c>
    </row>
    <row r="35" spans="1:11" x14ac:dyDescent="0.25">
      <c r="C35" t="s">
        <v>103</v>
      </c>
      <c r="D35" s="1">
        <v>0.28799999999999998</v>
      </c>
      <c r="E35" s="1">
        <v>0.26600000000000001</v>
      </c>
      <c r="F35" s="1">
        <v>0.31900000000000001</v>
      </c>
      <c r="G35" s="1">
        <v>0.35899999999999999</v>
      </c>
      <c r="H35" s="1">
        <v>0.53300000000000003</v>
      </c>
      <c r="I35" s="1">
        <v>0.33300000000000002</v>
      </c>
      <c r="J35" s="1">
        <v>0.314</v>
      </c>
      <c r="K35" s="1">
        <v>0.23100000000000001</v>
      </c>
    </row>
    <row r="36" spans="1:11" x14ac:dyDescent="0.25">
      <c r="B36" t="s">
        <v>12</v>
      </c>
      <c r="C36" t="s">
        <v>10</v>
      </c>
      <c r="D36">
        <v>321</v>
      </c>
      <c r="E36">
        <v>191</v>
      </c>
      <c r="F36">
        <v>86</v>
      </c>
      <c r="G36">
        <v>13</v>
      </c>
      <c r="H36">
        <v>3</v>
      </c>
      <c r="I36">
        <v>5</v>
      </c>
      <c r="J36">
        <v>20</v>
      </c>
      <c r="K36">
        <v>3</v>
      </c>
    </row>
    <row r="37" spans="1:11" x14ac:dyDescent="0.25">
      <c r="C37" t="s">
        <v>103</v>
      </c>
      <c r="D37" s="1">
        <v>0.32100000000000001</v>
      </c>
      <c r="E37" s="1">
        <v>0.28599999999999998</v>
      </c>
      <c r="F37" s="1">
        <v>0.41</v>
      </c>
      <c r="G37" s="1">
        <v>0.33300000000000002</v>
      </c>
      <c r="H37" s="1">
        <v>0.2</v>
      </c>
      <c r="I37" s="1">
        <v>0.23799999999999999</v>
      </c>
      <c r="J37" s="1">
        <v>0.57099999999999995</v>
      </c>
      <c r="K37" s="1">
        <v>0.23100000000000001</v>
      </c>
    </row>
    <row r="38" spans="1:11" x14ac:dyDescent="0.25">
      <c r="B38" t="s">
        <v>13</v>
      </c>
      <c r="C38" t="s">
        <v>10</v>
      </c>
      <c r="D38">
        <v>206</v>
      </c>
      <c r="E38">
        <v>156</v>
      </c>
      <c r="F38">
        <v>32</v>
      </c>
      <c r="G38">
        <v>7</v>
      </c>
      <c r="H38">
        <v>3</v>
      </c>
      <c r="I38">
        <v>5</v>
      </c>
      <c r="J38">
        <v>1</v>
      </c>
      <c r="K38">
        <v>2</v>
      </c>
    </row>
    <row r="39" spans="1:11" x14ac:dyDescent="0.25">
      <c r="C39" t="s">
        <v>103</v>
      </c>
      <c r="D39" s="1">
        <v>0.20599999999999999</v>
      </c>
      <c r="E39" s="1">
        <v>0.23400000000000001</v>
      </c>
      <c r="F39" s="1">
        <v>0.152</v>
      </c>
      <c r="G39" s="1">
        <v>0.17899999999999999</v>
      </c>
      <c r="H39" s="1">
        <v>0.2</v>
      </c>
      <c r="I39" s="1">
        <v>0.23799999999999999</v>
      </c>
      <c r="J39" s="1">
        <v>2.9000000000000001E-2</v>
      </c>
      <c r="K39" s="1">
        <v>0.154</v>
      </c>
    </row>
    <row r="40" spans="1:11" x14ac:dyDescent="0.25">
      <c r="B40" t="s">
        <v>14</v>
      </c>
      <c r="C40" t="s">
        <v>10</v>
      </c>
      <c r="D40">
        <v>116</v>
      </c>
      <c r="E40">
        <v>102</v>
      </c>
      <c r="F40">
        <v>7</v>
      </c>
      <c r="G40">
        <v>1</v>
      </c>
      <c r="H40">
        <v>0</v>
      </c>
      <c r="I40">
        <v>1</v>
      </c>
      <c r="J40">
        <v>1</v>
      </c>
      <c r="K40">
        <v>4</v>
      </c>
    </row>
    <row r="41" spans="1:11" x14ac:dyDescent="0.25">
      <c r="C41" t="s">
        <v>103</v>
      </c>
      <c r="D41" s="1">
        <v>0.11600000000000001</v>
      </c>
      <c r="E41" s="1">
        <v>0.153</v>
      </c>
      <c r="F41" s="1">
        <v>3.3000000000000002E-2</v>
      </c>
      <c r="G41" s="1">
        <v>2.5999999999999999E-2</v>
      </c>
      <c r="H41" s="1">
        <v>0</v>
      </c>
      <c r="I41" s="1">
        <v>4.8000000000000001E-2</v>
      </c>
      <c r="J41" s="1">
        <v>2.9000000000000001E-2</v>
      </c>
      <c r="K41" s="1">
        <v>0.308</v>
      </c>
    </row>
    <row r="42" spans="1:11" x14ac:dyDescent="0.25">
      <c r="B42" t="s">
        <v>15</v>
      </c>
      <c r="C42" t="s">
        <v>10</v>
      </c>
      <c r="D42">
        <v>70</v>
      </c>
      <c r="E42">
        <v>41</v>
      </c>
      <c r="F42">
        <v>18</v>
      </c>
      <c r="G42">
        <v>4</v>
      </c>
      <c r="H42">
        <v>1</v>
      </c>
      <c r="I42">
        <v>3</v>
      </c>
      <c r="J42">
        <v>2</v>
      </c>
      <c r="K42">
        <v>1</v>
      </c>
    </row>
    <row r="43" spans="1:11" x14ac:dyDescent="0.25">
      <c r="C43" t="s">
        <v>103</v>
      </c>
      <c r="D43" s="1">
        <v>7.0000000000000007E-2</v>
      </c>
      <c r="E43" s="1">
        <v>6.0999999999999999E-2</v>
      </c>
      <c r="F43" s="1">
        <v>8.5999999999999993E-2</v>
      </c>
      <c r="G43" s="1">
        <v>0.10299999999999999</v>
      </c>
      <c r="H43" s="1">
        <v>6.7000000000000004E-2</v>
      </c>
      <c r="I43" s="1">
        <v>0.14299999999999999</v>
      </c>
      <c r="J43" s="1">
        <v>5.7000000000000002E-2</v>
      </c>
      <c r="K43" s="1">
        <v>7.6999999999999999E-2</v>
      </c>
    </row>
    <row r="44" spans="1:11" x14ac:dyDescent="0.25">
      <c r="A44" t="s">
        <v>2</v>
      </c>
      <c r="C44" t="s">
        <v>10</v>
      </c>
      <c r="D44">
        <v>1001</v>
      </c>
      <c r="E44">
        <v>668</v>
      </c>
      <c r="F44">
        <v>210</v>
      </c>
      <c r="G44">
        <v>39</v>
      </c>
      <c r="H44">
        <v>15</v>
      </c>
      <c r="I44">
        <v>21</v>
      </c>
      <c r="J44">
        <v>35</v>
      </c>
      <c r="K44">
        <v>13</v>
      </c>
    </row>
    <row r="45" spans="1:11" x14ac:dyDescent="0.25">
      <c r="C45" t="s">
        <v>103</v>
      </c>
      <c r="D45" s="1">
        <v>1</v>
      </c>
      <c r="E45" s="1">
        <v>1</v>
      </c>
      <c r="F45" s="1">
        <v>1</v>
      </c>
      <c r="G45" s="1">
        <v>1</v>
      </c>
      <c r="H45" s="1">
        <v>1</v>
      </c>
      <c r="I45" s="1">
        <v>1</v>
      </c>
      <c r="J45" s="1">
        <v>1</v>
      </c>
      <c r="K45" s="1">
        <v>1</v>
      </c>
    </row>
    <row r="49" spans="1:11" x14ac:dyDescent="0.25">
      <c r="C49" t="str">
        <f>A31</f>
        <v>Confidence that activities are prevented -- Prevent voters from voting under fraudulent voter registrations that use a false phone name and address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0.60839160839160844</v>
      </c>
      <c r="E51" s="8">
        <f t="shared" si="4"/>
        <v>0.55239520958083832</v>
      </c>
      <c r="F51" s="8">
        <f t="shared" si="4"/>
        <v>0.72857142857142854</v>
      </c>
      <c r="G51" s="8">
        <f t="shared" si="4"/>
        <v>0.69230769230769229</v>
      </c>
      <c r="H51" s="8">
        <f t="shared" si="4"/>
        <v>0.73333333333333328</v>
      </c>
      <c r="I51" s="8">
        <f t="shared" si="4"/>
        <v>0.5714285714285714</v>
      </c>
      <c r="J51" s="8">
        <f t="shared" si="4"/>
        <v>0.88571428571428568</v>
      </c>
      <c r="K51" s="8">
        <f t="shared" si="4"/>
        <v>0.46153846153846156</v>
      </c>
    </row>
    <row r="52" spans="1:11" x14ac:dyDescent="0.25">
      <c r="C52" s="5" t="s">
        <v>84</v>
      </c>
      <c r="D52" s="4">
        <f t="shared" ref="D52:K52" si="5">(D38+D40)/D44</f>
        <v>0.32167832167832167</v>
      </c>
      <c r="E52" s="4">
        <f t="shared" si="5"/>
        <v>0.38622754491017963</v>
      </c>
      <c r="F52" s="4">
        <f t="shared" si="5"/>
        <v>0.18571428571428572</v>
      </c>
      <c r="G52" s="4">
        <f t="shared" si="5"/>
        <v>0.20512820512820512</v>
      </c>
      <c r="H52" s="4">
        <f t="shared" si="5"/>
        <v>0.2</v>
      </c>
      <c r="I52" s="4">
        <f t="shared" si="5"/>
        <v>0.2857142857142857</v>
      </c>
      <c r="J52" s="4">
        <f t="shared" si="5"/>
        <v>5.7142857142857141E-2</v>
      </c>
      <c r="K52" s="4">
        <f t="shared" si="5"/>
        <v>0.46153846153846156</v>
      </c>
    </row>
    <row r="53" spans="1:11" x14ac:dyDescent="0.25">
      <c r="C53" s="5" t="s">
        <v>85</v>
      </c>
      <c r="D53" s="4">
        <f t="shared" ref="D53:K53" si="6">D42/D44</f>
        <v>6.9930069930069935E-2</v>
      </c>
      <c r="E53" s="4">
        <f t="shared" si="6"/>
        <v>6.1377245508982034E-2</v>
      </c>
      <c r="F53" s="4">
        <f t="shared" si="6"/>
        <v>8.5714285714285715E-2</v>
      </c>
      <c r="G53" s="4">
        <f t="shared" si="6"/>
        <v>0.10256410256410256</v>
      </c>
      <c r="H53" s="4">
        <f t="shared" si="6"/>
        <v>6.6666666666666666E-2</v>
      </c>
      <c r="I53" s="4">
        <f t="shared" si="6"/>
        <v>0.14285714285714285</v>
      </c>
      <c r="J53" s="4">
        <f t="shared" si="6"/>
        <v>5.7142857142857141E-2</v>
      </c>
      <c r="K53" s="4">
        <f t="shared" si="6"/>
        <v>7.6923076923076927E-2</v>
      </c>
    </row>
    <row r="54" spans="1:11" x14ac:dyDescent="0.25">
      <c r="C54" t="s">
        <v>94</v>
      </c>
      <c r="D54">
        <f t="shared" ref="D54:K54" si="7">D44</f>
        <v>1001</v>
      </c>
      <c r="E54">
        <f t="shared" si="7"/>
        <v>668</v>
      </c>
      <c r="F54">
        <f t="shared" si="7"/>
        <v>210</v>
      </c>
      <c r="G54">
        <f t="shared" si="7"/>
        <v>39</v>
      </c>
      <c r="H54">
        <f t="shared" si="7"/>
        <v>15</v>
      </c>
      <c r="I54">
        <f t="shared" si="7"/>
        <v>21</v>
      </c>
      <c r="J54">
        <f t="shared" si="7"/>
        <v>35</v>
      </c>
      <c r="K54">
        <f t="shared" si="7"/>
        <v>13</v>
      </c>
    </row>
    <row r="56" spans="1:11" s="9" customFormat="1" x14ac:dyDescent="0.25"/>
    <row r="58" spans="1:11" x14ac:dyDescent="0.25">
      <c r="A58" t="s">
        <v>163</v>
      </c>
    </row>
    <row r="59" spans="1:11" x14ac:dyDescent="0.25">
      <c r="D59" t="s">
        <v>2</v>
      </c>
      <c r="E59" t="s">
        <v>140</v>
      </c>
    </row>
    <row r="60" spans="1:11" s="2" customFormat="1" ht="100" x14ac:dyDescent="0.25">
      <c r="E60" s="2" t="s">
        <v>136</v>
      </c>
      <c r="F60" s="2" t="s">
        <v>137</v>
      </c>
      <c r="G60" s="2" t="s">
        <v>138</v>
      </c>
    </row>
    <row r="61" spans="1:11" x14ac:dyDescent="0.25">
      <c r="A61" t="s">
        <v>57</v>
      </c>
      <c r="B61" t="s">
        <v>9</v>
      </c>
      <c r="C61" t="s">
        <v>10</v>
      </c>
      <c r="D61">
        <v>287</v>
      </c>
      <c r="E61">
        <v>80</v>
      </c>
      <c r="F61">
        <v>93</v>
      </c>
      <c r="G61">
        <v>114</v>
      </c>
    </row>
    <row r="62" spans="1:11" x14ac:dyDescent="0.25">
      <c r="C62" t="s">
        <v>141</v>
      </c>
      <c r="D62" s="1">
        <v>0.28699999999999998</v>
      </c>
      <c r="E62" s="1">
        <v>0.216</v>
      </c>
      <c r="F62" s="1">
        <v>0.30499999999999999</v>
      </c>
      <c r="G62" s="1">
        <v>0.35099999999999998</v>
      </c>
    </row>
    <row r="63" spans="1:11" x14ac:dyDescent="0.25">
      <c r="B63" t="s">
        <v>12</v>
      </c>
      <c r="C63" t="s">
        <v>10</v>
      </c>
      <c r="D63">
        <v>320</v>
      </c>
      <c r="E63">
        <v>130</v>
      </c>
      <c r="F63">
        <v>100</v>
      </c>
      <c r="G63">
        <v>90</v>
      </c>
    </row>
    <row r="64" spans="1:11" x14ac:dyDescent="0.25">
      <c r="C64" t="s">
        <v>141</v>
      </c>
      <c r="D64" s="1">
        <v>0.32</v>
      </c>
      <c r="E64" s="1">
        <v>0.35099999999999998</v>
      </c>
      <c r="F64" s="1">
        <v>0.32800000000000001</v>
      </c>
      <c r="G64" s="1">
        <v>0.27700000000000002</v>
      </c>
    </row>
    <row r="65" spans="1:7" x14ac:dyDescent="0.25">
      <c r="B65" t="s">
        <v>13</v>
      </c>
      <c r="C65" t="s">
        <v>10</v>
      </c>
      <c r="D65">
        <v>206</v>
      </c>
      <c r="E65">
        <v>92</v>
      </c>
      <c r="F65">
        <v>59</v>
      </c>
      <c r="G65">
        <v>55</v>
      </c>
    </row>
    <row r="66" spans="1:7" x14ac:dyDescent="0.25">
      <c r="C66" t="s">
        <v>141</v>
      </c>
      <c r="D66" s="1">
        <v>0.20599999999999999</v>
      </c>
      <c r="E66" s="1">
        <v>0.249</v>
      </c>
      <c r="F66" s="1">
        <v>0.193</v>
      </c>
      <c r="G66" s="1">
        <v>0.16900000000000001</v>
      </c>
    </row>
    <row r="67" spans="1:7" x14ac:dyDescent="0.25">
      <c r="B67" t="s">
        <v>14</v>
      </c>
      <c r="C67" t="s">
        <v>10</v>
      </c>
      <c r="D67">
        <v>117</v>
      </c>
      <c r="E67">
        <v>42</v>
      </c>
      <c r="F67">
        <v>31</v>
      </c>
      <c r="G67">
        <v>44</v>
      </c>
    </row>
    <row r="68" spans="1:7" x14ac:dyDescent="0.25">
      <c r="C68" t="s">
        <v>141</v>
      </c>
      <c r="D68" s="1">
        <v>0.11700000000000001</v>
      </c>
      <c r="E68" s="1">
        <v>0.114</v>
      </c>
      <c r="F68" s="1">
        <v>0.10199999999999999</v>
      </c>
      <c r="G68" s="1">
        <v>0.13500000000000001</v>
      </c>
    </row>
    <row r="69" spans="1:7" x14ac:dyDescent="0.25">
      <c r="B69" t="s">
        <v>15</v>
      </c>
      <c r="C69" t="s">
        <v>10</v>
      </c>
      <c r="D69">
        <v>70</v>
      </c>
      <c r="E69">
        <v>26</v>
      </c>
      <c r="F69">
        <v>22</v>
      </c>
      <c r="G69">
        <v>22</v>
      </c>
    </row>
    <row r="70" spans="1:7" x14ac:dyDescent="0.25">
      <c r="C70" t="s">
        <v>141</v>
      </c>
      <c r="D70" s="1">
        <v>7.0000000000000007E-2</v>
      </c>
      <c r="E70" s="1">
        <v>7.0000000000000007E-2</v>
      </c>
      <c r="F70" s="1">
        <v>7.1999999999999995E-2</v>
      </c>
      <c r="G70" s="1">
        <v>6.8000000000000005E-2</v>
      </c>
    </row>
    <row r="71" spans="1:7" x14ac:dyDescent="0.25">
      <c r="A71" t="s">
        <v>2</v>
      </c>
      <c r="C71" t="s">
        <v>10</v>
      </c>
      <c r="D71">
        <v>1000</v>
      </c>
      <c r="E71">
        <v>370</v>
      </c>
      <c r="F71">
        <v>305</v>
      </c>
      <c r="G71">
        <v>325</v>
      </c>
    </row>
    <row r="72" spans="1:7" x14ac:dyDescent="0.25">
      <c r="C72" t="s">
        <v>141</v>
      </c>
      <c r="D72" s="1">
        <v>1</v>
      </c>
      <c r="E72" s="1">
        <v>1</v>
      </c>
      <c r="F72" s="1">
        <v>1</v>
      </c>
      <c r="G72" s="1">
        <v>1</v>
      </c>
    </row>
    <row r="76" spans="1:7" x14ac:dyDescent="0.25">
      <c r="C76" t="str">
        <f>A58</f>
        <v>Confidence that activities are prevented -- Prevent voters from voting under fraudulent voter registrations that use a false phone name and address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0.60699999999999998</v>
      </c>
      <c r="E78" s="4">
        <f t="shared" si="8"/>
        <v>0.56756756756756754</v>
      </c>
      <c r="F78" s="4">
        <f t="shared" si="8"/>
        <v>0.63278688524590165</v>
      </c>
      <c r="G78" s="4">
        <f t="shared" si="8"/>
        <v>0.62769230769230766</v>
      </c>
    </row>
    <row r="79" spans="1:7" x14ac:dyDescent="0.25">
      <c r="C79" s="5" t="s">
        <v>84</v>
      </c>
      <c r="D79" s="4">
        <f t="shared" ref="D79:G79" si="9">(D65+D67)/D71</f>
        <v>0.32300000000000001</v>
      </c>
      <c r="E79" s="4">
        <f t="shared" si="9"/>
        <v>0.36216216216216218</v>
      </c>
      <c r="F79" s="4">
        <f t="shared" si="9"/>
        <v>0.29508196721311475</v>
      </c>
      <c r="G79" s="4">
        <f t="shared" si="9"/>
        <v>0.30461538461538462</v>
      </c>
    </row>
    <row r="80" spans="1:7" x14ac:dyDescent="0.25">
      <c r="C80" s="5" t="s">
        <v>85</v>
      </c>
      <c r="D80" s="4">
        <f t="shared" ref="D80:G80" si="10">D69/D71</f>
        <v>7.0000000000000007E-2</v>
      </c>
      <c r="E80" s="4">
        <f t="shared" si="10"/>
        <v>7.0270270270270274E-2</v>
      </c>
      <c r="F80" s="4">
        <f t="shared" si="10"/>
        <v>7.2131147540983612E-2</v>
      </c>
      <c r="G80" s="4">
        <f t="shared" si="10"/>
        <v>6.7692307692307691E-2</v>
      </c>
    </row>
    <row r="81" spans="1:8" x14ac:dyDescent="0.25">
      <c r="C81" t="s">
        <v>94</v>
      </c>
      <c r="D81">
        <f t="shared" ref="D81:G81" si="11">D71</f>
        <v>1000</v>
      </c>
      <c r="E81">
        <f t="shared" si="11"/>
        <v>370</v>
      </c>
      <c r="F81">
        <f t="shared" si="11"/>
        <v>305</v>
      </c>
      <c r="G81">
        <f t="shared" si="11"/>
        <v>325</v>
      </c>
    </row>
    <row r="84" spans="1:8" s="9" customFormat="1" x14ac:dyDescent="0.25"/>
    <row r="86" spans="1:8" x14ac:dyDescent="0.25">
      <c r="A86" t="s">
        <v>200</v>
      </c>
    </row>
    <row r="87" spans="1:8" x14ac:dyDescent="0.25">
      <c r="D87" t="s">
        <v>2</v>
      </c>
      <c r="E87" t="s">
        <v>173</v>
      </c>
    </row>
    <row r="88" spans="1:8" x14ac:dyDescent="0.25">
      <c r="E88" t="s">
        <v>174</v>
      </c>
      <c r="F88" t="s">
        <v>175</v>
      </c>
      <c r="G88" t="s">
        <v>176</v>
      </c>
      <c r="H88" t="s">
        <v>177</v>
      </c>
    </row>
    <row r="89" spans="1:8" x14ac:dyDescent="0.25">
      <c r="A89" t="s">
        <v>57</v>
      </c>
      <c r="B89" t="s">
        <v>9</v>
      </c>
      <c r="C89" t="s">
        <v>10</v>
      </c>
      <c r="D89">
        <v>288</v>
      </c>
      <c r="E89">
        <v>87</v>
      </c>
      <c r="F89">
        <v>80</v>
      </c>
      <c r="G89">
        <v>79</v>
      </c>
      <c r="H89">
        <v>42</v>
      </c>
    </row>
    <row r="90" spans="1:8" x14ac:dyDescent="0.25">
      <c r="C90" t="s">
        <v>178</v>
      </c>
      <c r="D90" s="1">
        <v>0.28799999999999998</v>
      </c>
      <c r="E90" s="1">
        <v>0.30299999999999999</v>
      </c>
      <c r="F90" s="1">
        <v>0.30099999999999999</v>
      </c>
      <c r="G90" s="1">
        <v>0.313</v>
      </c>
      <c r="H90" s="1">
        <v>0.214</v>
      </c>
    </row>
    <row r="91" spans="1:8" x14ac:dyDescent="0.25">
      <c r="B91" t="s">
        <v>12</v>
      </c>
      <c r="C91" t="s">
        <v>10</v>
      </c>
      <c r="D91">
        <v>320</v>
      </c>
      <c r="E91">
        <v>94</v>
      </c>
      <c r="F91">
        <v>82</v>
      </c>
      <c r="G91">
        <v>68</v>
      </c>
      <c r="H91">
        <v>76</v>
      </c>
    </row>
    <row r="92" spans="1:8" x14ac:dyDescent="0.25">
      <c r="C92" t="s">
        <v>178</v>
      </c>
      <c r="D92" s="1">
        <v>0.32</v>
      </c>
      <c r="E92" s="1">
        <v>0.32800000000000001</v>
      </c>
      <c r="F92" s="1">
        <v>0.308</v>
      </c>
      <c r="G92" s="1">
        <v>0.27</v>
      </c>
      <c r="H92" s="1">
        <v>0.38800000000000001</v>
      </c>
    </row>
    <row r="93" spans="1:8" x14ac:dyDescent="0.25">
      <c r="B93" t="s">
        <v>13</v>
      </c>
      <c r="C93" t="s">
        <v>10</v>
      </c>
      <c r="D93">
        <v>205</v>
      </c>
      <c r="E93">
        <v>57</v>
      </c>
      <c r="F93">
        <v>49</v>
      </c>
      <c r="G93">
        <v>55</v>
      </c>
      <c r="H93">
        <v>44</v>
      </c>
    </row>
    <row r="94" spans="1:8" x14ac:dyDescent="0.25">
      <c r="C94" t="s">
        <v>178</v>
      </c>
      <c r="D94" s="1">
        <v>0.20499999999999999</v>
      </c>
      <c r="E94" s="1">
        <v>0.19900000000000001</v>
      </c>
      <c r="F94" s="1">
        <v>0.184</v>
      </c>
      <c r="G94" s="1">
        <v>0.218</v>
      </c>
      <c r="H94" s="1">
        <v>0.224</v>
      </c>
    </row>
    <row r="95" spans="1:8" x14ac:dyDescent="0.25">
      <c r="B95" t="s">
        <v>14</v>
      </c>
      <c r="C95" t="s">
        <v>10</v>
      </c>
      <c r="D95">
        <v>118</v>
      </c>
      <c r="E95">
        <v>18</v>
      </c>
      <c r="F95">
        <v>35</v>
      </c>
      <c r="G95">
        <v>37</v>
      </c>
      <c r="H95">
        <v>28</v>
      </c>
    </row>
    <row r="96" spans="1:8" x14ac:dyDescent="0.25">
      <c r="C96" t="s">
        <v>178</v>
      </c>
      <c r="D96" s="1">
        <v>0.11799999999999999</v>
      </c>
      <c r="E96" s="1">
        <v>6.3E-2</v>
      </c>
      <c r="F96" s="1">
        <v>0.13200000000000001</v>
      </c>
      <c r="G96" s="1">
        <v>0.14699999999999999</v>
      </c>
      <c r="H96" s="1">
        <v>0.14299999999999999</v>
      </c>
    </row>
    <row r="97" spans="1:8" x14ac:dyDescent="0.25">
      <c r="B97" t="s">
        <v>15</v>
      </c>
      <c r="C97" t="s">
        <v>10</v>
      </c>
      <c r="D97">
        <v>70</v>
      </c>
      <c r="E97">
        <v>31</v>
      </c>
      <c r="F97">
        <v>20</v>
      </c>
      <c r="G97">
        <v>13</v>
      </c>
      <c r="H97">
        <v>6</v>
      </c>
    </row>
    <row r="98" spans="1:8" x14ac:dyDescent="0.25">
      <c r="C98" t="s">
        <v>178</v>
      </c>
      <c r="D98" s="1">
        <v>7.0000000000000007E-2</v>
      </c>
      <c r="E98" s="1">
        <v>0.108</v>
      </c>
      <c r="F98" s="1">
        <v>7.4999999999999997E-2</v>
      </c>
      <c r="G98" s="1">
        <v>5.1999999999999998E-2</v>
      </c>
      <c r="H98" s="1">
        <v>3.1E-2</v>
      </c>
    </row>
    <row r="99" spans="1:8" x14ac:dyDescent="0.25">
      <c r="A99" t="s">
        <v>2</v>
      </c>
      <c r="C99" t="s">
        <v>10</v>
      </c>
      <c r="D99">
        <v>1001</v>
      </c>
      <c r="E99">
        <v>287</v>
      </c>
      <c r="F99">
        <v>266</v>
      </c>
      <c r="G99">
        <v>252</v>
      </c>
      <c r="H99">
        <v>196</v>
      </c>
    </row>
    <row r="100" spans="1:8" x14ac:dyDescent="0.25">
      <c r="C100" t="s">
        <v>178</v>
      </c>
      <c r="D100" s="1">
        <v>1</v>
      </c>
      <c r="E100" s="1">
        <v>1</v>
      </c>
      <c r="F100" s="1">
        <v>1</v>
      </c>
      <c r="G100" s="1">
        <v>1</v>
      </c>
      <c r="H100" s="1">
        <v>1</v>
      </c>
    </row>
    <row r="104" spans="1:8" x14ac:dyDescent="0.25">
      <c r="C104" t="str">
        <f>A86</f>
        <v>Confidence that activities are prevented -- Prevent voters from voting under fraudulent voter registrations that use a false phone name and address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0.60739260739260736</v>
      </c>
      <c r="E106" s="4">
        <f t="shared" si="12"/>
        <v>0.63066202090592338</v>
      </c>
      <c r="F106" s="4">
        <f t="shared" si="12"/>
        <v>0.60902255639097747</v>
      </c>
      <c r="G106" s="4">
        <f t="shared" si="12"/>
        <v>0.58333333333333337</v>
      </c>
      <c r="H106" s="4">
        <f t="shared" si="12"/>
        <v>0.60204081632653061</v>
      </c>
    </row>
    <row r="107" spans="1:8" x14ac:dyDescent="0.25">
      <c r="C107" s="5" t="s">
        <v>84</v>
      </c>
      <c r="D107" s="4">
        <f t="shared" ref="D107:H107" si="13">(D93+D95)/D99</f>
        <v>0.32267732267732269</v>
      </c>
      <c r="E107" s="4">
        <f t="shared" si="13"/>
        <v>0.26132404181184671</v>
      </c>
      <c r="F107" s="4">
        <f t="shared" si="13"/>
        <v>0.31578947368421051</v>
      </c>
      <c r="G107" s="4">
        <f t="shared" si="13"/>
        <v>0.36507936507936506</v>
      </c>
      <c r="H107" s="4">
        <f t="shared" si="13"/>
        <v>0.36734693877551022</v>
      </c>
    </row>
    <row r="108" spans="1:8" x14ac:dyDescent="0.25">
      <c r="C108" s="5" t="s">
        <v>85</v>
      </c>
      <c r="D108" s="4">
        <f t="shared" ref="D108:H108" si="14">D97/D99</f>
        <v>6.9930069930069935E-2</v>
      </c>
      <c r="E108" s="4">
        <f t="shared" si="14"/>
        <v>0.10801393728222997</v>
      </c>
      <c r="F108" s="4">
        <f t="shared" si="14"/>
        <v>7.5187969924812026E-2</v>
      </c>
      <c r="G108" s="4">
        <f t="shared" si="14"/>
        <v>5.1587301587301584E-2</v>
      </c>
      <c r="H108" s="4">
        <f t="shared" si="14"/>
        <v>3.0612244897959183E-2</v>
      </c>
    </row>
    <row r="109" spans="1:8" x14ac:dyDescent="0.25">
      <c r="D109" s="11">
        <f>D99</f>
        <v>1001</v>
      </c>
      <c r="E109" s="11">
        <f>E99</f>
        <v>287</v>
      </c>
      <c r="F109" s="11">
        <f>F99</f>
        <v>266</v>
      </c>
      <c r="G109" s="11">
        <f>G99</f>
        <v>252</v>
      </c>
      <c r="H109" s="11">
        <f>H99</f>
        <v>196</v>
      </c>
    </row>
    <row r="112" spans="1:8" s="9" customFormat="1" x14ac:dyDescent="0.25"/>
    <row r="114" spans="1:7" x14ac:dyDescent="0.25">
      <c r="A114" t="s">
        <v>235</v>
      </c>
    </row>
    <row r="115" spans="1:7" x14ac:dyDescent="0.25">
      <c r="D115" t="s">
        <v>2</v>
      </c>
      <c r="E115" t="s">
        <v>210</v>
      </c>
    </row>
    <row r="116" spans="1:7" s="2" customFormat="1" ht="100" x14ac:dyDescent="0.25">
      <c r="E116" s="2" t="s">
        <v>211</v>
      </c>
      <c r="F116" s="2" t="s">
        <v>214</v>
      </c>
      <c r="G116" s="2" t="s">
        <v>212</v>
      </c>
    </row>
    <row r="117" spans="1:7" x14ac:dyDescent="0.25">
      <c r="A117" t="s">
        <v>57</v>
      </c>
      <c r="B117" t="s">
        <v>9</v>
      </c>
      <c r="C117" t="s">
        <v>10</v>
      </c>
      <c r="D117">
        <v>288</v>
      </c>
      <c r="E117">
        <v>129</v>
      </c>
      <c r="F117">
        <v>84</v>
      </c>
      <c r="G117">
        <v>75</v>
      </c>
    </row>
    <row r="118" spans="1:7" x14ac:dyDescent="0.25">
      <c r="C118" t="s">
        <v>213</v>
      </c>
      <c r="D118" s="1">
        <v>0.28699999999999998</v>
      </c>
      <c r="E118" s="1">
        <v>0.29899999999999999</v>
      </c>
      <c r="F118" s="1">
        <v>0.32600000000000001</v>
      </c>
      <c r="G118" s="1">
        <v>0.24</v>
      </c>
    </row>
    <row r="119" spans="1:7" x14ac:dyDescent="0.25">
      <c r="B119" t="s">
        <v>12</v>
      </c>
      <c r="C119" t="s">
        <v>10</v>
      </c>
      <c r="D119">
        <v>321</v>
      </c>
      <c r="E119">
        <v>137</v>
      </c>
      <c r="F119">
        <v>74</v>
      </c>
      <c r="G119">
        <v>110</v>
      </c>
    </row>
    <row r="120" spans="1:7" x14ac:dyDescent="0.25">
      <c r="C120" t="s">
        <v>213</v>
      </c>
      <c r="D120" s="1">
        <v>0.32</v>
      </c>
      <c r="E120" s="1">
        <v>0.317</v>
      </c>
      <c r="F120" s="1">
        <v>0.28699999999999998</v>
      </c>
      <c r="G120" s="1">
        <v>0.35299999999999998</v>
      </c>
    </row>
    <row r="121" spans="1:7" x14ac:dyDescent="0.25">
      <c r="B121" t="s">
        <v>13</v>
      </c>
      <c r="C121" t="s">
        <v>10</v>
      </c>
      <c r="D121">
        <v>205</v>
      </c>
      <c r="E121">
        <v>86</v>
      </c>
      <c r="F121">
        <v>49</v>
      </c>
      <c r="G121">
        <v>70</v>
      </c>
    </row>
    <row r="122" spans="1:7" x14ac:dyDescent="0.25">
      <c r="C122" t="s">
        <v>213</v>
      </c>
      <c r="D122" s="1">
        <v>0.20499999999999999</v>
      </c>
      <c r="E122" s="1">
        <v>0.19900000000000001</v>
      </c>
      <c r="F122" s="1">
        <v>0.19</v>
      </c>
      <c r="G122" s="1">
        <v>0.224</v>
      </c>
    </row>
    <row r="123" spans="1:7" x14ac:dyDescent="0.25">
      <c r="B123" t="s">
        <v>14</v>
      </c>
      <c r="C123" t="s">
        <v>10</v>
      </c>
      <c r="D123">
        <v>118</v>
      </c>
      <c r="E123">
        <v>34</v>
      </c>
      <c r="F123">
        <v>39</v>
      </c>
      <c r="G123">
        <v>45</v>
      </c>
    </row>
    <row r="124" spans="1:7" x14ac:dyDescent="0.25">
      <c r="C124" t="s">
        <v>213</v>
      </c>
      <c r="D124" s="1">
        <v>0.11799999999999999</v>
      </c>
      <c r="E124" s="1">
        <v>7.9000000000000001E-2</v>
      </c>
      <c r="F124" s="1">
        <v>0.151</v>
      </c>
      <c r="G124" s="1">
        <v>0.14399999999999999</v>
      </c>
    </row>
    <row r="125" spans="1:7" x14ac:dyDescent="0.25">
      <c r="B125" t="s">
        <v>15</v>
      </c>
      <c r="C125" t="s">
        <v>10</v>
      </c>
      <c r="D125">
        <v>70</v>
      </c>
      <c r="E125">
        <v>46</v>
      </c>
      <c r="F125">
        <v>12</v>
      </c>
      <c r="G125">
        <v>12</v>
      </c>
    </row>
    <row r="126" spans="1:7" x14ac:dyDescent="0.25">
      <c r="C126" t="s">
        <v>213</v>
      </c>
      <c r="D126" s="1">
        <v>7.0000000000000007E-2</v>
      </c>
      <c r="E126" s="1">
        <v>0.106</v>
      </c>
      <c r="F126" s="1">
        <v>4.7E-2</v>
      </c>
      <c r="G126" s="1">
        <v>3.7999999999999999E-2</v>
      </c>
    </row>
    <row r="127" spans="1:7" x14ac:dyDescent="0.25">
      <c r="A127" t="s">
        <v>2</v>
      </c>
      <c r="C127" t="s">
        <v>10</v>
      </c>
      <c r="D127">
        <v>1002</v>
      </c>
      <c r="E127">
        <v>432</v>
      </c>
      <c r="F127">
        <v>258</v>
      </c>
      <c r="G127">
        <v>312</v>
      </c>
    </row>
    <row r="128" spans="1:7" x14ac:dyDescent="0.25">
      <c r="C128" t="s">
        <v>213</v>
      </c>
      <c r="D128" s="1">
        <v>1</v>
      </c>
      <c r="E128" s="1">
        <v>1</v>
      </c>
      <c r="F128" s="1">
        <v>1</v>
      </c>
      <c r="G128" s="1">
        <v>1</v>
      </c>
    </row>
    <row r="132" spans="3:7" x14ac:dyDescent="0.25">
      <c r="C132" t="str">
        <f>A114</f>
        <v>Confidence that activities are prevented -- Prevent voters from voting under fraudulent voter registrations that use a false phone name and address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0.60778443113772451</v>
      </c>
      <c r="E134" s="4">
        <f t="shared" si="15"/>
        <v>0.6157407407407407</v>
      </c>
      <c r="F134" s="4">
        <f t="shared" si="15"/>
        <v>0.61240310077519378</v>
      </c>
      <c r="G134" s="4">
        <f t="shared" si="15"/>
        <v>0.59294871794871795</v>
      </c>
    </row>
    <row r="135" spans="3:7" x14ac:dyDescent="0.25">
      <c r="C135" s="5" t="s">
        <v>84</v>
      </c>
      <c r="D135" s="4">
        <f t="shared" ref="D135:G135" si="16">(D121+D123)/D127</f>
        <v>0.32235528942115771</v>
      </c>
      <c r="E135" s="4">
        <f t="shared" si="16"/>
        <v>0.27777777777777779</v>
      </c>
      <c r="F135" s="4">
        <f t="shared" si="16"/>
        <v>0.34108527131782945</v>
      </c>
      <c r="G135" s="4">
        <f t="shared" si="16"/>
        <v>0.36858974358974361</v>
      </c>
    </row>
    <row r="136" spans="3:7" x14ac:dyDescent="0.25">
      <c r="C136" s="5" t="s">
        <v>85</v>
      </c>
      <c r="D136" s="4">
        <f t="shared" ref="D136:G136" si="17">D125/D127</f>
        <v>6.9860279441117765E-2</v>
      </c>
      <c r="E136" s="4">
        <f t="shared" si="17"/>
        <v>0.10648148148148148</v>
      </c>
      <c r="F136" s="4">
        <f t="shared" si="17"/>
        <v>4.6511627906976744E-2</v>
      </c>
      <c r="G136" s="4">
        <f t="shared" si="17"/>
        <v>3.8461538461538464E-2</v>
      </c>
    </row>
    <row r="137" spans="3:7" x14ac:dyDescent="0.25">
      <c r="D137" s="11">
        <f>D127</f>
        <v>1002</v>
      </c>
      <c r="E137" s="11">
        <f>E127</f>
        <v>432</v>
      </c>
      <c r="F137" s="11">
        <f>F127</f>
        <v>258</v>
      </c>
      <c r="G137" s="11">
        <f>G127</f>
        <v>312</v>
      </c>
    </row>
  </sheetData>
  <mergeCells count="2">
    <mergeCell ref="C22:I22"/>
    <mergeCell ref="A2:I3"/>
  </mergeCells>
  <pageMargins left="0.7" right="0.7" top="0.75" bottom="0.75" header="0.3" footer="0.3"/>
  <pageSetup scale="4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0D792-4E10-7742-9725-99CEE8816A32}">
  <sheetPr>
    <pageSetUpPr fitToPage="1"/>
  </sheetPr>
  <dimension ref="A1:K137"/>
  <sheetViews>
    <sheetView showGridLines="0" workbookViewId="0">
      <selection activeCell="A2" sqref="A2:I3"/>
    </sheetView>
  </sheetViews>
  <sheetFormatPr baseColWidth="10" defaultRowHeight="19" x14ac:dyDescent="0.25"/>
  <cols>
    <col min="2" max="2" width="28.85546875" customWidth="1"/>
    <col min="3" max="3" width="32.7109375" customWidth="1"/>
    <col min="4" max="9" width="12" customWidth="1"/>
  </cols>
  <sheetData>
    <row r="1" spans="1:9" x14ac:dyDescent="0.25">
      <c r="A1" t="s">
        <v>251</v>
      </c>
    </row>
    <row r="2" spans="1:9" x14ac:dyDescent="0.25">
      <c r="A2" s="12" t="s">
        <v>246</v>
      </c>
      <c r="B2" s="12"/>
      <c r="C2" s="12"/>
      <c r="D2" s="12"/>
      <c r="E2" s="12"/>
      <c r="F2" s="12"/>
      <c r="G2" s="12"/>
      <c r="H2" s="12"/>
      <c r="I2" s="12"/>
    </row>
    <row r="3" spans="1:9" x14ac:dyDescent="0.25">
      <c r="A3" s="12"/>
      <c r="B3" s="12"/>
      <c r="C3" s="12"/>
      <c r="D3" s="12"/>
      <c r="E3" s="12"/>
      <c r="F3" s="12"/>
      <c r="G3" s="12"/>
      <c r="H3" s="12"/>
      <c r="I3" s="12"/>
    </row>
    <row r="4" spans="1:9" x14ac:dyDescent="0.25">
      <c r="A4" t="s">
        <v>58</v>
      </c>
    </row>
    <row r="5" spans="1:9" x14ac:dyDescent="0.25">
      <c r="D5" t="s">
        <v>2</v>
      </c>
      <c r="E5" t="s">
        <v>1</v>
      </c>
    </row>
    <row r="6" spans="1:9" x14ac:dyDescent="0.25">
      <c r="E6" t="s">
        <v>3</v>
      </c>
      <c r="F6" t="s">
        <v>5</v>
      </c>
      <c r="G6" t="s">
        <v>4</v>
      </c>
      <c r="H6" t="s">
        <v>6</v>
      </c>
      <c r="I6" t="s">
        <v>7</v>
      </c>
    </row>
    <row r="7" spans="1:9" x14ac:dyDescent="0.25">
      <c r="A7" t="s">
        <v>59</v>
      </c>
      <c r="B7" t="s">
        <v>9</v>
      </c>
      <c r="C7" t="s">
        <v>10</v>
      </c>
      <c r="D7">
        <v>284</v>
      </c>
      <c r="E7">
        <v>158</v>
      </c>
      <c r="F7">
        <v>77</v>
      </c>
      <c r="G7">
        <v>38</v>
      </c>
      <c r="H7">
        <v>10</v>
      </c>
      <c r="I7">
        <v>1</v>
      </c>
    </row>
    <row r="8" spans="1:9" x14ac:dyDescent="0.25">
      <c r="C8" t="s">
        <v>11</v>
      </c>
      <c r="D8" s="1">
        <v>0.28399999999999997</v>
      </c>
      <c r="E8" s="1">
        <v>0.51600000000000001</v>
      </c>
      <c r="F8" s="1">
        <v>0.23400000000000001</v>
      </c>
      <c r="G8" s="1">
        <v>0.127</v>
      </c>
      <c r="H8" s="1">
        <v>0.25600000000000001</v>
      </c>
      <c r="I8" s="1">
        <v>3.7999999999999999E-2</v>
      </c>
    </row>
    <row r="9" spans="1:9" x14ac:dyDescent="0.25">
      <c r="B9" t="s">
        <v>12</v>
      </c>
      <c r="C9" t="s">
        <v>10</v>
      </c>
      <c r="D9">
        <v>269</v>
      </c>
      <c r="E9">
        <v>83</v>
      </c>
      <c r="F9">
        <v>93</v>
      </c>
      <c r="G9">
        <v>78</v>
      </c>
      <c r="H9">
        <v>8</v>
      </c>
      <c r="I9">
        <v>7</v>
      </c>
    </row>
    <row r="10" spans="1:9" x14ac:dyDescent="0.25">
      <c r="C10" t="s">
        <v>11</v>
      </c>
      <c r="D10" s="1">
        <v>0.26900000000000002</v>
      </c>
      <c r="E10" s="1">
        <v>0.27100000000000002</v>
      </c>
      <c r="F10" s="1">
        <v>0.28299999999999997</v>
      </c>
      <c r="G10" s="1">
        <v>0.26</v>
      </c>
      <c r="H10" s="1">
        <v>0.20499999999999999</v>
      </c>
      <c r="I10" s="1">
        <v>0.26900000000000002</v>
      </c>
    </row>
    <row r="11" spans="1:9" x14ac:dyDescent="0.25">
      <c r="B11" t="s">
        <v>13</v>
      </c>
      <c r="C11" t="s">
        <v>10</v>
      </c>
      <c r="D11">
        <v>231</v>
      </c>
      <c r="E11">
        <v>38</v>
      </c>
      <c r="F11">
        <v>81</v>
      </c>
      <c r="G11">
        <v>100</v>
      </c>
      <c r="H11">
        <v>8</v>
      </c>
      <c r="I11">
        <v>4</v>
      </c>
    </row>
    <row r="12" spans="1:9" x14ac:dyDescent="0.25">
      <c r="C12" t="s">
        <v>11</v>
      </c>
      <c r="D12" s="1">
        <v>0.23100000000000001</v>
      </c>
      <c r="E12" s="1">
        <v>0.124</v>
      </c>
      <c r="F12" s="1">
        <v>0.246</v>
      </c>
      <c r="G12" s="1">
        <v>0.33300000000000002</v>
      </c>
      <c r="H12" s="1">
        <v>0.20499999999999999</v>
      </c>
      <c r="I12" s="1">
        <v>0.154</v>
      </c>
    </row>
    <row r="13" spans="1:9" x14ac:dyDescent="0.25">
      <c r="B13" t="s">
        <v>14</v>
      </c>
      <c r="C13" t="s">
        <v>10</v>
      </c>
      <c r="D13">
        <v>125</v>
      </c>
      <c r="E13">
        <v>7</v>
      </c>
      <c r="F13">
        <v>41</v>
      </c>
      <c r="G13">
        <v>67</v>
      </c>
      <c r="H13">
        <v>8</v>
      </c>
      <c r="I13">
        <v>2</v>
      </c>
    </row>
    <row r="14" spans="1:9" x14ac:dyDescent="0.25">
      <c r="C14" t="s">
        <v>11</v>
      </c>
      <c r="D14" s="1">
        <v>0.125</v>
      </c>
      <c r="E14" s="1">
        <v>2.3E-2</v>
      </c>
      <c r="F14" s="1">
        <v>0.125</v>
      </c>
      <c r="G14" s="1">
        <v>0.223</v>
      </c>
      <c r="H14" s="1">
        <v>0.20499999999999999</v>
      </c>
      <c r="I14" s="1">
        <v>7.6999999999999999E-2</v>
      </c>
    </row>
    <row r="15" spans="1:9" x14ac:dyDescent="0.25">
      <c r="B15" t="s">
        <v>15</v>
      </c>
      <c r="C15" t="s">
        <v>10</v>
      </c>
      <c r="D15">
        <v>91</v>
      </c>
      <c r="E15">
        <v>20</v>
      </c>
      <c r="F15">
        <v>37</v>
      </c>
      <c r="G15">
        <v>17</v>
      </c>
      <c r="H15">
        <v>5</v>
      </c>
      <c r="I15">
        <v>12</v>
      </c>
    </row>
    <row r="16" spans="1:9" x14ac:dyDescent="0.25">
      <c r="C16" t="s">
        <v>11</v>
      </c>
      <c r="D16" s="1">
        <v>9.0999999999999998E-2</v>
      </c>
      <c r="E16" s="1">
        <v>6.5000000000000002E-2</v>
      </c>
      <c r="F16" s="1">
        <v>0.112</v>
      </c>
      <c r="G16" s="1">
        <v>5.7000000000000002E-2</v>
      </c>
      <c r="H16" s="1">
        <v>0.128</v>
      </c>
      <c r="I16" s="1">
        <v>0.46200000000000002</v>
      </c>
    </row>
    <row r="17" spans="1:9" x14ac:dyDescent="0.25">
      <c r="A17" t="s">
        <v>2</v>
      </c>
      <c r="C17" t="s">
        <v>10</v>
      </c>
      <c r="D17">
        <v>1000</v>
      </c>
      <c r="E17">
        <v>306</v>
      </c>
      <c r="F17">
        <v>329</v>
      </c>
      <c r="G17">
        <v>300</v>
      </c>
      <c r="H17">
        <v>39</v>
      </c>
      <c r="I17">
        <v>26</v>
      </c>
    </row>
    <row r="18" spans="1:9" x14ac:dyDescent="0.25">
      <c r="C18" t="s">
        <v>11</v>
      </c>
      <c r="D18" s="1">
        <v>1</v>
      </c>
      <c r="E18" s="1">
        <v>1</v>
      </c>
      <c r="F18" s="1">
        <v>1</v>
      </c>
      <c r="G18" s="1">
        <v>1</v>
      </c>
      <c r="H18" s="1">
        <v>1</v>
      </c>
      <c r="I18" s="1">
        <v>1</v>
      </c>
    </row>
    <row r="22" spans="1:9" ht="40" customHeight="1" x14ac:dyDescent="0.25">
      <c r="C22" s="13" t="str">
        <f>A4</f>
        <v>Confidence that activities are prevented -- People prevented from submitting too many ballots on behalf of others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0.55300000000000005</v>
      </c>
      <c r="E24" s="4">
        <f t="shared" si="0"/>
        <v>0.78758169934640521</v>
      </c>
      <c r="F24" s="4">
        <f t="shared" si="0"/>
        <v>0.51671732522796354</v>
      </c>
      <c r="G24" s="4">
        <f t="shared" si="0"/>
        <v>0.38666666666666666</v>
      </c>
      <c r="H24" s="4">
        <f t="shared" si="0"/>
        <v>0.46153846153846156</v>
      </c>
      <c r="I24" s="4">
        <f t="shared" si="0"/>
        <v>0.30769230769230771</v>
      </c>
    </row>
    <row r="25" spans="1:9" x14ac:dyDescent="0.25">
      <c r="C25" s="5" t="s">
        <v>84</v>
      </c>
      <c r="D25" s="4">
        <f t="shared" ref="D25:I25" si="1">(D11+D13)/D17</f>
        <v>0.35599999999999998</v>
      </c>
      <c r="E25" s="4">
        <f t="shared" si="1"/>
        <v>0.14705882352941177</v>
      </c>
      <c r="F25" s="4">
        <f t="shared" si="1"/>
        <v>0.37082066869300911</v>
      </c>
      <c r="G25" s="4">
        <f t="shared" si="1"/>
        <v>0.55666666666666664</v>
      </c>
      <c r="H25" s="4">
        <f t="shared" si="1"/>
        <v>0.41025641025641024</v>
      </c>
      <c r="I25" s="4">
        <f t="shared" si="1"/>
        <v>0.23076923076923078</v>
      </c>
    </row>
    <row r="26" spans="1:9" x14ac:dyDescent="0.25">
      <c r="C26" s="5" t="s">
        <v>85</v>
      </c>
      <c r="D26" s="4">
        <f t="shared" ref="D26:I26" si="2">D15/D17</f>
        <v>9.0999999999999998E-2</v>
      </c>
      <c r="E26" s="4">
        <f t="shared" si="2"/>
        <v>6.535947712418301E-2</v>
      </c>
      <c r="F26" s="4">
        <f t="shared" si="2"/>
        <v>0.11246200607902736</v>
      </c>
      <c r="G26" s="4">
        <f t="shared" si="2"/>
        <v>5.6666666666666664E-2</v>
      </c>
      <c r="H26" s="4">
        <f t="shared" si="2"/>
        <v>0.12820512820512819</v>
      </c>
      <c r="I26" s="4">
        <f t="shared" si="2"/>
        <v>0.46153846153846156</v>
      </c>
    </row>
    <row r="27" spans="1:9" x14ac:dyDescent="0.25">
      <c r="C27" t="s">
        <v>94</v>
      </c>
      <c r="D27">
        <f t="shared" ref="D27:I27" si="3">D17</f>
        <v>1000</v>
      </c>
      <c r="E27">
        <f t="shared" si="3"/>
        <v>306</v>
      </c>
      <c r="F27">
        <f t="shared" si="3"/>
        <v>329</v>
      </c>
      <c r="G27">
        <f t="shared" si="3"/>
        <v>300</v>
      </c>
      <c r="H27">
        <f t="shared" si="3"/>
        <v>39</v>
      </c>
      <c r="I27">
        <f t="shared" si="3"/>
        <v>26</v>
      </c>
    </row>
    <row r="29" spans="1:9" s="9" customFormat="1" x14ac:dyDescent="0.25"/>
    <row r="31" spans="1:9" x14ac:dyDescent="0.25">
      <c r="A31" t="s">
        <v>128</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59</v>
      </c>
      <c r="B34" t="s">
        <v>9</v>
      </c>
      <c r="C34" t="s">
        <v>10</v>
      </c>
      <c r="D34">
        <v>284</v>
      </c>
      <c r="E34">
        <v>191</v>
      </c>
      <c r="F34">
        <v>64</v>
      </c>
      <c r="G34">
        <v>13</v>
      </c>
      <c r="H34">
        <v>5</v>
      </c>
      <c r="I34">
        <v>1</v>
      </c>
      <c r="J34">
        <v>9</v>
      </c>
      <c r="K34">
        <v>1</v>
      </c>
    </row>
    <row r="35" spans="1:11" x14ac:dyDescent="0.25">
      <c r="C35" t="s">
        <v>103</v>
      </c>
      <c r="D35" s="1">
        <v>0.28399999999999997</v>
      </c>
      <c r="E35" s="1">
        <v>0.28599999999999998</v>
      </c>
      <c r="F35" s="1">
        <v>0.30199999999999999</v>
      </c>
      <c r="G35" s="1">
        <v>0.33300000000000002</v>
      </c>
      <c r="H35" s="1">
        <v>0.33300000000000002</v>
      </c>
      <c r="I35" s="1">
        <v>4.8000000000000001E-2</v>
      </c>
      <c r="J35" s="1">
        <v>0.25</v>
      </c>
      <c r="K35" s="1">
        <v>9.0999999999999998E-2</v>
      </c>
    </row>
    <row r="36" spans="1:11" x14ac:dyDescent="0.25">
      <c r="B36" t="s">
        <v>12</v>
      </c>
      <c r="C36" t="s">
        <v>10</v>
      </c>
      <c r="D36">
        <v>269</v>
      </c>
      <c r="E36">
        <v>179</v>
      </c>
      <c r="F36">
        <v>62</v>
      </c>
      <c r="G36">
        <v>13</v>
      </c>
      <c r="H36">
        <v>4</v>
      </c>
      <c r="I36">
        <v>0</v>
      </c>
      <c r="J36">
        <v>8</v>
      </c>
      <c r="K36">
        <v>3</v>
      </c>
    </row>
    <row r="37" spans="1:11" x14ac:dyDescent="0.25">
      <c r="C37" t="s">
        <v>103</v>
      </c>
      <c r="D37" s="1">
        <v>0.26900000000000002</v>
      </c>
      <c r="E37" s="1">
        <v>0.26800000000000002</v>
      </c>
      <c r="F37" s="1">
        <v>0.29199999999999998</v>
      </c>
      <c r="G37" s="1">
        <v>0.33300000000000002</v>
      </c>
      <c r="H37" s="1">
        <v>0.26700000000000002</v>
      </c>
      <c r="I37" s="1">
        <v>0</v>
      </c>
      <c r="J37" s="1">
        <v>0.222</v>
      </c>
      <c r="K37" s="1">
        <v>0.27300000000000002</v>
      </c>
    </row>
    <row r="38" spans="1:11" x14ac:dyDescent="0.25">
      <c r="B38" t="s">
        <v>13</v>
      </c>
      <c r="C38" t="s">
        <v>10</v>
      </c>
      <c r="D38">
        <v>231</v>
      </c>
      <c r="E38">
        <v>145</v>
      </c>
      <c r="F38">
        <v>46</v>
      </c>
      <c r="G38">
        <v>8</v>
      </c>
      <c r="H38">
        <v>2</v>
      </c>
      <c r="I38">
        <v>16</v>
      </c>
      <c r="J38">
        <v>11</v>
      </c>
      <c r="K38">
        <v>3</v>
      </c>
    </row>
    <row r="39" spans="1:11" x14ac:dyDescent="0.25">
      <c r="C39" t="s">
        <v>103</v>
      </c>
      <c r="D39" s="1">
        <v>0.23100000000000001</v>
      </c>
      <c r="E39" s="1">
        <v>0.217</v>
      </c>
      <c r="F39" s="1">
        <v>0.217</v>
      </c>
      <c r="G39" s="1">
        <v>0.20499999999999999</v>
      </c>
      <c r="H39" s="1">
        <v>0.13300000000000001</v>
      </c>
      <c r="I39" s="1">
        <v>0.76200000000000001</v>
      </c>
      <c r="J39" s="1">
        <v>0.30599999999999999</v>
      </c>
      <c r="K39" s="1">
        <v>0.27300000000000002</v>
      </c>
    </row>
    <row r="40" spans="1:11" x14ac:dyDescent="0.25">
      <c r="B40" t="s">
        <v>14</v>
      </c>
      <c r="C40" t="s">
        <v>10</v>
      </c>
      <c r="D40">
        <v>125</v>
      </c>
      <c r="E40">
        <v>105</v>
      </c>
      <c r="F40">
        <v>8</v>
      </c>
      <c r="G40">
        <v>2</v>
      </c>
      <c r="H40">
        <v>3</v>
      </c>
      <c r="I40">
        <v>1</v>
      </c>
      <c r="J40">
        <v>2</v>
      </c>
      <c r="K40">
        <v>4</v>
      </c>
    </row>
    <row r="41" spans="1:11" x14ac:dyDescent="0.25">
      <c r="C41" t="s">
        <v>103</v>
      </c>
      <c r="D41" s="1">
        <v>0.125</v>
      </c>
      <c r="E41" s="1">
        <v>0.157</v>
      </c>
      <c r="F41" s="1">
        <v>3.7999999999999999E-2</v>
      </c>
      <c r="G41" s="1">
        <v>5.0999999999999997E-2</v>
      </c>
      <c r="H41" s="1">
        <v>0.2</v>
      </c>
      <c r="I41" s="1">
        <v>4.8000000000000001E-2</v>
      </c>
      <c r="J41" s="1">
        <v>5.6000000000000001E-2</v>
      </c>
      <c r="K41" s="1">
        <v>0.36399999999999999</v>
      </c>
    </row>
    <row r="42" spans="1:11" x14ac:dyDescent="0.25">
      <c r="B42" t="s">
        <v>15</v>
      </c>
      <c r="C42" t="s">
        <v>10</v>
      </c>
      <c r="D42">
        <v>92</v>
      </c>
      <c r="E42">
        <v>47</v>
      </c>
      <c r="F42">
        <v>32</v>
      </c>
      <c r="G42">
        <v>3</v>
      </c>
      <c r="H42">
        <v>1</v>
      </c>
      <c r="I42">
        <v>3</v>
      </c>
      <c r="J42">
        <v>6</v>
      </c>
      <c r="K42">
        <v>0</v>
      </c>
    </row>
    <row r="43" spans="1:11" x14ac:dyDescent="0.25">
      <c r="C43" t="s">
        <v>103</v>
      </c>
      <c r="D43" s="1">
        <v>9.1999999999999998E-2</v>
      </c>
      <c r="E43" s="1">
        <v>7.0000000000000007E-2</v>
      </c>
      <c r="F43" s="1">
        <v>0.151</v>
      </c>
      <c r="G43" s="1">
        <v>7.6999999999999999E-2</v>
      </c>
      <c r="H43" s="1">
        <v>6.7000000000000004E-2</v>
      </c>
      <c r="I43" s="1">
        <v>0.14299999999999999</v>
      </c>
      <c r="J43" s="1">
        <v>0.16700000000000001</v>
      </c>
      <c r="K43" s="1">
        <v>0</v>
      </c>
    </row>
    <row r="44" spans="1:11" x14ac:dyDescent="0.25">
      <c r="A44" t="s">
        <v>2</v>
      </c>
      <c r="C44" t="s">
        <v>10</v>
      </c>
      <c r="D44">
        <v>1001</v>
      </c>
      <c r="E44">
        <v>667</v>
      </c>
      <c r="F44">
        <v>212</v>
      </c>
      <c r="G44">
        <v>39</v>
      </c>
      <c r="H44">
        <v>15</v>
      </c>
      <c r="I44">
        <v>21</v>
      </c>
      <c r="J44">
        <v>36</v>
      </c>
      <c r="K44">
        <v>11</v>
      </c>
    </row>
    <row r="45" spans="1:11" x14ac:dyDescent="0.25">
      <c r="C45" t="s">
        <v>103</v>
      </c>
      <c r="D45" s="1">
        <v>1</v>
      </c>
      <c r="E45" s="1">
        <v>1</v>
      </c>
      <c r="F45" s="1">
        <v>1</v>
      </c>
      <c r="G45" s="1">
        <v>1</v>
      </c>
      <c r="H45" s="1">
        <v>1</v>
      </c>
      <c r="I45" s="1">
        <v>1</v>
      </c>
      <c r="J45" s="1">
        <v>1</v>
      </c>
      <c r="K45" s="1">
        <v>1</v>
      </c>
    </row>
    <row r="49" spans="1:11" x14ac:dyDescent="0.25">
      <c r="C49" t="str">
        <f>A31</f>
        <v>Confidence that activities are prevented -- People prevented from submitting too many ballots on behalf of others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0.55244755244755239</v>
      </c>
      <c r="E51" s="8">
        <f t="shared" si="4"/>
        <v>0.55472263868065963</v>
      </c>
      <c r="F51" s="8">
        <f t="shared" si="4"/>
        <v>0.59433962264150941</v>
      </c>
      <c r="G51" s="8">
        <f t="shared" si="4"/>
        <v>0.66666666666666663</v>
      </c>
      <c r="H51" s="8">
        <f t="shared" si="4"/>
        <v>0.6</v>
      </c>
      <c r="I51" s="8">
        <f t="shared" si="4"/>
        <v>4.7619047619047616E-2</v>
      </c>
      <c r="J51" s="8">
        <f t="shared" si="4"/>
        <v>0.47222222222222221</v>
      </c>
      <c r="K51" s="8">
        <f t="shared" si="4"/>
        <v>0.36363636363636365</v>
      </c>
    </row>
    <row r="52" spans="1:11" x14ac:dyDescent="0.25">
      <c r="C52" s="5" t="s">
        <v>84</v>
      </c>
      <c r="D52" s="4">
        <f t="shared" ref="D52:K52" si="5">(D38+D40)/D44</f>
        <v>0.35564435564435565</v>
      </c>
      <c r="E52" s="4">
        <f t="shared" si="5"/>
        <v>0.3748125937031484</v>
      </c>
      <c r="F52" s="4">
        <f t="shared" si="5"/>
        <v>0.25471698113207547</v>
      </c>
      <c r="G52" s="4">
        <f t="shared" si="5"/>
        <v>0.25641025641025639</v>
      </c>
      <c r="H52" s="4">
        <f t="shared" si="5"/>
        <v>0.33333333333333331</v>
      </c>
      <c r="I52" s="4">
        <f t="shared" si="5"/>
        <v>0.80952380952380953</v>
      </c>
      <c r="J52" s="4">
        <f t="shared" si="5"/>
        <v>0.3611111111111111</v>
      </c>
      <c r="K52" s="4">
        <f t="shared" si="5"/>
        <v>0.63636363636363635</v>
      </c>
    </row>
    <row r="53" spans="1:11" x14ac:dyDescent="0.25">
      <c r="C53" s="5" t="s">
        <v>85</v>
      </c>
      <c r="D53" s="4">
        <f t="shared" ref="D53:K53" si="6">D42/D44</f>
        <v>9.1908091908091905E-2</v>
      </c>
      <c r="E53" s="4">
        <f t="shared" si="6"/>
        <v>7.0464767616191901E-2</v>
      </c>
      <c r="F53" s="4">
        <f t="shared" si="6"/>
        <v>0.15094339622641509</v>
      </c>
      <c r="G53" s="4">
        <f t="shared" si="6"/>
        <v>7.6923076923076927E-2</v>
      </c>
      <c r="H53" s="4">
        <f t="shared" si="6"/>
        <v>6.6666666666666666E-2</v>
      </c>
      <c r="I53" s="4">
        <f t="shared" si="6"/>
        <v>0.14285714285714285</v>
      </c>
      <c r="J53" s="4">
        <f t="shared" si="6"/>
        <v>0.16666666666666666</v>
      </c>
      <c r="K53" s="4">
        <f t="shared" si="6"/>
        <v>0</v>
      </c>
    </row>
    <row r="54" spans="1:11" x14ac:dyDescent="0.25">
      <c r="C54" t="s">
        <v>94</v>
      </c>
      <c r="D54">
        <f t="shared" ref="D54:K54" si="7">D44</f>
        <v>1001</v>
      </c>
      <c r="E54">
        <f t="shared" si="7"/>
        <v>667</v>
      </c>
      <c r="F54">
        <f t="shared" si="7"/>
        <v>212</v>
      </c>
      <c r="G54">
        <f t="shared" si="7"/>
        <v>39</v>
      </c>
      <c r="H54">
        <f t="shared" si="7"/>
        <v>15</v>
      </c>
      <c r="I54">
        <f t="shared" si="7"/>
        <v>21</v>
      </c>
      <c r="J54">
        <f t="shared" si="7"/>
        <v>36</v>
      </c>
      <c r="K54">
        <f t="shared" si="7"/>
        <v>11</v>
      </c>
    </row>
    <row r="56" spans="1:11" s="9" customFormat="1" x14ac:dyDescent="0.25"/>
    <row r="58" spans="1:11" x14ac:dyDescent="0.25">
      <c r="A58" t="s">
        <v>164</v>
      </c>
    </row>
    <row r="59" spans="1:11" x14ac:dyDescent="0.25">
      <c r="D59" t="s">
        <v>2</v>
      </c>
      <c r="E59" t="s">
        <v>140</v>
      </c>
    </row>
    <row r="60" spans="1:11" s="2" customFormat="1" ht="100" x14ac:dyDescent="0.25">
      <c r="E60" s="2" t="s">
        <v>136</v>
      </c>
      <c r="F60" s="2" t="s">
        <v>137</v>
      </c>
      <c r="G60" s="2" t="s">
        <v>138</v>
      </c>
    </row>
    <row r="61" spans="1:11" x14ac:dyDescent="0.25">
      <c r="A61" t="s">
        <v>59</v>
      </c>
      <c r="B61" t="s">
        <v>9</v>
      </c>
      <c r="C61" t="s">
        <v>10</v>
      </c>
      <c r="D61">
        <v>285</v>
      </c>
      <c r="E61">
        <v>75</v>
      </c>
      <c r="F61">
        <v>96</v>
      </c>
      <c r="G61">
        <v>114</v>
      </c>
    </row>
    <row r="62" spans="1:11" x14ac:dyDescent="0.25">
      <c r="C62" t="s">
        <v>141</v>
      </c>
      <c r="D62" s="1">
        <v>0.28499999999999998</v>
      </c>
      <c r="E62" s="1">
        <v>0.20300000000000001</v>
      </c>
      <c r="F62" s="1">
        <v>0.315</v>
      </c>
      <c r="G62" s="1">
        <v>0.35099999999999998</v>
      </c>
    </row>
    <row r="63" spans="1:11" x14ac:dyDescent="0.25">
      <c r="B63" t="s">
        <v>12</v>
      </c>
      <c r="C63" t="s">
        <v>10</v>
      </c>
      <c r="D63">
        <v>269</v>
      </c>
      <c r="E63">
        <v>110</v>
      </c>
      <c r="F63">
        <v>79</v>
      </c>
      <c r="G63">
        <v>80</v>
      </c>
    </row>
    <row r="64" spans="1:11" x14ac:dyDescent="0.25">
      <c r="C64" t="s">
        <v>141</v>
      </c>
      <c r="D64" s="1">
        <v>0.26900000000000002</v>
      </c>
      <c r="E64" s="1">
        <v>0.29699999999999999</v>
      </c>
      <c r="F64" s="1">
        <v>0.25900000000000001</v>
      </c>
      <c r="G64" s="1">
        <v>0.246</v>
      </c>
    </row>
    <row r="65" spans="1:7" x14ac:dyDescent="0.25">
      <c r="B65" t="s">
        <v>13</v>
      </c>
      <c r="C65" t="s">
        <v>10</v>
      </c>
      <c r="D65">
        <v>230</v>
      </c>
      <c r="E65">
        <v>104</v>
      </c>
      <c r="F65">
        <v>68</v>
      </c>
      <c r="G65">
        <v>58</v>
      </c>
    </row>
    <row r="66" spans="1:7" x14ac:dyDescent="0.25">
      <c r="C66" t="s">
        <v>141</v>
      </c>
      <c r="D66" s="1">
        <v>0.23</v>
      </c>
      <c r="E66" s="1">
        <v>0.28100000000000003</v>
      </c>
      <c r="F66" s="1">
        <v>0.223</v>
      </c>
      <c r="G66" s="1">
        <v>0.17799999999999999</v>
      </c>
    </row>
    <row r="67" spans="1:7" x14ac:dyDescent="0.25">
      <c r="B67" t="s">
        <v>14</v>
      </c>
      <c r="C67" t="s">
        <v>10</v>
      </c>
      <c r="D67">
        <v>125</v>
      </c>
      <c r="E67">
        <v>45</v>
      </c>
      <c r="F67">
        <v>34</v>
      </c>
      <c r="G67">
        <v>46</v>
      </c>
    </row>
    <row r="68" spans="1:7" x14ac:dyDescent="0.25">
      <c r="C68" t="s">
        <v>141</v>
      </c>
      <c r="D68" s="1">
        <v>0.125</v>
      </c>
      <c r="E68" s="1">
        <v>0.122</v>
      </c>
      <c r="F68" s="1">
        <v>0.111</v>
      </c>
      <c r="G68" s="1">
        <v>0.14199999999999999</v>
      </c>
    </row>
    <row r="69" spans="1:7" x14ac:dyDescent="0.25">
      <c r="B69" t="s">
        <v>15</v>
      </c>
      <c r="C69" t="s">
        <v>10</v>
      </c>
      <c r="D69">
        <v>91</v>
      </c>
      <c r="E69">
        <v>36</v>
      </c>
      <c r="F69">
        <v>28</v>
      </c>
      <c r="G69">
        <v>27</v>
      </c>
    </row>
    <row r="70" spans="1:7" x14ac:dyDescent="0.25">
      <c r="C70" t="s">
        <v>141</v>
      </c>
      <c r="D70" s="1">
        <v>9.0999999999999998E-2</v>
      </c>
      <c r="E70" s="1">
        <v>9.7000000000000003E-2</v>
      </c>
      <c r="F70" s="1">
        <v>9.1999999999999998E-2</v>
      </c>
      <c r="G70" s="1">
        <v>8.3000000000000004E-2</v>
      </c>
    </row>
    <row r="71" spans="1:7" x14ac:dyDescent="0.25">
      <c r="A71" t="s">
        <v>2</v>
      </c>
      <c r="C71" t="s">
        <v>10</v>
      </c>
      <c r="D71">
        <v>1000</v>
      </c>
      <c r="E71">
        <v>370</v>
      </c>
      <c r="F71">
        <v>305</v>
      </c>
      <c r="G71">
        <v>325</v>
      </c>
    </row>
    <row r="72" spans="1:7" x14ac:dyDescent="0.25">
      <c r="C72" t="s">
        <v>141</v>
      </c>
      <c r="D72" s="1">
        <v>1</v>
      </c>
      <c r="E72" s="1">
        <v>1</v>
      </c>
      <c r="F72" s="1">
        <v>1</v>
      </c>
      <c r="G72" s="1">
        <v>1</v>
      </c>
    </row>
    <row r="76" spans="1:7" x14ac:dyDescent="0.25">
      <c r="C76" t="str">
        <f>A58</f>
        <v>Confidence that activities are prevented -- People prevented from submitting too many ballots on behalf of others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0.55400000000000005</v>
      </c>
      <c r="E78" s="4">
        <f t="shared" si="8"/>
        <v>0.5</v>
      </c>
      <c r="F78" s="4">
        <f t="shared" si="8"/>
        <v>0.57377049180327866</v>
      </c>
      <c r="G78" s="4">
        <f t="shared" si="8"/>
        <v>0.59692307692307689</v>
      </c>
    </row>
    <row r="79" spans="1:7" x14ac:dyDescent="0.25">
      <c r="C79" s="5" t="s">
        <v>84</v>
      </c>
      <c r="D79" s="4">
        <f t="shared" ref="D79:G79" si="9">(D65+D67)/D71</f>
        <v>0.35499999999999998</v>
      </c>
      <c r="E79" s="4">
        <f t="shared" si="9"/>
        <v>0.4027027027027027</v>
      </c>
      <c r="F79" s="4">
        <f t="shared" si="9"/>
        <v>0.33442622950819673</v>
      </c>
      <c r="G79" s="4">
        <f t="shared" si="9"/>
        <v>0.32</v>
      </c>
    </row>
    <row r="80" spans="1:7" x14ac:dyDescent="0.25">
      <c r="C80" s="5" t="s">
        <v>85</v>
      </c>
      <c r="D80" s="4">
        <f t="shared" ref="D80:G80" si="10">D69/D71</f>
        <v>9.0999999999999998E-2</v>
      </c>
      <c r="E80" s="4">
        <f t="shared" si="10"/>
        <v>9.7297297297297303E-2</v>
      </c>
      <c r="F80" s="4">
        <f t="shared" si="10"/>
        <v>9.1803278688524587E-2</v>
      </c>
      <c r="G80" s="4">
        <f t="shared" si="10"/>
        <v>8.3076923076923076E-2</v>
      </c>
    </row>
    <row r="81" spans="1:8" x14ac:dyDescent="0.25">
      <c r="C81" t="s">
        <v>94</v>
      </c>
      <c r="D81">
        <f t="shared" ref="D81:G81" si="11">D71</f>
        <v>1000</v>
      </c>
      <c r="E81">
        <f t="shared" si="11"/>
        <v>370</v>
      </c>
      <c r="F81">
        <f t="shared" si="11"/>
        <v>305</v>
      </c>
      <c r="G81">
        <f t="shared" si="11"/>
        <v>325</v>
      </c>
    </row>
    <row r="84" spans="1:8" s="9" customFormat="1" x14ac:dyDescent="0.25"/>
    <row r="86" spans="1:8" x14ac:dyDescent="0.25">
      <c r="A86" t="s">
        <v>201</v>
      </c>
    </row>
    <row r="87" spans="1:8" x14ac:dyDescent="0.25">
      <c r="D87" t="s">
        <v>2</v>
      </c>
      <c r="E87" t="s">
        <v>173</v>
      </c>
    </row>
    <row r="88" spans="1:8" x14ac:dyDescent="0.25">
      <c r="E88" t="s">
        <v>174</v>
      </c>
      <c r="F88" t="s">
        <v>175</v>
      </c>
      <c r="G88" t="s">
        <v>176</v>
      </c>
      <c r="H88" t="s">
        <v>177</v>
      </c>
    </row>
    <row r="89" spans="1:8" x14ac:dyDescent="0.25">
      <c r="A89" t="s">
        <v>59</v>
      </c>
      <c r="B89" t="s">
        <v>9</v>
      </c>
      <c r="C89" t="s">
        <v>10</v>
      </c>
      <c r="D89">
        <v>284</v>
      </c>
      <c r="E89">
        <v>88</v>
      </c>
      <c r="F89">
        <v>70</v>
      </c>
      <c r="G89">
        <v>76</v>
      </c>
      <c r="H89">
        <v>50</v>
      </c>
    </row>
    <row r="90" spans="1:8" x14ac:dyDescent="0.25">
      <c r="C90" t="s">
        <v>178</v>
      </c>
      <c r="D90" s="1">
        <v>0.28399999999999997</v>
      </c>
      <c r="E90" s="1">
        <v>0.307</v>
      </c>
      <c r="F90" s="1">
        <v>0.26200000000000001</v>
      </c>
      <c r="G90" s="1">
        <v>0.30399999999999999</v>
      </c>
      <c r="H90" s="1">
        <v>0.254</v>
      </c>
    </row>
    <row r="91" spans="1:8" x14ac:dyDescent="0.25">
      <c r="B91" t="s">
        <v>12</v>
      </c>
      <c r="C91" t="s">
        <v>10</v>
      </c>
      <c r="D91">
        <v>270</v>
      </c>
      <c r="E91">
        <v>80</v>
      </c>
      <c r="F91">
        <v>66</v>
      </c>
      <c r="G91">
        <v>63</v>
      </c>
      <c r="H91">
        <v>61</v>
      </c>
    </row>
    <row r="92" spans="1:8" x14ac:dyDescent="0.25">
      <c r="C92" t="s">
        <v>178</v>
      </c>
      <c r="D92" s="1">
        <v>0.27</v>
      </c>
      <c r="E92" s="1">
        <v>0.27900000000000003</v>
      </c>
      <c r="F92" s="1">
        <v>0.247</v>
      </c>
      <c r="G92" s="1">
        <v>0.252</v>
      </c>
      <c r="H92" s="1">
        <v>0.31</v>
      </c>
    </row>
    <row r="93" spans="1:8" x14ac:dyDescent="0.25">
      <c r="B93" t="s">
        <v>13</v>
      </c>
      <c r="C93" t="s">
        <v>10</v>
      </c>
      <c r="D93">
        <v>231</v>
      </c>
      <c r="E93">
        <v>59</v>
      </c>
      <c r="F93">
        <v>73</v>
      </c>
      <c r="G93">
        <v>51</v>
      </c>
      <c r="H93">
        <v>48</v>
      </c>
    </row>
    <row r="94" spans="1:8" x14ac:dyDescent="0.25">
      <c r="C94" t="s">
        <v>178</v>
      </c>
      <c r="D94" s="1">
        <v>0.23100000000000001</v>
      </c>
      <c r="E94" s="1">
        <v>0.20599999999999999</v>
      </c>
      <c r="F94" s="1">
        <v>0.27300000000000002</v>
      </c>
      <c r="G94" s="1">
        <v>0.20399999999999999</v>
      </c>
      <c r="H94" s="1">
        <v>0.24399999999999999</v>
      </c>
    </row>
    <row r="95" spans="1:8" x14ac:dyDescent="0.25">
      <c r="B95" t="s">
        <v>14</v>
      </c>
      <c r="C95" t="s">
        <v>10</v>
      </c>
      <c r="D95">
        <v>125</v>
      </c>
      <c r="E95">
        <v>26</v>
      </c>
      <c r="F95">
        <v>32</v>
      </c>
      <c r="G95">
        <v>36</v>
      </c>
      <c r="H95">
        <v>31</v>
      </c>
    </row>
    <row r="96" spans="1:8" x14ac:dyDescent="0.25">
      <c r="C96" t="s">
        <v>178</v>
      </c>
      <c r="D96" s="1">
        <v>0.125</v>
      </c>
      <c r="E96" s="1">
        <v>9.0999999999999998E-2</v>
      </c>
      <c r="F96" s="1">
        <v>0.12</v>
      </c>
      <c r="G96" s="1">
        <v>0.14399999999999999</v>
      </c>
      <c r="H96" s="1">
        <v>0.157</v>
      </c>
    </row>
    <row r="97" spans="1:8" x14ac:dyDescent="0.25">
      <c r="B97" t="s">
        <v>15</v>
      </c>
      <c r="C97" t="s">
        <v>10</v>
      </c>
      <c r="D97">
        <v>91</v>
      </c>
      <c r="E97">
        <v>34</v>
      </c>
      <c r="F97">
        <v>26</v>
      </c>
      <c r="G97">
        <v>24</v>
      </c>
      <c r="H97">
        <v>7</v>
      </c>
    </row>
    <row r="98" spans="1:8" x14ac:dyDescent="0.25">
      <c r="C98" t="s">
        <v>178</v>
      </c>
      <c r="D98" s="1">
        <v>9.0999999999999998E-2</v>
      </c>
      <c r="E98" s="1">
        <v>0.11799999999999999</v>
      </c>
      <c r="F98" s="1">
        <v>9.7000000000000003E-2</v>
      </c>
      <c r="G98" s="1">
        <v>9.6000000000000002E-2</v>
      </c>
      <c r="H98" s="1">
        <v>3.5999999999999997E-2</v>
      </c>
    </row>
    <row r="99" spans="1:8" x14ac:dyDescent="0.25">
      <c r="A99" t="s">
        <v>2</v>
      </c>
      <c r="C99" t="s">
        <v>10</v>
      </c>
      <c r="D99">
        <v>1001</v>
      </c>
      <c r="E99">
        <v>287</v>
      </c>
      <c r="F99">
        <v>267</v>
      </c>
      <c r="G99">
        <v>250</v>
      </c>
      <c r="H99">
        <v>197</v>
      </c>
    </row>
    <row r="100" spans="1:8" x14ac:dyDescent="0.25">
      <c r="C100" t="s">
        <v>178</v>
      </c>
      <c r="D100" s="1">
        <v>1</v>
      </c>
      <c r="E100" s="1">
        <v>1</v>
      </c>
      <c r="F100" s="1">
        <v>1</v>
      </c>
      <c r="G100" s="1">
        <v>1</v>
      </c>
      <c r="H100" s="1">
        <v>1</v>
      </c>
    </row>
    <row r="104" spans="1:8" x14ac:dyDescent="0.25">
      <c r="C104" t="str">
        <f>A86</f>
        <v>Confidence that activities are prevented -- People prevented from submitting too many ballots on behalf of others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0.55344655344655347</v>
      </c>
      <c r="E106" s="4">
        <f t="shared" si="12"/>
        <v>0.58536585365853655</v>
      </c>
      <c r="F106" s="4">
        <f t="shared" si="12"/>
        <v>0.50936329588014984</v>
      </c>
      <c r="G106" s="4">
        <f t="shared" si="12"/>
        <v>0.55600000000000005</v>
      </c>
      <c r="H106" s="4">
        <f t="shared" si="12"/>
        <v>0.56345177664974622</v>
      </c>
    </row>
    <row r="107" spans="1:8" x14ac:dyDescent="0.25">
      <c r="C107" s="5" t="s">
        <v>84</v>
      </c>
      <c r="D107" s="4">
        <f t="shared" ref="D107:H107" si="13">(D93+D95)/D99</f>
        <v>0.35564435564435565</v>
      </c>
      <c r="E107" s="4">
        <f t="shared" si="13"/>
        <v>0.29616724738675959</v>
      </c>
      <c r="F107" s="4">
        <f t="shared" si="13"/>
        <v>0.39325842696629215</v>
      </c>
      <c r="G107" s="4">
        <f t="shared" si="13"/>
        <v>0.34799999999999998</v>
      </c>
      <c r="H107" s="4">
        <f t="shared" si="13"/>
        <v>0.40101522842639592</v>
      </c>
    </row>
    <row r="108" spans="1:8" x14ac:dyDescent="0.25">
      <c r="C108" s="5" t="s">
        <v>85</v>
      </c>
      <c r="D108" s="4">
        <f t="shared" ref="D108:H108" si="14">D97/D99</f>
        <v>9.0909090909090912E-2</v>
      </c>
      <c r="E108" s="4">
        <f t="shared" si="14"/>
        <v>0.11846689895470383</v>
      </c>
      <c r="F108" s="4">
        <f t="shared" si="14"/>
        <v>9.7378277153558054E-2</v>
      </c>
      <c r="G108" s="4">
        <f t="shared" si="14"/>
        <v>9.6000000000000002E-2</v>
      </c>
      <c r="H108" s="4">
        <f t="shared" si="14"/>
        <v>3.553299492385787E-2</v>
      </c>
    </row>
    <row r="109" spans="1:8" x14ac:dyDescent="0.25">
      <c r="D109" s="11">
        <f>D99</f>
        <v>1001</v>
      </c>
      <c r="E109" s="11">
        <f>E99</f>
        <v>287</v>
      </c>
      <c r="F109" s="11">
        <f>F99</f>
        <v>267</v>
      </c>
      <c r="G109" s="11">
        <f>G99</f>
        <v>250</v>
      </c>
      <c r="H109" s="11">
        <f>H99</f>
        <v>197</v>
      </c>
    </row>
    <row r="112" spans="1:8" s="9" customFormat="1" x14ac:dyDescent="0.25"/>
    <row r="114" spans="1:7" x14ac:dyDescent="0.25">
      <c r="A114" t="s">
        <v>236</v>
      </c>
    </row>
    <row r="115" spans="1:7" x14ac:dyDescent="0.25">
      <c r="D115" t="s">
        <v>2</v>
      </c>
      <c r="E115" t="s">
        <v>210</v>
      </c>
    </row>
    <row r="116" spans="1:7" ht="100" x14ac:dyDescent="0.25">
      <c r="A116" s="2"/>
      <c r="B116" s="2"/>
      <c r="C116" s="2"/>
      <c r="D116" s="2"/>
      <c r="E116" s="2" t="s">
        <v>211</v>
      </c>
      <c r="F116" s="2" t="s">
        <v>214</v>
      </c>
      <c r="G116" s="2" t="s">
        <v>212</v>
      </c>
    </row>
    <row r="117" spans="1:7" x14ac:dyDescent="0.25">
      <c r="A117" t="s">
        <v>59</v>
      </c>
      <c r="B117" t="s">
        <v>9</v>
      </c>
      <c r="C117" t="s">
        <v>10</v>
      </c>
      <c r="D117">
        <v>284</v>
      </c>
      <c r="E117">
        <v>124</v>
      </c>
      <c r="F117">
        <v>76</v>
      </c>
      <c r="G117">
        <v>84</v>
      </c>
    </row>
    <row r="118" spans="1:7" x14ac:dyDescent="0.25">
      <c r="C118" t="s">
        <v>213</v>
      </c>
      <c r="D118" s="1">
        <v>0.28399999999999997</v>
      </c>
      <c r="E118" s="1">
        <v>0.28699999999999998</v>
      </c>
      <c r="F118" s="1">
        <v>0.29599999999999999</v>
      </c>
      <c r="G118" s="1">
        <v>0.26900000000000002</v>
      </c>
    </row>
    <row r="119" spans="1:7" x14ac:dyDescent="0.25">
      <c r="B119" t="s">
        <v>12</v>
      </c>
      <c r="C119" t="s">
        <v>10</v>
      </c>
      <c r="D119">
        <v>270</v>
      </c>
      <c r="E119">
        <v>116</v>
      </c>
      <c r="F119">
        <v>61</v>
      </c>
      <c r="G119">
        <v>93</v>
      </c>
    </row>
    <row r="120" spans="1:7" x14ac:dyDescent="0.25">
      <c r="C120" t="s">
        <v>213</v>
      </c>
      <c r="D120" s="1">
        <v>0.27</v>
      </c>
      <c r="E120" s="1">
        <v>0.26900000000000002</v>
      </c>
      <c r="F120" s="1">
        <v>0.23699999999999999</v>
      </c>
      <c r="G120" s="1">
        <v>0.29799999999999999</v>
      </c>
    </row>
    <row r="121" spans="1:7" x14ac:dyDescent="0.25">
      <c r="B121" t="s">
        <v>13</v>
      </c>
      <c r="C121" t="s">
        <v>10</v>
      </c>
      <c r="D121">
        <v>231</v>
      </c>
      <c r="E121">
        <v>102</v>
      </c>
      <c r="F121">
        <v>56</v>
      </c>
      <c r="G121">
        <v>73</v>
      </c>
    </row>
    <row r="122" spans="1:7" x14ac:dyDescent="0.25">
      <c r="C122" t="s">
        <v>213</v>
      </c>
      <c r="D122" s="1">
        <v>0.23100000000000001</v>
      </c>
      <c r="E122" s="1">
        <v>0.23599999999999999</v>
      </c>
      <c r="F122" s="1">
        <v>0.218</v>
      </c>
      <c r="G122" s="1">
        <v>0.23400000000000001</v>
      </c>
    </row>
    <row r="123" spans="1:7" x14ac:dyDescent="0.25">
      <c r="B123" t="s">
        <v>14</v>
      </c>
      <c r="C123" t="s">
        <v>10</v>
      </c>
      <c r="D123">
        <v>125</v>
      </c>
      <c r="E123">
        <v>40</v>
      </c>
      <c r="F123">
        <v>39</v>
      </c>
      <c r="G123">
        <v>46</v>
      </c>
    </row>
    <row r="124" spans="1:7" x14ac:dyDescent="0.25">
      <c r="C124" t="s">
        <v>213</v>
      </c>
      <c r="D124" s="1">
        <v>0.125</v>
      </c>
      <c r="E124" s="1">
        <v>9.2999999999999999E-2</v>
      </c>
      <c r="F124" s="1">
        <v>0.152</v>
      </c>
      <c r="G124" s="1">
        <v>0.14699999999999999</v>
      </c>
    </row>
    <row r="125" spans="1:7" x14ac:dyDescent="0.25">
      <c r="B125" t="s">
        <v>15</v>
      </c>
      <c r="C125" t="s">
        <v>10</v>
      </c>
      <c r="D125">
        <v>91</v>
      </c>
      <c r="E125">
        <v>50</v>
      </c>
      <c r="F125">
        <v>25</v>
      </c>
      <c r="G125">
        <v>16</v>
      </c>
    </row>
    <row r="126" spans="1:7" x14ac:dyDescent="0.25">
      <c r="C126" t="s">
        <v>213</v>
      </c>
      <c r="D126" s="1">
        <v>9.0999999999999998E-2</v>
      </c>
      <c r="E126" s="1">
        <v>0.11600000000000001</v>
      </c>
      <c r="F126" s="1">
        <v>9.7000000000000003E-2</v>
      </c>
      <c r="G126" s="1">
        <v>5.0999999999999997E-2</v>
      </c>
    </row>
    <row r="127" spans="1:7" x14ac:dyDescent="0.25">
      <c r="A127" t="s">
        <v>2</v>
      </c>
      <c r="C127" t="s">
        <v>10</v>
      </c>
      <c r="D127">
        <v>1001</v>
      </c>
      <c r="E127">
        <v>432</v>
      </c>
      <c r="F127">
        <v>257</v>
      </c>
      <c r="G127">
        <v>312</v>
      </c>
    </row>
    <row r="128" spans="1:7" x14ac:dyDescent="0.25">
      <c r="C128" t="s">
        <v>213</v>
      </c>
      <c r="D128" s="1">
        <v>1</v>
      </c>
      <c r="E128" s="1">
        <v>1</v>
      </c>
      <c r="F128" s="1">
        <v>1</v>
      </c>
      <c r="G128" s="1">
        <v>1</v>
      </c>
    </row>
    <row r="132" spans="3:7" x14ac:dyDescent="0.25">
      <c r="C132" t="str">
        <f>A114</f>
        <v>Confidence that activities are prevented -- People prevented from submitting too many ballots on behalf of others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(D117+D119)/D127</f>
        <v>0.55344655344655347</v>
      </c>
      <c r="E134" s="4">
        <f>(E117+E119)/E127</f>
        <v>0.55555555555555558</v>
      </c>
      <c r="F134" s="4">
        <f>(F117+F119)/F127</f>
        <v>0.53307392996108949</v>
      </c>
      <c r="G134" s="4">
        <f>(G117+G119)/G127</f>
        <v>0.56730769230769229</v>
      </c>
    </row>
    <row r="135" spans="3:7" x14ac:dyDescent="0.25">
      <c r="C135" s="5" t="s">
        <v>84</v>
      </c>
      <c r="D135" s="4">
        <f>(D121+D123)/D127</f>
        <v>0.35564435564435565</v>
      </c>
      <c r="E135" s="4">
        <f>(E121+E123)/E127</f>
        <v>0.32870370370370372</v>
      </c>
      <c r="F135" s="4">
        <f>(F121+F123)/F127</f>
        <v>0.36964980544747084</v>
      </c>
      <c r="G135" s="4">
        <f>(G121+G123)/G127</f>
        <v>0.38141025641025639</v>
      </c>
    </row>
    <row r="136" spans="3:7" x14ac:dyDescent="0.25">
      <c r="C136" s="5" t="s">
        <v>85</v>
      </c>
      <c r="D136" s="4">
        <f>D125/D127</f>
        <v>9.0909090909090912E-2</v>
      </c>
      <c r="E136" s="4">
        <f>E125/E127</f>
        <v>0.11574074074074074</v>
      </c>
      <c r="F136" s="4">
        <f>F125/F127</f>
        <v>9.727626459143969E-2</v>
      </c>
      <c r="G136" s="4">
        <f>G125/G127</f>
        <v>5.128205128205128E-2</v>
      </c>
    </row>
    <row r="137" spans="3:7" x14ac:dyDescent="0.25">
      <c r="D137" s="11">
        <f>D127</f>
        <v>1001</v>
      </c>
      <c r="E137" s="11">
        <f>E127</f>
        <v>432</v>
      </c>
      <c r="F137" s="11">
        <f>F127</f>
        <v>257</v>
      </c>
      <c r="G137" s="11">
        <f>G127</f>
        <v>312</v>
      </c>
    </row>
  </sheetData>
  <mergeCells count="2">
    <mergeCell ref="C22:I22"/>
    <mergeCell ref="A2:I3"/>
  </mergeCells>
  <pageMargins left="0.7" right="0.7" top="0.75" bottom="0.75" header="0.3" footer="0.3"/>
  <pageSetup scale="49"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93EB23-194E-4341-AD71-3C231380C7BD}">
  <sheetPr>
    <pageSetUpPr fitToPage="1"/>
  </sheetPr>
  <dimension ref="A1:K137"/>
  <sheetViews>
    <sheetView showGridLines="0" workbookViewId="0">
      <selection activeCell="A2" sqref="A2:I3"/>
    </sheetView>
  </sheetViews>
  <sheetFormatPr baseColWidth="10" defaultRowHeight="19" x14ac:dyDescent="0.25"/>
  <cols>
    <col min="2" max="2" width="34.85546875" customWidth="1"/>
    <col min="3" max="3" width="32.7109375" customWidth="1"/>
    <col min="4" max="9" width="12" customWidth="1"/>
  </cols>
  <sheetData>
    <row r="1" spans="1:9" x14ac:dyDescent="0.25">
      <c r="A1" t="s">
        <v>251</v>
      </c>
    </row>
    <row r="2" spans="1:9" x14ac:dyDescent="0.25">
      <c r="A2" s="12" t="s">
        <v>246</v>
      </c>
      <c r="B2" s="12"/>
      <c r="C2" s="12"/>
      <c r="D2" s="12"/>
      <c r="E2" s="12"/>
      <c r="F2" s="12"/>
      <c r="G2" s="12"/>
      <c r="H2" s="12"/>
      <c r="I2" s="12"/>
    </row>
    <row r="3" spans="1:9" x14ac:dyDescent="0.25">
      <c r="A3" s="12"/>
      <c r="B3" s="12"/>
      <c r="C3" s="12"/>
      <c r="D3" s="12"/>
      <c r="E3" s="12"/>
      <c r="F3" s="12"/>
      <c r="G3" s="12"/>
      <c r="H3" s="12"/>
      <c r="I3" s="12"/>
    </row>
    <row r="4" spans="1:9" x14ac:dyDescent="0.25">
      <c r="A4" t="s">
        <v>60</v>
      </c>
    </row>
    <row r="5" spans="1:9" x14ac:dyDescent="0.25">
      <c r="D5" t="s">
        <v>2</v>
      </c>
      <c r="E5" t="s">
        <v>1</v>
      </c>
    </row>
    <row r="6" spans="1:9" x14ac:dyDescent="0.25">
      <c r="E6" t="s">
        <v>3</v>
      </c>
      <c r="F6" t="s">
        <v>5</v>
      </c>
      <c r="G6" t="s">
        <v>4</v>
      </c>
      <c r="H6" t="s">
        <v>6</v>
      </c>
      <c r="I6" t="s">
        <v>7</v>
      </c>
    </row>
    <row r="7" spans="1:9" x14ac:dyDescent="0.25">
      <c r="A7" t="s">
        <v>61</v>
      </c>
      <c r="B7" t="s">
        <v>9</v>
      </c>
      <c r="C7" t="s">
        <v>10</v>
      </c>
      <c r="D7">
        <v>251</v>
      </c>
      <c r="E7">
        <v>128</v>
      </c>
      <c r="F7">
        <v>72</v>
      </c>
      <c r="G7">
        <v>43</v>
      </c>
      <c r="H7">
        <v>7</v>
      </c>
      <c r="I7">
        <v>1</v>
      </c>
    </row>
    <row r="8" spans="1:9" x14ac:dyDescent="0.25">
      <c r="C8" t="s">
        <v>11</v>
      </c>
      <c r="D8" s="1">
        <v>0.251</v>
      </c>
      <c r="E8" s="1">
        <v>0.41599999999999998</v>
      </c>
      <c r="F8" s="1">
        <v>0.219</v>
      </c>
      <c r="G8" s="1">
        <v>0.14299999999999999</v>
      </c>
      <c r="H8" s="1">
        <v>0.17499999999999999</v>
      </c>
      <c r="I8" s="1">
        <v>4.2000000000000003E-2</v>
      </c>
    </row>
    <row r="9" spans="1:9" x14ac:dyDescent="0.25">
      <c r="B9" t="s">
        <v>12</v>
      </c>
      <c r="C9" t="s">
        <v>10</v>
      </c>
      <c r="D9">
        <v>333</v>
      </c>
      <c r="E9">
        <v>111</v>
      </c>
      <c r="F9">
        <v>115</v>
      </c>
      <c r="G9">
        <v>88</v>
      </c>
      <c r="H9">
        <v>9</v>
      </c>
      <c r="I9">
        <v>10</v>
      </c>
    </row>
    <row r="10" spans="1:9" x14ac:dyDescent="0.25">
      <c r="C10" t="s">
        <v>11</v>
      </c>
      <c r="D10" s="1">
        <v>0.33300000000000002</v>
      </c>
      <c r="E10" s="1">
        <v>0.36</v>
      </c>
      <c r="F10" s="1">
        <v>0.35</v>
      </c>
      <c r="G10" s="1">
        <v>0.29299999999999998</v>
      </c>
      <c r="H10" s="1">
        <v>0.22500000000000001</v>
      </c>
      <c r="I10" s="1">
        <v>0.41699999999999998</v>
      </c>
    </row>
    <row r="11" spans="1:9" x14ac:dyDescent="0.25">
      <c r="B11" t="s">
        <v>13</v>
      </c>
      <c r="C11" t="s">
        <v>10</v>
      </c>
      <c r="D11">
        <v>208</v>
      </c>
      <c r="E11">
        <v>33</v>
      </c>
      <c r="F11">
        <v>67</v>
      </c>
      <c r="G11">
        <v>92</v>
      </c>
      <c r="H11">
        <v>10</v>
      </c>
      <c r="I11">
        <v>6</v>
      </c>
    </row>
    <row r="12" spans="1:9" x14ac:dyDescent="0.25">
      <c r="C12" t="s">
        <v>11</v>
      </c>
      <c r="D12" s="1">
        <v>0.20799999999999999</v>
      </c>
      <c r="E12" s="1">
        <v>0.107</v>
      </c>
      <c r="F12" s="1">
        <v>0.20399999999999999</v>
      </c>
      <c r="G12" s="1">
        <v>0.307</v>
      </c>
      <c r="H12" s="1">
        <v>0.25</v>
      </c>
      <c r="I12" s="1">
        <v>0.25</v>
      </c>
    </row>
    <row r="13" spans="1:9" x14ac:dyDescent="0.25">
      <c r="B13" t="s">
        <v>14</v>
      </c>
      <c r="C13" t="s">
        <v>10</v>
      </c>
      <c r="D13">
        <v>124</v>
      </c>
      <c r="E13">
        <v>18</v>
      </c>
      <c r="F13">
        <v>38</v>
      </c>
      <c r="G13">
        <v>56</v>
      </c>
      <c r="H13">
        <v>10</v>
      </c>
      <c r="I13">
        <v>2</v>
      </c>
    </row>
    <row r="14" spans="1:9" x14ac:dyDescent="0.25">
      <c r="C14" t="s">
        <v>11</v>
      </c>
      <c r="D14" s="1">
        <v>0.124</v>
      </c>
      <c r="E14" s="1">
        <v>5.8000000000000003E-2</v>
      </c>
      <c r="F14" s="1">
        <v>0.11600000000000001</v>
      </c>
      <c r="G14" s="1">
        <v>0.187</v>
      </c>
      <c r="H14" s="1">
        <v>0.25</v>
      </c>
      <c r="I14" s="1">
        <v>8.3000000000000004E-2</v>
      </c>
    </row>
    <row r="15" spans="1:9" x14ac:dyDescent="0.25">
      <c r="B15" t="s">
        <v>15</v>
      </c>
      <c r="C15" t="s">
        <v>10</v>
      </c>
      <c r="D15">
        <v>85</v>
      </c>
      <c r="E15">
        <v>18</v>
      </c>
      <c r="F15">
        <v>37</v>
      </c>
      <c r="G15">
        <v>21</v>
      </c>
      <c r="H15">
        <v>4</v>
      </c>
      <c r="I15">
        <v>5</v>
      </c>
    </row>
    <row r="16" spans="1:9" x14ac:dyDescent="0.25">
      <c r="C16" t="s">
        <v>11</v>
      </c>
      <c r="D16" s="1">
        <v>8.5000000000000006E-2</v>
      </c>
      <c r="E16" s="1">
        <v>5.8000000000000003E-2</v>
      </c>
      <c r="F16" s="1">
        <v>0.112</v>
      </c>
      <c r="G16" s="1">
        <v>7.0000000000000007E-2</v>
      </c>
      <c r="H16" s="1">
        <v>0.1</v>
      </c>
      <c r="I16" s="1">
        <v>0.20799999999999999</v>
      </c>
    </row>
    <row r="17" spans="1:9" x14ac:dyDescent="0.25">
      <c r="A17" t="s">
        <v>2</v>
      </c>
      <c r="C17" t="s">
        <v>10</v>
      </c>
      <c r="D17">
        <v>1001</v>
      </c>
      <c r="E17">
        <v>308</v>
      </c>
      <c r="F17">
        <v>329</v>
      </c>
      <c r="G17">
        <v>300</v>
      </c>
      <c r="H17">
        <v>40</v>
      </c>
      <c r="I17">
        <v>24</v>
      </c>
    </row>
    <row r="18" spans="1:9" x14ac:dyDescent="0.25">
      <c r="C18" t="s">
        <v>11</v>
      </c>
      <c r="D18" s="1">
        <v>1</v>
      </c>
      <c r="E18" s="1">
        <v>1</v>
      </c>
      <c r="F18" s="1">
        <v>1</v>
      </c>
      <c r="G18" s="1">
        <v>1</v>
      </c>
      <c r="H18" s="1">
        <v>1</v>
      </c>
      <c r="I18" s="1">
        <v>1</v>
      </c>
    </row>
    <row r="22" spans="1:9" ht="40" customHeight="1" x14ac:dyDescent="0.25">
      <c r="C22" s="13" t="str">
        <f>A4</f>
        <v>Confidence that activities are prevented -- Preventing incorrect or intentionally misleading information on official election websites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0.58341658341658342</v>
      </c>
      <c r="E24" s="4">
        <f t="shared" si="0"/>
        <v>0.77597402597402598</v>
      </c>
      <c r="F24" s="4">
        <f t="shared" si="0"/>
        <v>0.56838905775075987</v>
      </c>
      <c r="G24" s="4">
        <f t="shared" si="0"/>
        <v>0.43666666666666665</v>
      </c>
      <c r="H24" s="4">
        <f t="shared" si="0"/>
        <v>0.4</v>
      </c>
      <c r="I24" s="4">
        <f t="shared" si="0"/>
        <v>0.45833333333333331</v>
      </c>
    </row>
    <row r="25" spans="1:9" x14ac:dyDescent="0.25">
      <c r="C25" s="5" t="s">
        <v>84</v>
      </c>
      <c r="D25" s="4">
        <f t="shared" ref="D25:I25" si="1">(D11+D13)/D17</f>
        <v>0.33166833166833165</v>
      </c>
      <c r="E25" s="4">
        <f t="shared" si="1"/>
        <v>0.16558441558441558</v>
      </c>
      <c r="F25" s="4">
        <f t="shared" si="1"/>
        <v>0.31914893617021278</v>
      </c>
      <c r="G25" s="4">
        <f t="shared" si="1"/>
        <v>0.49333333333333335</v>
      </c>
      <c r="H25" s="4">
        <f t="shared" si="1"/>
        <v>0.5</v>
      </c>
      <c r="I25" s="4">
        <f t="shared" si="1"/>
        <v>0.33333333333333331</v>
      </c>
    </row>
    <row r="26" spans="1:9" x14ac:dyDescent="0.25">
      <c r="C26" s="5" t="s">
        <v>85</v>
      </c>
      <c r="D26" s="4">
        <f t="shared" ref="D26:I26" si="2">D15/D17</f>
        <v>8.4915084915084912E-2</v>
      </c>
      <c r="E26" s="4">
        <f t="shared" si="2"/>
        <v>5.844155844155844E-2</v>
      </c>
      <c r="F26" s="4">
        <f t="shared" si="2"/>
        <v>0.11246200607902736</v>
      </c>
      <c r="G26" s="4">
        <f t="shared" si="2"/>
        <v>7.0000000000000007E-2</v>
      </c>
      <c r="H26" s="4">
        <f t="shared" si="2"/>
        <v>0.1</v>
      </c>
      <c r="I26" s="4">
        <f t="shared" si="2"/>
        <v>0.20833333333333334</v>
      </c>
    </row>
    <row r="27" spans="1:9" x14ac:dyDescent="0.25">
      <c r="C27" t="s">
        <v>94</v>
      </c>
      <c r="D27">
        <f t="shared" ref="D27:I27" si="3">D17</f>
        <v>1001</v>
      </c>
      <c r="E27">
        <f t="shared" si="3"/>
        <v>308</v>
      </c>
      <c r="F27">
        <f t="shared" si="3"/>
        <v>329</v>
      </c>
      <c r="G27">
        <f t="shared" si="3"/>
        <v>300</v>
      </c>
      <c r="H27">
        <f t="shared" si="3"/>
        <v>40</v>
      </c>
      <c r="I27">
        <f t="shared" si="3"/>
        <v>24</v>
      </c>
    </row>
    <row r="29" spans="1:9" s="9" customFormat="1" x14ac:dyDescent="0.25"/>
    <row r="31" spans="1:9" x14ac:dyDescent="0.25">
      <c r="A31" t="s">
        <v>129</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61</v>
      </c>
      <c r="B34" t="s">
        <v>9</v>
      </c>
      <c r="C34" t="s">
        <v>10</v>
      </c>
      <c r="D34">
        <v>252</v>
      </c>
      <c r="E34">
        <v>169</v>
      </c>
      <c r="F34">
        <v>50</v>
      </c>
      <c r="G34">
        <v>9</v>
      </c>
      <c r="H34">
        <v>9</v>
      </c>
      <c r="I34">
        <v>3</v>
      </c>
      <c r="J34">
        <v>10</v>
      </c>
      <c r="K34">
        <v>2</v>
      </c>
    </row>
    <row r="35" spans="1:11" x14ac:dyDescent="0.25">
      <c r="C35" t="s">
        <v>103</v>
      </c>
      <c r="D35" s="1">
        <v>0.251</v>
      </c>
      <c r="E35" s="1">
        <v>0.253</v>
      </c>
      <c r="F35" s="1">
        <v>0.23699999999999999</v>
      </c>
      <c r="G35" s="1">
        <v>0.23699999999999999</v>
      </c>
      <c r="H35" s="1">
        <v>0.56299999999999994</v>
      </c>
      <c r="I35" s="1">
        <v>0.14299999999999999</v>
      </c>
      <c r="J35" s="1">
        <v>0.28599999999999998</v>
      </c>
      <c r="K35" s="1">
        <v>0.16700000000000001</v>
      </c>
    </row>
    <row r="36" spans="1:11" x14ac:dyDescent="0.25">
      <c r="B36" t="s">
        <v>12</v>
      </c>
      <c r="C36" t="s">
        <v>10</v>
      </c>
      <c r="D36">
        <v>333</v>
      </c>
      <c r="E36">
        <v>205</v>
      </c>
      <c r="F36">
        <v>85</v>
      </c>
      <c r="G36">
        <v>15</v>
      </c>
      <c r="H36">
        <v>5</v>
      </c>
      <c r="I36">
        <v>8</v>
      </c>
      <c r="J36">
        <v>11</v>
      </c>
      <c r="K36">
        <v>4</v>
      </c>
    </row>
    <row r="37" spans="1:11" x14ac:dyDescent="0.25">
      <c r="C37" t="s">
        <v>103</v>
      </c>
      <c r="D37" s="1">
        <v>0.33200000000000002</v>
      </c>
      <c r="E37" s="1">
        <v>0.30599999999999999</v>
      </c>
      <c r="F37" s="1">
        <v>0.40300000000000002</v>
      </c>
      <c r="G37" s="1">
        <v>0.39500000000000002</v>
      </c>
      <c r="H37" s="1">
        <v>0.313</v>
      </c>
      <c r="I37" s="1">
        <v>0.38100000000000001</v>
      </c>
      <c r="J37" s="1">
        <v>0.314</v>
      </c>
      <c r="K37" s="1">
        <v>0.33300000000000002</v>
      </c>
    </row>
    <row r="38" spans="1:11" x14ac:dyDescent="0.25">
      <c r="B38" t="s">
        <v>13</v>
      </c>
      <c r="C38" t="s">
        <v>10</v>
      </c>
      <c r="D38">
        <v>207</v>
      </c>
      <c r="E38">
        <v>149</v>
      </c>
      <c r="F38">
        <v>39</v>
      </c>
      <c r="G38">
        <v>7</v>
      </c>
      <c r="H38">
        <v>1</v>
      </c>
      <c r="I38">
        <v>1</v>
      </c>
      <c r="J38">
        <v>10</v>
      </c>
      <c r="K38">
        <v>0</v>
      </c>
    </row>
    <row r="39" spans="1:11" x14ac:dyDescent="0.25">
      <c r="C39" t="s">
        <v>103</v>
      </c>
      <c r="D39" s="1">
        <v>0.20699999999999999</v>
      </c>
      <c r="E39" s="1">
        <v>0.223</v>
      </c>
      <c r="F39" s="1">
        <v>0.185</v>
      </c>
      <c r="G39" s="1">
        <v>0.184</v>
      </c>
      <c r="H39" s="1">
        <v>6.3E-2</v>
      </c>
      <c r="I39" s="1">
        <v>4.8000000000000001E-2</v>
      </c>
      <c r="J39" s="1">
        <v>0.28599999999999998</v>
      </c>
      <c r="K39" s="1">
        <v>0</v>
      </c>
    </row>
    <row r="40" spans="1:11" x14ac:dyDescent="0.25">
      <c r="B40" t="s">
        <v>14</v>
      </c>
      <c r="C40" t="s">
        <v>10</v>
      </c>
      <c r="D40">
        <v>124</v>
      </c>
      <c r="E40">
        <v>96</v>
      </c>
      <c r="F40">
        <v>14</v>
      </c>
      <c r="G40">
        <v>3</v>
      </c>
      <c r="H40">
        <v>0</v>
      </c>
      <c r="I40">
        <v>6</v>
      </c>
      <c r="J40">
        <v>1</v>
      </c>
      <c r="K40">
        <v>4</v>
      </c>
    </row>
    <row r="41" spans="1:11" x14ac:dyDescent="0.25">
      <c r="C41" t="s">
        <v>103</v>
      </c>
      <c r="D41" s="1">
        <v>0.124</v>
      </c>
      <c r="E41" s="1">
        <v>0.14299999999999999</v>
      </c>
      <c r="F41" s="1">
        <v>6.6000000000000003E-2</v>
      </c>
      <c r="G41" s="1">
        <v>7.9000000000000001E-2</v>
      </c>
      <c r="H41" s="1">
        <v>0</v>
      </c>
      <c r="I41" s="1">
        <v>0.28599999999999998</v>
      </c>
      <c r="J41" s="1">
        <v>2.9000000000000001E-2</v>
      </c>
      <c r="K41" s="1">
        <v>0.33300000000000002</v>
      </c>
    </row>
    <row r="42" spans="1:11" x14ac:dyDescent="0.25">
      <c r="B42" t="s">
        <v>15</v>
      </c>
      <c r="C42" t="s">
        <v>10</v>
      </c>
      <c r="D42">
        <v>86</v>
      </c>
      <c r="E42">
        <v>50</v>
      </c>
      <c r="F42">
        <v>23</v>
      </c>
      <c r="G42">
        <v>4</v>
      </c>
      <c r="H42">
        <v>1</v>
      </c>
      <c r="I42">
        <v>3</v>
      </c>
      <c r="J42">
        <v>3</v>
      </c>
      <c r="K42">
        <v>2</v>
      </c>
    </row>
    <row r="43" spans="1:11" x14ac:dyDescent="0.25">
      <c r="C43" t="s">
        <v>103</v>
      </c>
      <c r="D43" s="1">
        <v>8.5999999999999993E-2</v>
      </c>
      <c r="E43" s="1">
        <v>7.4999999999999997E-2</v>
      </c>
      <c r="F43" s="1">
        <v>0.109</v>
      </c>
      <c r="G43" s="1">
        <v>0.105</v>
      </c>
      <c r="H43" s="1">
        <v>6.3E-2</v>
      </c>
      <c r="I43" s="1">
        <v>0.14299999999999999</v>
      </c>
      <c r="J43" s="1">
        <v>8.5999999999999993E-2</v>
      </c>
      <c r="K43" s="1">
        <v>0.16700000000000001</v>
      </c>
    </row>
    <row r="44" spans="1:11" x14ac:dyDescent="0.25">
      <c r="A44" t="s">
        <v>2</v>
      </c>
      <c r="C44" t="s">
        <v>10</v>
      </c>
      <c r="D44">
        <v>1002</v>
      </c>
      <c r="E44">
        <v>669</v>
      </c>
      <c r="F44">
        <v>211</v>
      </c>
      <c r="G44">
        <v>38</v>
      </c>
      <c r="H44">
        <v>16</v>
      </c>
      <c r="I44">
        <v>21</v>
      </c>
      <c r="J44">
        <v>35</v>
      </c>
      <c r="K44">
        <v>12</v>
      </c>
    </row>
    <row r="45" spans="1:11" x14ac:dyDescent="0.25">
      <c r="C45" t="s">
        <v>103</v>
      </c>
      <c r="D45" s="1">
        <v>1</v>
      </c>
      <c r="E45" s="1">
        <v>1</v>
      </c>
      <c r="F45" s="1">
        <v>1</v>
      </c>
      <c r="G45" s="1">
        <v>1</v>
      </c>
      <c r="H45" s="1">
        <v>1</v>
      </c>
      <c r="I45" s="1">
        <v>1</v>
      </c>
      <c r="J45" s="1">
        <v>1</v>
      </c>
      <c r="K45" s="1">
        <v>1</v>
      </c>
    </row>
    <row r="49" spans="1:11" x14ac:dyDescent="0.25">
      <c r="C49" t="str">
        <f>A31</f>
        <v>Confidence that activities are prevented -- Preventing incorrect or intentionally misleading information on official election websites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0.58383233532934131</v>
      </c>
      <c r="E51" s="8">
        <f t="shared" si="4"/>
        <v>0.55904334828101643</v>
      </c>
      <c r="F51" s="8">
        <f t="shared" si="4"/>
        <v>0.6398104265402843</v>
      </c>
      <c r="G51" s="8">
        <f t="shared" si="4"/>
        <v>0.63157894736842102</v>
      </c>
      <c r="H51" s="8">
        <f t="shared" si="4"/>
        <v>0.875</v>
      </c>
      <c r="I51" s="8">
        <f t="shared" si="4"/>
        <v>0.52380952380952384</v>
      </c>
      <c r="J51" s="8">
        <f t="shared" si="4"/>
        <v>0.6</v>
      </c>
      <c r="K51" s="8">
        <f t="shared" si="4"/>
        <v>0.5</v>
      </c>
    </row>
    <row r="52" spans="1:11" x14ac:dyDescent="0.25">
      <c r="C52" s="5" t="s">
        <v>84</v>
      </c>
      <c r="D52" s="4">
        <f t="shared" ref="D52:K52" si="5">(D38+D40)/D44</f>
        <v>0.33033932135728544</v>
      </c>
      <c r="E52" s="4">
        <f t="shared" si="5"/>
        <v>0.36621823617339311</v>
      </c>
      <c r="F52" s="4">
        <f t="shared" si="5"/>
        <v>0.25118483412322273</v>
      </c>
      <c r="G52" s="4">
        <f t="shared" si="5"/>
        <v>0.26315789473684209</v>
      </c>
      <c r="H52" s="4">
        <f t="shared" si="5"/>
        <v>6.25E-2</v>
      </c>
      <c r="I52" s="4">
        <f t="shared" si="5"/>
        <v>0.33333333333333331</v>
      </c>
      <c r="J52" s="4">
        <f t="shared" si="5"/>
        <v>0.31428571428571428</v>
      </c>
      <c r="K52" s="4">
        <f t="shared" si="5"/>
        <v>0.33333333333333331</v>
      </c>
    </row>
    <row r="53" spans="1:11" x14ac:dyDescent="0.25">
      <c r="C53" s="5" t="s">
        <v>85</v>
      </c>
      <c r="D53" s="4">
        <f t="shared" ref="D53:K53" si="6">D42/D44</f>
        <v>8.5828343313373259E-2</v>
      </c>
      <c r="E53" s="4">
        <f t="shared" si="6"/>
        <v>7.4738415545590436E-2</v>
      </c>
      <c r="F53" s="4">
        <f t="shared" si="6"/>
        <v>0.10900473933649289</v>
      </c>
      <c r="G53" s="4">
        <f t="shared" si="6"/>
        <v>0.10526315789473684</v>
      </c>
      <c r="H53" s="4">
        <f t="shared" si="6"/>
        <v>6.25E-2</v>
      </c>
      <c r="I53" s="4">
        <f t="shared" si="6"/>
        <v>0.14285714285714285</v>
      </c>
      <c r="J53" s="4">
        <f t="shared" si="6"/>
        <v>8.5714285714285715E-2</v>
      </c>
      <c r="K53" s="4">
        <f t="shared" si="6"/>
        <v>0.16666666666666666</v>
      </c>
    </row>
    <row r="54" spans="1:11" x14ac:dyDescent="0.25">
      <c r="C54" t="s">
        <v>94</v>
      </c>
      <c r="D54">
        <f t="shared" ref="D54:K54" si="7">D44</f>
        <v>1002</v>
      </c>
      <c r="E54">
        <f t="shared" si="7"/>
        <v>669</v>
      </c>
      <c r="F54">
        <f t="shared" si="7"/>
        <v>211</v>
      </c>
      <c r="G54">
        <f t="shared" si="7"/>
        <v>38</v>
      </c>
      <c r="H54">
        <f t="shared" si="7"/>
        <v>16</v>
      </c>
      <c r="I54">
        <f t="shared" si="7"/>
        <v>21</v>
      </c>
      <c r="J54">
        <f t="shared" si="7"/>
        <v>35</v>
      </c>
      <c r="K54">
        <f t="shared" si="7"/>
        <v>12</v>
      </c>
    </row>
    <row r="56" spans="1:11" s="9" customFormat="1" x14ac:dyDescent="0.25"/>
    <row r="58" spans="1:11" x14ac:dyDescent="0.25">
      <c r="A58" t="s">
        <v>165</v>
      </c>
    </row>
    <row r="59" spans="1:11" x14ac:dyDescent="0.25">
      <c r="D59" t="s">
        <v>2</v>
      </c>
      <c r="E59" t="s">
        <v>140</v>
      </c>
    </row>
    <row r="60" spans="1:11" s="2" customFormat="1" ht="100" x14ac:dyDescent="0.25">
      <c r="E60" s="2" t="s">
        <v>136</v>
      </c>
      <c r="F60" s="2" t="s">
        <v>137</v>
      </c>
      <c r="G60" s="2" t="s">
        <v>138</v>
      </c>
    </row>
    <row r="61" spans="1:11" x14ac:dyDescent="0.25">
      <c r="A61" t="s">
        <v>61</v>
      </c>
      <c r="B61" t="s">
        <v>9</v>
      </c>
      <c r="C61" t="s">
        <v>10</v>
      </c>
      <c r="D61">
        <v>252</v>
      </c>
      <c r="E61">
        <v>79</v>
      </c>
      <c r="F61">
        <v>78</v>
      </c>
      <c r="G61">
        <v>95</v>
      </c>
    </row>
    <row r="62" spans="1:11" x14ac:dyDescent="0.25">
      <c r="C62" t="s">
        <v>141</v>
      </c>
      <c r="D62" s="1">
        <v>0.252</v>
      </c>
      <c r="E62" s="1">
        <v>0.21299999999999999</v>
      </c>
      <c r="F62" s="1">
        <v>0.25600000000000001</v>
      </c>
      <c r="G62" s="1">
        <v>0.29199999999999998</v>
      </c>
    </row>
    <row r="63" spans="1:11" x14ac:dyDescent="0.25">
      <c r="B63" t="s">
        <v>12</v>
      </c>
      <c r="C63" t="s">
        <v>10</v>
      </c>
      <c r="D63">
        <v>333</v>
      </c>
      <c r="E63">
        <v>124</v>
      </c>
      <c r="F63">
        <v>101</v>
      </c>
      <c r="G63">
        <v>108</v>
      </c>
    </row>
    <row r="64" spans="1:11" x14ac:dyDescent="0.25">
      <c r="C64" t="s">
        <v>141</v>
      </c>
      <c r="D64" s="1">
        <v>0.33300000000000002</v>
      </c>
      <c r="E64" s="1">
        <v>0.33400000000000002</v>
      </c>
      <c r="F64" s="1">
        <v>0.33100000000000002</v>
      </c>
      <c r="G64" s="1">
        <v>0.33200000000000002</v>
      </c>
    </row>
    <row r="65" spans="1:7" x14ac:dyDescent="0.25">
      <c r="B65" t="s">
        <v>13</v>
      </c>
      <c r="C65" t="s">
        <v>10</v>
      </c>
      <c r="D65">
        <v>207</v>
      </c>
      <c r="E65">
        <v>83</v>
      </c>
      <c r="F65">
        <v>61</v>
      </c>
      <c r="G65">
        <v>63</v>
      </c>
    </row>
    <row r="66" spans="1:7" x14ac:dyDescent="0.25">
      <c r="C66" t="s">
        <v>141</v>
      </c>
      <c r="D66" s="1">
        <v>0.20699999999999999</v>
      </c>
      <c r="E66" s="1">
        <v>0.224</v>
      </c>
      <c r="F66" s="1">
        <v>0.2</v>
      </c>
      <c r="G66" s="1">
        <v>0.19400000000000001</v>
      </c>
    </row>
    <row r="67" spans="1:7" x14ac:dyDescent="0.25">
      <c r="B67" t="s">
        <v>14</v>
      </c>
      <c r="C67" t="s">
        <v>10</v>
      </c>
      <c r="D67">
        <v>124</v>
      </c>
      <c r="E67">
        <v>49</v>
      </c>
      <c r="F67">
        <v>41</v>
      </c>
      <c r="G67">
        <v>34</v>
      </c>
    </row>
    <row r="68" spans="1:7" x14ac:dyDescent="0.25">
      <c r="C68" t="s">
        <v>141</v>
      </c>
      <c r="D68" s="1">
        <v>0.124</v>
      </c>
      <c r="E68" s="1">
        <v>0.13200000000000001</v>
      </c>
      <c r="F68" s="1">
        <v>0.13400000000000001</v>
      </c>
      <c r="G68" s="1">
        <v>0.105</v>
      </c>
    </row>
    <row r="69" spans="1:7" x14ac:dyDescent="0.25">
      <c r="B69" t="s">
        <v>15</v>
      </c>
      <c r="C69" t="s">
        <v>10</v>
      </c>
      <c r="D69">
        <v>85</v>
      </c>
      <c r="E69">
        <v>36</v>
      </c>
      <c r="F69">
        <v>24</v>
      </c>
      <c r="G69">
        <v>25</v>
      </c>
    </row>
    <row r="70" spans="1:7" x14ac:dyDescent="0.25">
      <c r="C70" t="s">
        <v>141</v>
      </c>
      <c r="D70" s="1">
        <v>8.5000000000000006E-2</v>
      </c>
      <c r="E70" s="1">
        <v>9.7000000000000003E-2</v>
      </c>
      <c r="F70" s="1">
        <v>7.9000000000000001E-2</v>
      </c>
      <c r="G70" s="1">
        <v>7.6999999999999999E-2</v>
      </c>
    </row>
    <row r="71" spans="1:7" x14ac:dyDescent="0.25">
      <c r="A71" t="s">
        <v>2</v>
      </c>
      <c r="C71" t="s">
        <v>10</v>
      </c>
      <c r="D71">
        <v>1001</v>
      </c>
      <c r="E71">
        <v>371</v>
      </c>
      <c r="F71">
        <v>305</v>
      </c>
      <c r="G71">
        <v>325</v>
      </c>
    </row>
    <row r="72" spans="1:7" x14ac:dyDescent="0.25">
      <c r="C72" t="s">
        <v>141</v>
      </c>
      <c r="D72" s="1">
        <v>1</v>
      </c>
      <c r="E72" s="1">
        <v>1</v>
      </c>
      <c r="F72" s="1">
        <v>1</v>
      </c>
      <c r="G72" s="1">
        <v>1</v>
      </c>
    </row>
    <row r="76" spans="1:7" x14ac:dyDescent="0.25">
      <c r="C76" t="str">
        <f>A58</f>
        <v>Confidence that activities are prevented -- Preventing incorrect or intentionally misleading information on official election websites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0.58441558441558439</v>
      </c>
      <c r="E78" s="4">
        <f t="shared" si="8"/>
        <v>0.54716981132075471</v>
      </c>
      <c r="F78" s="4">
        <f t="shared" si="8"/>
        <v>0.58688524590163937</v>
      </c>
      <c r="G78" s="4">
        <f t="shared" si="8"/>
        <v>0.62461538461538457</v>
      </c>
    </row>
    <row r="79" spans="1:7" x14ac:dyDescent="0.25">
      <c r="C79" s="5" t="s">
        <v>84</v>
      </c>
      <c r="D79" s="4">
        <f t="shared" ref="D79:G79" si="9">(D65+D67)/D71</f>
        <v>0.33066933066933069</v>
      </c>
      <c r="E79" s="4">
        <f t="shared" si="9"/>
        <v>0.35579514824797842</v>
      </c>
      <c r="F79" s="4">
        <f t="shared" si="9"/>
        <v>0.33442622950819673</v>
      </c>
      <c r="G79" s="4">
        <f t="shared" si="9"/>
        <v>0.29846153846153844</v>
      </c>
    </row>
    <row r="80" spans="1:7" x14ac:dyDescent="0.25">
      <c r="C80" s="5" t="s">
        <v>85</v>
      </c>
      <c r="D80" s="4">
        <f t="shared" ref="D80:G80" si="10">D69/D71</f>
        <v>8.4915084915084912E-2</v>
      </c>
      <c r="E80" s="4">
        <f t="shared" si="10"/>
        <v>9.7035040431266845E-2</v>
      </c>
      <c r="F80" s="4">
        <f t="shared" si="10"/>
        <v>7.8688524590163941E-2</v>
      </c>
      <c r="G80" s="4">
        <f t="shared" si="10"/>
        <v>7.6923076923076927E-2</v>
      </c>
    </row>
    <row r="81" spans="1:8" x14ac:dyDescent="0.25">
      <c r="C81" t="s">
        <v>94</v>
      </c>
      <c r="D81">
        <f t="shared" ref="D81:G81" si="11">D71</f>
        <v>1001</v>
      </c>
      <c r="E81">
        <f t="shared" si="11"/>
        <v>371</v>
      </c>
      <c r="F81">
        <f t="shared" si="11"/>
        <v>305</v>
      </c>
      <c r="G81">
        <f t="shared" si="11"/>
        <v>325</v>
      </c>
    </row>
    <row r="84" spans="1:8" s="9" customFormat="1" x14ac:dyDescent="0.25"/>
    <row r="86" spans="1:8" x14ac:dyDescent="0.25">
      <c r="A86" t="s">
        <v>202</v>
      </c>
    </row>
    <row r="87" spans="1:8" x14ac:dyDescent="0.25">
      <c r="D87" t="s">
        <v>2</v>
      </c>
      <c r="E87" t="s">
        <v>173</v>
      </c>
    </row>
    <row r="88" spans="1:8" x14ac:dyDescent="0.25">
      <c r="E88" t="s">
        <v>174</v>
      </c>
      <c r="F88" t="s">
        <v>175</v>
      </c>
      <c r="G88" t="s">
        <v>176</v>
      </c>
      <c r="H88" t="s">
        <v>177</v>
      </c>
    </row>
    <row r="89" spans="1:8" x14ac:dyDescent="0.25">
      <c r="A89" t="s">
        <v>61</v>
      </c>
      <c r="B89" t="s">
        <v>9</v>
      </c>
      <c r="C89" t="s">
        <v>10</v>
      </c>
      <c r="D89">
        <v>252</v>
      </c>
      <c r="E89">
        <v>80</v>
      </c>
      <c r="F89">
        <v>68</v>
      </c>
      <c r="G89">
        <v>65</v>
      </c>
      <c r="H89">
        <v>39</v>
      </c>
    </row>
    <row r="90" spans="1:8" x14ac:dyDescent="0.25">
      <c r="C90" t="s">
        <v>178</v>
      </c>
      <c r="D90" s="1">
        <v>0.252</v>
      </c>
      <c r="E90" s="1">
        <v>0.28000000000000003</v>
      </c>
      <c r="F90" s="1">
        <v>0.25600000000000001</v>
      </c>
      <c r="G90" s="1">
        <v>0.25800000000000001</v>
      </c>
      <c r="H90" s="1">
        <v>0.19900000000000001</v>
      </c>
    </row>
    <row r="91" spans="1:8" x14ac:dyDescent="0.25">
      <c r="B91" t="s">
        <v>12</v>
      </c>
      <c r="C91" t="s">
        <v>10</v>
      </c>
      <c r="D91">
        <v>332</v>
      </c>
      <c r="E91">
        <v>98</v>
      </c>
      <c r="F91">
        <v>85</v>
      </c>
      <c r="G91">
        <v>77</v>
      </c>
      <c r="H91">
        <v>72</v>
      </c>
    </row>
    <row r="92" spans="1:8" x14ac:dyDescent="0.25">
      <c r="C92" t="s">
        <v>178</v>
      </c>
      <c r="D92" s="1">
        <v>0.33200000000000002</v>
      </c>
      <c r="E92" s="1">
        <v>0.34300000000000003</v>
      </c>
      <c r="F92" s="1">
        <v>0.32</v>
      </c>
      <c r="G92" s="1">
        <v>0.30599999999999999</v>
      </c>
      <c r="H92" s="1">
        <v>0.36699999999999999</v>
      </c>
    </row>
    <row r="93" spans="1:8" x14ac:dyDescent="0.25">
      <c r="B93" t="s">
        <v>13</v>
      </c>
      <c r="C93" t="s">
        <v>10</v>
      </c>
      <c r="D93">
        <v>207</v>
      </c>
      <c r="E93">
        <v>59</v>
      </c>
      <c r="F93">
        <v>55</v>
      </c>
      <c r="G93">
        <v>55</v>
      </c>
      <c r="H93">
        <v>38</v>
      </c>
    </row>
    <row r="94" spans="1:8" x14ac:dyDescent="0.25">
      <c r="C94" t="s">
        <v>178</v>
      </c>
      <c r="D94" s="1">
        <v>0.20699999999999999</v>
      </c>
      <c r="E94" s="1">
        <v>0.20599999999999999</v>
      </c>
      <c r="F94" s="1">
        <v>0.20699999999999999</v>
      </c>
      <c r="G94" s="1">
        <v>0.218</v>
      </c>
      <c r="H94" s="1">
        <v>0.19400000000000001</v>
      </c>
    </row>
    <row r="95" spans="1:8" x14ac:dyDescent="0.25">
      <c r="B95" t="s">
        <v>14</v>
      </c>
      <c r="C95" t="s">
        <v>10</v>
      </c>
      <c r="D95">
        <v>124</v>
      </c>
      <c r="E95">
        <v>26</v>
      </c>
      <c r="F95">
        <v>33</v>
      </c>
      <c r="G95">
        <v>35</v>
      </c>
      <c r="H95">
        <v>30</v>
      </c>
    </row>
    <row r="96" spans="1:8" x14ac:dyDescent="0.25">
      <c r="C96" t="s">
        <v>178</v>
      </c>
      <c r="D96" s="1">
        <v>0.124</v>
      </c>
      <c r="E96" s="1">
        <v>9.0999999999999998E-2</v>
      </c>
      <c r="F96" s="1">
        <v>0.124</v>
      </c>
      <c r="G96" s="1">
        <v>0.13900000000000001</v>
      </c>
      <c r="H96" s="1">
        <v>0.153</v>
      </c>
    </row>
    <row r="97" spans="1:8" x14ac:dyDescent="0.25">
      <c r="B97" t="s">
        <v>15</v>
      </c>
      <c r="C97" t="s">
        <v>10</v>
      </c>
      <c r="D97">
        <v>85</v>
      </c>
      <c r="E97">
        <v>23</v>
      </c>
      <c r="F97">
        <v>25</v>
      </c>
      <c r="G97">
        <v>20</v>
      </c>
      <c r="H97">
        <v>17</v>
      </c>
    </row>
    <row r="98" spans="1:8" x14ac:dyDescent="0.25">
      <c r="C98" t="s">
        <v>178</v>
      </c>
      <c r="D98" s="1">
        <v>8.5000000000000006E-2</v>
      </c>
      <c r="E98" s="1">
        <v>0.08</v>
      </c>
      <c r="F98" s="1">
        <v>9.4E-2</v>
      </c>
      <c r="G98" s="1">
        <v>7.9000000000000001E-2</v>
      </c>
      <c r="H98" s="1">
        <v>8.6999999999999994E-2</v>
      </c>
    </row>
    <row r="99" spans="1:8" x14ac:dyDescent="0.25">
      <c r="A99" t="s">
        <v>2</v>
      </c>
      <c r="C99" t="s">
        <v>10</v>
      </c>
      <c r="D99">
        <v>1000</v>
      </c>
      <c r="E99">
        <v>286</v>
      </c>
      <c r="F99">
        <v>266</v>
      </c>
      <c r="G99">
        <v>252</v>
      </c>
      <c r="H99">
        <v>196</v>
      </c>
    </row>
    <row r="100" spans="1:8" x14ac:dyDescent="0.25">
      <c r="C100" t="s">
        <v>178</v>
      </c>
      <c r="D100" s="1">
        <v>1</v>
      </c>
      <c r="E100" s="1">
        <v>1</v>
      </c>
      <c r="F100" s="1">
        <v>1</v>
      </c>
      <c r="G100" s="1">
        <v>1</v>
      </c>
      <c r="H100" s="1">
        <v>1</v>
      </c>
    </row>
    <row r="104" spans="1:8" x14ac:dyDescent="0.25">
      <c r="C104" t="str">
        <f>A86</f>
        <v>Confidence that activities are prevented -- Preventing incorrect or intentionally misleading information on official election websites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0.58399999999999996</v>
      </c>
      <c r="E106" s="4">
        <f t="shared" si="12"/>
        <v>0.6223776223776224</v>
      </c>
      <c r="F106" s="4">
        <f t="shared" si="12"/>
        <v>0.57518796992481203</v>
      </c>
      <c r="G106" s="4">
        <f t="shared" si="12"/>
        <v>0.56349206349206349</v>
      </c>
      <c r="H106" s="4">
        <f t="shared" si="12"/>
        <v>0.56632653061224492</v>
      </c>
    </row>
    <row r="107" spans="1:8" x14ac:dyDescent="0.25">
      <c r="C107" s="5" t="s">
        <v>84</v>
      </c>
      <c r="D107" s="4">
        <f t="shared" ref="D107:H107" si="13">(D93+D95)/D99</f>
        <v>0.33100000000000002</v>
      </c>
      <c r="E107" s="4">
        <f t="shared" si="13"/>
        <v>0.29720279720279719</v>
      </c>
      <c r="F107" s="4">
        <f t="shared" si="13"/>
        <v>0.33082706766917291</v>
      </c>
      <c r="G107" s="4">
        <f t="shared" si="13"/>
        <v>0.35714285714285715</v>
      </c>
      <c r="H107" s="4">
        <f t="shared" si="13"/>
        <v>0.34693877551020408</v>
      </c>
    </row>
    <row r="108" spans="1:8" x14ac:dyDescent="0.25">
      <c r="C108" s="5" t="s">
        <v>85</v>
      </c>
      <c r="D108" s="4">
        <f t="shared" ref="D108:H108" si="14">D97/D99</f>
        <v>8.5000000000000006E-2</v>
      </c>
      <c r="E108" s="4">
        <f t="shared" si="14"/>
        <v>8.0419580419580416E-2</v>
      </c>
      <c r="F108" s="4">
        <f t="shared" si="14"/>
        <v>9.3984962406015032E-2</v>
      </c>
      <c r="G108" s="4">
        <f t="shared" si="14"/>
        <v>7.9365079365079361E-2</v>
      </c>
      <c r="H108" s="4">
        <f t="shared" si="14"/>
        <v>8.673469387755102E-2</v>
      </c>
    </row>
    <row r="109" spans="1:8" x14ac:dyDescent="0.25">
      <c r="D109" s="11">
        <f>D99</f>
        <v>1000</v>
      </c>
      <c r="E109" s="11">
        <f>E99</f>
        <v>286</v>
      </c>
      <c r="F109" s="11">
        <f>F99</f>
        <v>266</v>
      </c>
      <c r="G109" s="11">
        <f>G99</f>
        <v>252</v>
      </c>
      <c r="H109" s="11">
        <f>H99</f>
        <v>196</v>
      </c>
    </row>
    <row r="112" spans="1:8" s="9" customFormat="1" x14ac:dyDescent="0.25"/>
    <row r="114" spans="1:7" x14ac:dyDescent="0.25">
      <c r="A114" t="s">
        <v>237</v>
      </c>
    </row>
    <row r="115" spans="1:7" x14ac:dyDescent="0.25">
      <c r="D115" t="s">
        <v>2</v>
      </c>
      <c r="E115" t="s">
        <v>210</v>
      </c>
    </row>
    <row r="116" spans="1:7" s="2" customFormat="1" ht="100" x14ac:dyDescent="0.25">
      <c r="E116" s="2" t="s">
        <v>211</v>
      </c>
      <c r="F116" s="2" t="s">
        <v>214</v>
      </c>
      <c r="G116" s="2" t="s">
        <v>212</v>
      </c>
    </row>
    <row r="117" spans="1:7" x14ac:dyDescent="0.25">
      <c r="A117" t="s">
        <v>61</v>
      </c>
      <c r="B117" t="s">
        <v>9</v>
      </c>
      <c r="C117" t="s">
        <v>10</v>
      </c>
      <c r="D117">
        <v>252</v>
      </c>
      <c r="E117">
        <v>117</v>
      </c>
      <c r="F117">
        <v>67</v>
      </c>
      <c r="G117">
        <v>68</v>
      </c>
    </row>
    <row r="118" spans="1:7" x14ac:dyDescent="0.25">
      <c r="C118" t="s">
        <v>213</v>
      </c>
      <c r="D118" s="1">
        <v>0.252</v>
      </c>
      <c r="E118" s="1">
        <v>0.27</v>
      </c>
      <c r="F118" s="1">
        <v>0.26100000000000001</v>
      </c>
      <c r="G118" s="1">
        <v>0.219</v>
      </c>
    </row>
    <row r="119" spans="1:7" x14ac:dyDescent="0.25">
      <c r="B119" t="s">
        <v>12</v>
      </c>
      <c r="C119" t="s">
        <v>10</v>
      </c>
      <c r="D119">
        <v>333</v>
      </c>
      <c r="E119">
        <v>147</v>
      </c>
      <c r="F119">
        <v>78</v>
      </c>
      <c r="G119">
        <v>108</v>
      </c>
    </row>
    <row r="120" spans="1:7" x14ac:dyDescent="0.25">
      <c r="C120" t="s">
        <v>213</v>
      </c>
      <c r="D120" s="1">
        <v>0.33300000000000002</v>
      </c>
      <c r="E120" s="1">
        <v>0.33900000000000002</v>
      </c>
      <c r="F120" s="1">
        <v>0.30399999999999999</v>
      </c>
      <c r="G120" s="1">
        <v>0.34799999999999998</v>
      </c>
    </row>
    <row r="121" spans="1:7" x14ac:dyDescent="0.25">
      <c r="B121" t="s">
        <v>13</v>
      </c>
      <c r="C121" t="s">
        <v>10</v>
      </c>
      <c r="D121">
        <v>207</v>
      </c>
      <c r="E121">
        <v>88</v>
      </c>
      <c r="F121">
        <v>58</v>
      </c>
      <c r="G121">
        <v>61</v>
      </c>
    </row>
    <row r="122" spans="1:7" x14ac:dyDescent="0.25">
      <c r="C122" t="s">
        <v>213</v>
      </c>
      <c r="D122" s="1">
        <v>0.20699999999999999</v>
      </c>
      <c r="E122" s="1">
        <v>0.20300000000000001</v>
      </c>
      <c r="F122" s="1">
        <v>0.22600000000000001</v>
      </c>
      <c r="G122" s="1">
        <v>0.19700000000000001</v>
      </c>
    </row>
    <row r="123" spans="1:7" x14ac:dyDescent="0.25">
      <c r="B123" t="s">
        <v>14</v>
      </c>
      <c r="C123" t="s">
        <v>10</v>
      </c>
      <c r="D123">
        <v>123</v>
      </c>
      <c r="E123">
        <v>42</v>
      </c>
      <c r="F123">
        <v>31</v>
      </c>
      <c r="G123">
        <v>50</v>
      </c>
    </row>
    <row r="124" spans="1:7" x14ac:dyDescent="0.25">
      <c r="C124" t="s">
        <v>213</v>
      </c>
      <c r="D124" s="1">
        <v>0.123</v>
      </c>
      <c r="E124" s="1">
        <v>9.7000000000000003E-2</v>
      </c>
      <c r="F124" s="1">
        <v>0.121</v>
      </c>
      <c r="G124" s="1">
        <v>0.161</v>
      </c>
    </row>
    <row r="125" spans="1:7" x14ac:dyDescent="0.25">
      <c r="B125" t="s">
        <v>15</v>
      </c>
      <c r="C125" t="s">
        <v>10</v>
      </c>
      <c r="D125">
        <v>85</v>
      </c>
      <c r="E125">
        <v>39</v>
      </c>
      <c r="F125">
        <v>23</v>
      </c>
      <c r="G125">
        <v>23</v>
      </c>
    </row>
    <row r="126" spans="1:7" x14ac:dyDescent="0.25">
      <c r="C126" t="s">
        <v>213</v>
      </c>
      <c r="D126" s="1">
        <v>8.5000000000000006E-2</v>
      </c>
      <c r="E126" s="1">
        <v>0.09</v>
      </c>
      <c r="F126" s="1">
        <v>8.8999999999999996E-2</v>
      </c>
      <c r="G126" s="1">
        <v>7.3999999999999996E-2</v>
      </c>
    </row>
    <row r="127" spans="1:7" x14ac:dyDescent="0.25">
      <c r="A127" t="s">
        <v>2</v>
      </c>
      <c r="C127" t="s">
        <v>10</v>
      </c>
      <c r="D127">
        <v>1000</v>
      </c>
      <c r="E127">
        <v>433</v>
      </c>
      <c r="F127">
        <v>257</v>
      </c>
      <c r="G127">
        <v>310</v>
      </c>
    </row>
    <row r="128" spans="1:7" x14ac:dyDescent="0.25">
      <c r="C128" t="s">
        <v>213</v>
      </c>
      <c r="D128" s="1">
        <v>1</v>
      </c>
      <c r="E128" s="1">
        <v>1</v>
      </c>
      <c r="F128" s="1">
        <v>1</v>
      </c>
      <c r="G128" s="1">
        <v>1</v>
      </c>
    </row>
    <row r="132" spans="3:7" x14ac:dyDescent="0.25">
      <c r="C132" t="str">
        <f>A114</f>
        <v>Confidence that activities are prevented -- Preventing incorrect or intentionally misleading information on official election websites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(D117+D119)/D127</f>
        <v>0.58499999999999996</v>
      </c>
      <c r="E134" s="4">
        <f>(E117+E119)/E127</f>
        <v>0.60969976905311773</v>
      </c>
      <c r="F134" s="4">
        <f>(F117+F119)/F127</f>
        <v>0.56420233463035019</v>
      </c>
      <c r="G134" s="4">
        <f>(G117+G119)/G127</f>
        <v>0.56774193548387097</v>
      </c>
    </row>
    <row r="135" spans="3:7" x14ac:dyDescent="0.25">
      <c r="C135" s="5" t="s">
        <v>84</v>
      </c>
      <c r="D135" s="4">
        <f>(D121+D123)/D127</f>
        <v>0.33</v>
      </c>
      <c r="E135" s="4">
        <f>(E121+E123)/E127</f>
        <v>0.30023094688221708</v>
      </c>
      <c r="F135" s="4">
        <f>(F121+F123)/F127</f>
        <v>0.34630350194552528</v>
      </c>
      <c r="G135" s="4">
        <f>(G121+G123)/G127</f>
        <v>0.35806451612903228</v>
      </c>
    </row>
    <row r="136" spans="3:7" x14ac:dyDescent="0.25">
      <c r="C136" s="5" t="s">
        <v>85</v>
      </c>
      <c r="D136" s="4">
        <f>D125/D127</f>
        <v>8.5000000000000006E-2</v>
      </c>
      <c r="E136" s="4">
        <f>E125/E127</f>
        <v>9.0069284064665134E-2</v>
      </c>
      <c r="F136" s="4">
        <f>F125/F127</f>
        <v>8.9494163424124515E-2</v>
      </c>
      <c r="G136" s="4">
        <f>G125/G127</f>
        <v>7.4193548387096769E-2</v>
      </c>
    </row>
    <row r="137" spans="3:7" x14ac:dyDescent="0.25">
      <c r="D137" s="11">
        <f>D127</f>
        <v>1000</v>
      </c>
      <c r="E137" s="11">
        <f>E127</f>
        <v>433</v>
      </c>
      <c r="F137" s="11">
        <f>F127</f>
        <v>257</v>
      </c>
      <c r="G137" s="11">
        <f>G127</f>
        <v>310</v>
      </c>
    </row>
  </sheetData>
  <mergeCells count="2">
    <mergeCell ref="C22:I22"/>
    <mergeCell ref="A2:I3"/>
  </mergeCells>
  <pageMargins left="0.7" right="0.7" top="0.75" bottom="0.75" header="0.3" footer="0.3"/>
  <pageSetup scale="46"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8740C-FA13-D444-B32F-A4BA49F2335E}">
  <sheetPr>
    <pageSetUpPr fitToPage="1"/>
  </sheetPr>
  <dimension ref="A1:K137"/>
  <sheetViews>
    <sheetView showGridLines="0" workbookViewId="0">
      <selection activeCell="A2" sqref="A2:I3"/>
    </sheetView>
  </sheetViews>
  <sheetFormatPr baseColWidth="10" defaultRowHeight="19" x14ac:dyDescent="0.25"/>
  <cols>
    <col min="2" max="2" width="27.140625" customWidth="1"/>
    <col min="3" max="3" width="32.7109375" customWidth="1"/>
    <col min="4" max="9" width="12" customWidth="1"/>
  </cols>
  <sheetData>
    <row r="1" spans="1:9" x14ac:dyDescent="0.25">
      <c r="A1" t="s">
        <v>251</v>
      </c>
    </row>
    <row r="2" spans="1:9" x14ac:dyDescent="0.25">
      <c r="A2" s="12" t="s">
        <v>247</v>
      </c>
      <c r="B2" s="12"/>
      <c r="C2" s="12"/>
      <c r="D2" s="12"/>
      <c r="E2" s="12"/>
      <c r="F2" s="12"/>
      <c r="G2" s="12"/>
      <c r="H2" s="12"/>
      <c r="I2" s="12"/>
    </row>
    <row r="3" spans="1:9" x14ac:dyDescent="0.25">
      <c r="A3" s="12"/>
      <c r="B3" s="12"/>
      <c r="C3" s="12"/>
      <c r="D3" s="12"/>
      <c r="E3" s="12"/>
      <c r="F3" s="12"/>
      <c r="G3" s="12"/>
      <c r="H3" s="12"/>
      <c r="I3" s="12"/>
    </row>
    <row r="4" spans="1:9" x14ac:dyDescent="0.25">
      <c r="A4" t="s">
        <v>62</v>
      </c>
    </row>
    <row r="5" spans="1:9" x14ac:dyDescent="0.25">
      <c r="D5" t="s">
        <v>2</v>
      </c>
      <c r="E5" t="s">
        <v>1</v>
      </c>
    </row>
    <row r="6" spans="1:9" x14ac:dyDescent="0.25">
      <c r="E6" t="s">
        <v>3</v>
      </c>
      <c r="F6" t="s">
        <v>5</v>
      </c>
      <c r="G6" t="s">
        <v>4</v>
      </c>
      <c r="H6" t="s">
        <v>6</v>
      </c>
      <c r="I6" t="s">
        <v>7</v>
      </c>
    </row>
    <row r="7" spans="1:9" x14ac:dyDescent="0.25">
      <c r="A7" t="s">
        <v>63</v>
      </c>
      <c r="B7" t="s">
        <v>64</v>
      </c>
      <c r="C7" t="s">
        <v>10</v>
      </c>
      <c r="D7">
        <v>165</v>
      </c>
      <c r="E7">
        <v>79</v>
      </c>
      <c r="F7">
        <v>30</v>
      </c>
      <c r="G7">
        <v>45</v>
      </c>
      <c r="H7">
        <v>8</v>
      </c>
      <c r="I7">
        <v>3</v>
      </c>
    </row>
    <row r="8" spans="1:9" x14ac:dyDescent="0.25">
      <c r="C8" t="s">
        <v>11</v>
      </c>
      <c r="D8" s="1">
        <v>0.16500000000000001</v>
      </c>
      <c r="E8" s="1">
        <v>0.25700000000000001</v>
      </c>
      <c r="F8" s="1">
        <v>9.0999999999999998E-2</v>
      </c>
      <c r="G8" s="1">
        <v>0.15</v>
      </c>
      <c r="H8" s="1">
        <v>0.20499999999999999</v>
      </c>
      <c r="I8" s="1">
        <v>0.125</v>
      </c>
    </row>
    <row r="9" spans="1:9" x14ac:dyDescent="0.25">
      <c r="B9" t="s">
        <v>65</v>
      </c>
      <c r="C9" t="s">
        <v>10</v>
      </c>
      <c r="D9">
        <v>328</v>
      </c>
      <c r="E9">
        <v>118</v>
      </c>
      <c r="F9">
        <v>106</v>
      </c>
      <c r="G9">
        <v>85</v>
      </c>
      <c r="H9">
        <v>9</v>
      </c>
      <c r="I9">
        <v>10</v>
      </c>
    </row>
    <row r="10" spans="1:9" x14ac:dyDescent="0.25">
      <c r="C10" t="s">
        <v>11</v>
      </c>
      <c r="D10" s="1">
        <v>0.32800000000000001</v>
      </c>
      <c r="E10" s="1">
        <v>0.38400000000000001</v>
      </c>
      <c r="F10" s="1">
        <v>0.32200000000000001</v>
      </c>
      <c r="G10" s="1">
        <v>0.28199999999999997</v>
      </c>
      <c r="H10" s="1">
        <v>0.23100000000000001</v>
      </c>
      <c r="I10" s="1">
        <v>0.41699999999999998</v>
      </c>
    </row>
    <row r="11" spans="1:9" x14ac:dyDescent="0.25">
      <c r="B11" t="s">
        <v>66</v>
      </c>
      <c r="C11" t="s">
        <v>10</v>
      </c>
      <c r="D11">
        <v>290</v>
      </c>
      <c r="E11">
        <v>65</v>
      </c>
      <c r="F11">
        <v>100</v>
      </c>
      <c r="G11">
        <v>106</v>
      </c>
      <c r="H11">
        <v>12</v>
      </c>
      <c r="I11">
        <v>7</v>
      </c>
    </row>
    <row r="12" spans="1:9" x14ac:dyDescent="0.25">
      <c r="C12" t="s">
        <v>11</v>
      </c>
      <c r="D12" s="1">
        <v>0.28999999999999998</v>
      </c>
      <c r="E12" s="1">
        <v>0.21199999999999999</v>
      </c>
      <c r="F12" s="1">
        <v>0.30399999999999999</v>
      </c>
      <c r="G12" s="1">
        <v>0.35199999999999998</v>
      </c>
      <c r="H12" s="1">
        <v>0.308</v>
      </c>
      <c r="I12" s="1">
        <v>0.29199999999999998</v>
      </c>
    </row>
    <row r="13" spans="1:9" x14ac:dyDescent="0.25">
      <c r="B13" t="s">
        <v>67</v>
      </c>
      <c r="C13" t="s">
        <v>10</v>
      </c>
      <c r="D13">
        <v>185</v>
      </c>
      <c r="E13">
        <v>37</v>
      </c>
      <c r="F13">
        <v>81</v>
      </c>
      <c r="G13">
        <v>60</v>
      </c>
      <c r="H13">
        <v>7</v>
      </c>
      <c r="I13">
        <v>0</v>
      </c>
    </row>
    <row r="14" spans="1:9" x14ac:dyDescent="0.25">
      <c r="C14" t="s">
        <v>11</v>
      </c>
      <c r="D14" s="1">
        <v>0.185</v>
      </c>
      <c r="E14" s="1">
        <v>0.121</v>
      </c>
      <c r="F14" s="1">
        <v>0.246</v>
      </c>
      <c r="G14" s="1">
        <v>0.19900000000000001</v>
      </c>
      <c r="H14" s="1">
        <v>0.17899999999999999</v>
      </c>
      <c r="I14" s="1">
        <v>0</v>
      </c>
    </row>
    <row r="15" spans="1:9" x14ac:dyDescent="0.25">
      <c r="B15" t="s">
        <v>68</v>
      </c>
      <c r="C15" t="s">
        <v>10</v>
      </c>
      <c r="D15">
        <v>32</v>
      </c>
      <c r="E15">
        <v>8</v>
      </c>
      <c r="F15">
        <v>12</v>
      </c>
      <c r="G15">
        <v>5</v>
      </c>
      <c r="H15">
        <v>3</v>
      </c>
      <c r="I15">
        <v>4</v>
      </c>
    </row>
    <row r="16" spans="1:9" x14ac:dyDescent="0.25">
      <c r="C16" t="s">
        <v>11</v>
      </c>
      <c r="D16" s="1">
        <v>3.2000000000000001E-2</v>
      </c>
      <c r="E16" s="1">
        <v>2.5999999999999999E-2</v>
      </c>
      <c r="F16" s="1">
        <v>3.5999999999999997E-2</v>
      </c>
      <c r="G16" s="1">
        <v>1.7000000000000001E-2</v>
      </c>
      <c r="H16" s="1">
        <v>7.6999999999999999E-2</v>
      </c>
      <c r="I16" s="1">
        <v>0.16700000000000001</v>
      </c>
    </row>
    <row r="17" spans="1:9" x14ac:dyDescent="0.25">
      <c r="A17" t="s">
        <v>2</v>
      </c>
      <c r="C17" t="s">
        <v>10</v>
      </c>
      <c r="D17">
        <v>1000</v>
      </c>
      <c r="E17">
        <v>307</v>
      </c>
      <c r="F17">
        <v>329</v>
      </c>
      <c r="G17">
        <v>301</v>
      </c>
      <c r="H17">
        <v>39</v>
      </c>
      <c r="I17">
        <v>24</v>
      </c>
    </row>
    <row r="18" spans="1:9" x14ac:dyDescent="0.25">
      <c r="C18" t="s">
        <v>11</v>
      </c>
      <c r="D18" s="1">
        <v>1</v>
      </c>
      <c r="E18" s="1">
        <v>1</v>
      </c>
      <c r="F18" s="1">
        <v>1</v>
      </c>
      <c r="G18" s="1">
        <v>1</v>
      </c>
      <c r="H18" s="1">
        <v>1</v>
      </c>
      <c r="I18" s="1">
        <v>1</v>
      </c>
    </row>
    <row r="22" spans="1:9" x14ac:dyDescent="0.25">
      <c r="C22" s="13" t="str">
        <f>A4</f>
        <v>Concern -- The safety of North Carolina poll workers during early voting and Election Day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249</v>
      </c>
      <c r="D24" s="4">
        <f t="shared" ref="D24:I24" si="0">(D7+D9)/D17</f>
        <v>0.49299999999999999</v>
      </c>
      <c r="E24" s="4">
        <f t="shared" si="0"/>
        <v>0.64169381107491852</v>
      </c>
      <c r="F24" s="4">
        <f t="shared" si="0"/>
        <v>0.41337386018237082</v>
      </c>
      <c r="G24" s="4">
        <f t="shared" si="0"/>
        <v>0.43189368770764119</v>
      </c>
      <c r="H24" s="4">
        <f t="shared" si="0"/>
        <v>0.4358974358974359</v>
      </c>
      <c r="I24" s="4">
        <f t="shared" si="0"/>
        <v>0.54166666666666663</v>
      </c>
    </row>
    <row r="25" spans="1:9" x14ac:dyDescent="0.25">
      <c r="C25" s="5" t="s">
        <v>250</v>
      </c>
      <c r="D25" s="4">
        <f t="shared" ref="D25:I25" si="1">(D11+D13)/D17</f>
        <v>0.47499999999999998</v>
      </c>
      <c r="E25" s="4">
        <f t="shared" si="1"/>
        <v>0.33224755700325731</v>
      </c>
      <c r="F25" s="4">
        <f t="shared" si="1"/>
        <v>0.55015197568389063</v>
      </c>
      <c r="G25" s="4">
        <f t="shared" si="1"/>
        <v>0.55149501661129563</v>
      </c>
      <c r="H25" s="4">
        <f t="shared" si="1"/>
        <v>0.48717948717948717</v>
      </c>
      <c r="I25" s="4">
        <f t="shared" si="1"/>
        <v>0.29166666666666669</v>
      </c>
    </row>
    <row r="26" spans="1:9" x14ac:dyDescent="0.25">
      <c r="C26" s="5" t="s">
        <v>68</v>
      </c>
      <c r="D26" s="4">
        <f t="shared" ref="D26:I26" si="2">D15/D17</f>
        <v>3.2000000000000001E-2</v>
      </c>
      <c r="E26" s="4">
        <f t="shared" si="2"/>
        <v>2.6058631921824105E-2</v>
      </c>
      <c r="F26" s="4">
        <f t="shared" si="2"/>
        <v>3.64741641337386E-2</v>
      </c>
      <c r="G26" s="4">
        <f t="shared" si="2"/>
        <v>1.6611295681063124E-2</v>
      </c>
      <c r="H26" s="4">
        <f t="shared" si="2"/>
        <v>7.6923076923076927E-2</v>
      </c>
      <c r="I26" s="4">
        <f t="shared" si="2"/>
        <v>0.16666666666666666</v>
      </c>
    </row>
    <row r="27" spans="1:9" x14ac:dyDescent="0.25">
      <c r="C27" t="s">
        <v>94</v>
      </c>
      <c r="D27">
        <f t="shared" ref="D27:I27" si="3">D17</f>
        <v>1000</v>
      </c>
      <c r="E27">
        <f t="shared" si="3"/>
        <v>307</v>
      </c>
      <c r="F27">
        <f t="shared" si="3"/>
        <v>329</v>
      </c>
      <c r="G27">
        <f t="shared" si="3"/>
        <v>301</v>
      </c>
      <c r="H27">
        <f t="shared" si="3"/>
        <v>39</v>
      </c>
      <c r="I27">
        <f t="shared" si="3"/>
        <v>24</v>
      </c>
    </row>
    <row r="29" spans="1:9" s="9" customFormat="1" x14ac:dyDescent="0.25"/>
    <row r="31" spans="1:9" x14ac:dyDescent="0.25">
      <c r="A31" t="s">
        <v>130</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63</v>
      </c>
      <c r="B34" t="s">
        <v>64</v>
      </c>
      <c r="C34" t="s">
        <v>10</v>
      </c>
      <c r="D34">
        <v>165</v>
      </c>
      <c r="E34">
        <v>98</v>
      </c>
      <c r="F34">
        <v>40</v>
      </c>
      <c r="G34">
        <v>8</v>
      </c>
      <c r="H34">
        <v>2</v>
      </c>
      <c r="I34">
        <v>5</v>
      </c>
      <c r="J34">
        <v>5</v>
      </c>
      <c r="K34">
        <v>7</v>
      </c>
    </row>
    <row r="35" spans="1:11" x14ac:dyDescent="0.25">
      <c r="C35" t="s">
        <v>103</v>
      </c>
      <c r="D35" s="1">
        <v>0.16500000000000001</v>
      </c>
      <c r="E35" s="1">
        <v>0.14699999999999999</v>
      </c>
      <c r="F35" s="1">
        <v>0.19</v>
      </c>
      <c r="G35" s="1">
        <v>0.21099999999999999</v>
      </c>
      <c r="H35" s="1">
        <v>0.125</v>
      </c>
      <c r="I35" s="1">
        <v>0.23799999999999999</v>
      </c>
      <c r="J35" s="1">
        <v>0.14299999999999999</v>
      </c>
      <c r="K35" s="1">
        <v>0.58299999999999996</v>
      </c>
    </row>
    <row r="36" spans="1:11" x14ac:dyDescent="0.25">
      <c r="B36" t="s">
        <v>65</v>
      </c>
      <c r="C36" t="s">
        <v>10</v>
      </c>
      <c r="D36">
        <v>328</v>
      </c>
      <c r="E36">
        <v>213</v>
      </c>
      <c r="F36">
        <v>73</v>
      </c>
      <c r="G36">
        <v>12</v>
      </c>
      <c r="H36">
        <v>10</v>
      </c>
      <c r="I36">
        <v>4</v>
      </c>
      <c r="J36">
        <v>16</v>
      </c>
      <c r="K36">
        <v>0</v>
      </c>
    </row>
    <row r="37" spans="1:11" x14ac:dyDescent="0.25">
      <c r="C37" t="s">
        <v>103</v>
      </c>
      <c r="D37" s="1">
        <v>0.32800000000000001</v>
      </c>
      <c r="E37" s="1">
        <v>0.31900000000000001</v>
      </c>
      <c r="F37" s="1">
        <v>0.34599999999999997</v>
      </c>
      <c r="G37" s="1">
        <v>0.316</v>
      </c>
      <c r="H37" s="1">
        <v>0.625</v>
      </c>
      <c r="I37" s="1">
        <v>0.19</v>
      </c>
      <c r="J37" s="1">
        <v>0.45700000000000002</v>
      </c>
      <c r="K37" s="1">
        <v>0</v>
      </c>
    </row>
    <row r="38" spans="1:11" x14ac:dyDescent="0.25">
      <c r="B38" t="s">
        <v>66</v>
      </c>
      <c r="C38" t="s">
        <v>10</v>
      </c>
      <c r="D38">
        <v>290</v>
      </c>
      <c r="E38">
        <v>215</v>
      </c>
      <c r="F38">
        <v>50</v>
      </c>
      <c r="G38">
        <v>13</v>
      </c>
      <c r="H38">
        <v>3</v>
      </c>
      <c r="I38">
        <v>0</v>
      </c>
      <c r="J38">
        <v>6</v>
      </c>
      <c r="K38">
        <v>3</v>
      </c>
    </row>
    <row r="39" spans="1:11" x14ac:dyDescent="0.25">
      <c r="C39" t="s">
        <v>103</v>
      </c>
      <c r="D39" s="1">
        <v>0.28999999999999998</v>
      </c>
      <c r="E39" s="1">
        <v>0.32200000000000001</v>
      </c>
      <c r="F39" s="1">
        <v>0.23699999999999999</v>
      </c>
      <c r="G39" s="1">
        <v>0.34200000000000003</v>
      </c>
      <c r="H39" s="1">
        <v>0.188</v>
      </c>
      <c r="I39" s="1">
        <v>0</v>
      </c>
      <c r="J39" s="1">
        <v>0.17100000000000001</v>
      </c>
      <c r="K39" s="1">
        <v>0.25</v>
      </c>
    </row>
    <row r="40" spans="1:11" x14ac:dyDescent="0.25">
      <c r="B40" t="s">
        <v>67</v>
      </c>
      <c r="C40" t="s">
        <v>10</v>
      </c>
      <c r="D40">
        <v>185</v>
      </c>
      <c r="E40">
        <v>128</v>
      </c>
      <c r="F40">
        <v>32</v>
      </c>
      <c r="G40">
        <v>5</v>
      </c>
      <c r="H40">
        <v>0</v>
      </c>
      <c r="I40">
        <v>12</v>
      </c>
      <c r="J40">
        <v>6</v>
      </c>
      <c r="K40">
        <v>2</v>
      </c>
    </row>
    <row r="41" spans="1:11" x14ac:dyDescent="0.25">
      <c r="C41" t="s">
        <v>103</v>
      </c>
      <c r="D41" s="1">
        <v>0.185</v>
      </c>
      <c r="E41" s="1">
        <v>0.192</v>
      </c>
      <c r="F41" s="1">
        <v>0.152</v>
      </c>
      <c r="G41" s="1">
        <v>0.13200000000000001</v>
      </c>
      <c r="H41" s="1">
        <v>0</v>
      </c>
      <c r="I41" s="1">
        <v>0.57099999999999995</v>
      </c>
      <c r="J41" s="1">
        <v>0.17100000000000001</v>
      </c>
      <c r="K41" s="1">
        <v>0.16700000000000001</v>
      </c>
    </row>
    <row r="42" spans="1:11" x14ac:dyDescent="0.25">
      <c r="B42" t="s">
        <v>68</v>
      </c>
      <c r="C42" t="s">
        <v>10</v>
      </c>
      <c r="D42">
        <v>32</v>
      </c>
      <c r="E42">
        <v>13</v>
      </c>
      <c r="F42">
        <v>16</v>
      </c>
      <c r="G42">
        <v>0</v>
      </c>
      <c r="H42">
        <v>1</v>
      </c>
      <c r="I42">
        <v>0</v>
      </c>
      <c r="J42">
        <v>2</v>
      </c>
      <c r="K42">
        <v>0</v>
      </c>
    </row>
    <row r="43" spans="1:11" x14ac:dyDescent="0.25">
      <c r="C43" t="s">
        <v>103</v>
      </c>
      <c r="D43" s="1">
        <v>3.2000000000000001E-2</v>
      </c>
      <c r="E43" s="1">
        <v>1.9E-2</v>
      </c>
      <c r="F43" s="1">
        <v>7.5999999999999998E-2</v>
      </c>
      <c r="G43" s="1">
        <v>0</v>
      </c>
      <c r="H43" s="1">
        <v>6.3E-2</v>
      </c>
      <c r="I43" s="1">
        <v>0</v>
      </c>
      <c r="J43" s="1">
        <v>5.7000000000000002E-2</v>
      </c>
      <c r="K43" s="1">
        <v>0</v>
      </c>
    </row>
    <row r="44" spans="1:11" x14ac:dyDescent="0.25">
      <c r="A44" t="s">
        <v>2</v>
      </c>
      <c r="C44" t="s">
        <v>10</v>
      </c>
      <c r="D44">
        <v>1000</v>
      </c>
      <c r="E44">
        <v>667</v>
      </c>
      <c r="F44">
        <v>211</v>
      </c>
      <c r="G44">
        <v>38</v>
      </c>
      <c r="H44">
        <v>16</v>
      </c>
      <c r="I44">
        <v>21</v>
      </c>
      <c r="J44">
        <v>35</v>
      </c>
      <c r="K44">
        <v>12</v>
      </c>
    </row>
    <row r="45" spans="1:11" x14ac:dyDescent="0.25">
      <c r="C45" t="s">
        <v>103</v>
      </c>
      <c r="D45" s="1">
        <v>1</v>
      </c>
      <c r="E45" s="1">
        <v>1</v>
      </c>
      <c r="F45" s="1">
        <v>1</v>
      </c>
      <c r="G45" s="1">
        <v>1</v>
      </c>
      <c r="H45" s="1">
        <v>1</v>
      </c>
      <c r="I45" s="1">
        <v>1</v>
      </c>
      <c r="J45" s="1">
        <v>1</v>
      </c>
      <c r="K45" s="1">
        <v>1</v>
      </c>
    </row>
    <row r="49" spans="1:11" x14ac:dyDescent="0.25">
      <c r="C49" t="str">
        <f>A31</f>
        <v>Concern -- The safety of North Carolina poll workers during early voting and Election Day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249</v>
      </c>
      <c r="D51" s="4">
        <f t="shared" ref="D51:K51" si="4">(D34+D36)/D44</f>
        <v>0.49299999999999999</v>
      </c>
      <c r="E51" s="8">
        <f t="shared" si="4"/>
        <v>0.46626686656671662</v>
      </c>
      <c r="F51" s="8">
        <f t="shared" si="4"/>
        <v>0.53554502369668244</v>
      </c>
      <c r="G51" s="8">
        <f t="shared" si="4"/>
        <v>0.52631578947368418</v>
      </c>
      <c r="H51" s="8">
        <f t="shared" si="4"/>
        <v>0.75</v>
      </c>
      <c r="I51" s="8">
        <f t="shared" si="4"/>
        <v>0.42857142857142855</v>
      </c>
      <c r="J51" s="8">
        <f t="shared" si="4"/>
        <v>0.6</v>
      </c>
      <c r="K51" s="8">
        <f t="shared" si="4"/>
        <v>0.58333333333333337</v>
      </c>
    </row>
    <row r="52" spans="1:11" x14ac:dyDescent="0.25">
      <c r="C52" s="5" t="s">
        <v>250</v>
      </c>
      <c r="D52" s="4">
        <f t="shared" ref="D52:K52" si="5">(D38+D40)/D44</f>
        <v>0.47499999999999998</v>
      </c>
      <c r="E52" s="4">
        <f t="shared" si="5"/>
        <v>0.5142428785607196</v>
      </c>
      <c r="F52" s="4">
        <f t="shared" si="5"/>
        <v>0.38862559241706163</v>
      </c>
      <c r="G52" s="4">
        <f t="shared" si="5"/>
        <v>0.47368421052631576</v>
      </c>
      <c r="H52" s="4">
        <f t="shared" si="5"/>
        <v>0.1875</v>
      </c>
      <c r="I52" s="4">
        <f t="shared" si="5"/>
        <v>0.5714285714285714</v>
      </c>
      <c r="J52" s="4">
        <f t="shared" si="5"/>
        <v>0.34285714285714286</v>
      </c>
      <c r="K52" s="4">
        <f t="shared" si="5"/>
        <v>0.41666666666666669</v>
      </c>
    </row>
    <row r="53" spans="1:11" x14ac:dyDescent="0.25">
      <c r="C53" s="5" t="s">
        <v>68</v>
      </c>
      <c r="D53" s="4">
        <f t="shared" ref="D53:K53" si="6">D42/D44</f>
        <v>3.2000000000000001E-2</v>
      </c>
      <c r="E53" s="4">
        <f t="shared" si="6"/>
        <v>1.9490254872563718E-2</v>
      </c>
      <c r="F53" s="4">
        <f t="shared" si="6"/>
        <v>7.582938388625593E-2</v>
      </c>
      <c r="G53" s="4">
        <f t="shared" si="6"/>
        <v>0</v>
      </c>
      <c r="H53" s="4">
        <f t="shared" si="6"/>
        <v>6.25E-2</v>
      </c>
      <c r="I53" s="4">
        <f t="shared" si="6"/>
        <v>0</v>
      </c>
      <c r="J53" s="4">
        <f t="shared" si="6"/>
        <v>5.7142857142857141E-2</v>
      </c>
      <c r="K53" s="4">
        <f t="shared" si="6"/>
        <v>0</v>
      </c>
    </row>
    <row r="54" spans="1:11" x14ac:dyDescent="0.25">
      <c r="C54" t="s">
        <v>94</v>
      </c>
      <c r="D54">
        <f t="shared" ref="D54:K54" si="7">D44</f>
        <v>1000</v>
      </c>
      <c r="E54">
        <f t="shared" si="7"/>
        <v>667</v>
      </c>
      <c r="F54">
        <f t="shared" si="7"/>
        <v>211</v>
      </c>
      <c r="G54">
        <f t="shared" si="7"/>
        <v>38</v>
      </c>
      <c r="H54">
        <f t="shared" si="7"/>
        <v>16</v>
      </c>
      <c r="I54">
        <f t="shared" si="7"/>
        <v>21</v>
      </c>
      <c r="J54">
        <f t="shared" si="7"/>
        <v>35</v>
      </c>
      <c r="K54">
        <f t="shared" si="7"/>
        <v>12</v>
      </c>
    </row>
    <row r="56" spans="1:11" s="9" customFormat="1" x14ac:dyDescent="0.25"/>
    <row r="58" spans="1:11" x14ac:dyDescent="0.25">
      <c r="A58" t="s">
        <v>166</v>
      </c>
    </row>
    <row r="59" spans="1:11" x14ac:dyDescent="0.25">
      <c r="D59" t="s">
        <v>2</v>
      </c>
      <c r="E59" t="s">
        <v>140</v>
      </c>
    </row>
    <row r="60" spans="1:11" s="2" customFormat="1" ht="100" x14ac:dyDescent="0.25">
      <c r="E60" s="2" t="s">
        <v>136</v>
      </c>
      <c r="F60" s="2" t="s">
        <v>137</v>
      </c>
      <c r="G60" s="2" t="s">
        <v>138</v>
      </c>
    </row>
    <row r="61" spans="1:11" x14ac:dyDescent="0.25">
      <c r="A61" t="s">
        <v>63</v>
      </c>
      <c r="B61" t="s">
        <v>64</v>
      </c>
      <c r="C61" t="s">
        <v>10</v>
      </c>
      <c r="D61">
        <v>164</v>
      </c>
      <c r="E61">
        <v>62</v>
      </c>
      <c r="F61">
        <v>55</v>
      </c>
      <c r="G61">
        <v>47</v>
      </c>
    </row>
    <row r="62" spans="1:11" x14ac:dyDescent="0.25">
      <c r="C62" t="s">
        <v>141</v>
      </c>
      <c r="D62" s="1">
        <v>0.16400000000000001</v>
      </c>
      <c r="E62" s="1">
        <v>0.16800000000000001</v>
      </c>
      <c r="F62" s="1">
        <v>0.18</v>
      </c>
      <c r="G62" s="1">
        <v>0.14399999999999999</v>
      </c>
    </row>
    <row r="63" spans="1:11" x14ac:dyDescent="0.25">
      <c r="B63" t="s">
        <v>65</v>
      </c>
      <c r="C63" t="s">
        <v>10</v>
      </c>
      <c r="D63">
        <v>329</v>
      </c>
      <c r="E63">
        <v>125</v>
      </c>
      <c r="F63">
        <v>101</v>
      </c>
      <c r="G63">
        <v>103</v>
      </c>
    </row>
    <row r="64" spans="1:11" x14ac:dyDescent="0.25">
      <c r="C64" t="s">
        <v>141</v>
      </c>
      <c r="D64" s="1">
        <v>0.32900000000000001</v>
      </c>
      <c r="E64" s="1">
        <v>0.33800000000000002</v>
      </c>
      <c r="F64" s="1">
        <v>0.33100000000000002</v>
      </c>
      <c r="G64" s="1">
        <v>0.316</v>
      </c>
    </row>
    <row r="65" spans="1:7" x14ac:dyDescent="0.25">
      <c r="B65" t="s">
        <v>66</v>
      </c>
      <c r="C65" t="s">
        <v>10</v>
      </c>
      <c r="D65">
        <v>289</v>
      </c>
      <c r="E65">
        <v>99</v>
      </c>
      <c r="F65">
        <v>88</v>
      </c>
      <c r="G65">
        <v>102</v>
      </c>
    </row>
    <row r="66" spans="1:7" x14ac:dyDescent="0.25">
      <c r="C66" t="s">
        <v>141</v>
      </c>
      <c r="D66" s="1">
        <v>0.28899999999999998</v>
      </c>
      <c r="E66" s="1">
        <v>0.26800000000000002</v>
      </c>
      <c r="F66" s="1">
        <v>0.28899999999999998</v>
      </c>
      <c r="G66" s="1">
        <v>0.313</v>
      </c>
    </row>
    <row r="67" spans="1:7" x14ac:dyDescent="0.25">
      <c r="B67" t="s">
        <v>67</v>
      </c>
      <c r="C67" t="s">
        <v>10</v>
      </c>
      <c r="D67">
        <v>186</v>
      </c>
      <c r="E67">
        <v>71</v>
      </c>
      <c r="F67">
        <v>47</v>
      </c>
      <c r="G67">
        <v>68</v>
      </c>
    </row>
    <row r="68" spans="1:7" x14ac:dyDescent="0.25">
      <c r="C68" t="s">
        <v>141</v>
      </c>
      <c r="D68" s="1">
        <v>0.186</v>
      </c>
      <c r="E68" s="1">
        <v>0.192</v>
      </c>
      <c r="F68" s="1">
        <v>0.154</v>
      </c>
      <c r="G68" s="1">
        <v>0.20899999999999999</v>
      </c>
    </row>
    <row r="69" spans="1:7" x14ac:dyDescent="0.25">
      <c r="B69" t="s">
        <v>68</v>
      </c>
      <c r="C69" t="s">
        <v>10</v>
      </c>
      <c r="D69">
        <v>33</v>
      </c>
      <c r="E69">
        <v>13</v>
      </c>
      <c r="F69">
        <v>14</v>
      </c>
      <c r="G69">
        <v>6</v>
      </c>
    </row>
    <row r="70" spans="1:7" x14ac:dyDescent="0.25">
      <c r="C70" t="s">
        <v>141</v>
      </c>
      <c r="D70" s="1">
        <v>3.3000000000000002E-2</v>
      </c>
      <c r="E70" s="1">
        <v>3.5000000000000003E-2</v>
      </c>
      <c r="F70" s="1">
        <v>4.5999999999999999E-2</v>
      </c>
      <c r="G70" s="1">
        <v>1.7999999999999999E-2</v>
      </c>
    </row>
    <row r="71" spans="1:7" x14ac:dyDescent="0.25">
      <c r="A71" t="s">
        <v>2</v>
      </c>
      <c r="C71" t="s">
        <v>10</v>
      </c>
      <c r="D71">
        <v>1001</v>
      </c>
      <c r="E71">
        <v>370</v>
      </c>
      <c r="F71">
        <v>305</v>
      </c>
      <c r="G71">
        <v>326</v>
      </c>
    </row>
    <row r="72" spans="1:7" x14ac:dyDescent="0.25">
      <c r="C72" t="s">
        <v>141</v>
      </c>
      <c r="D72" s="1">
        <v>1</v>
      </c>
      <c r="E72" s="1">
        <v>1</v>
      </c>
      <c r="F72" s="1">
        <v>1</v>
      </c>
      <c r="G72" s="1">
        <v>1</v>
      </c>
    </row>
    <row r="76" spans="1:7" x14ac:dyDescent="0.25">
      <c r="C76" t="str">
        <f>A58</f>
        <v>Concern -- The safety of North Carolina poll workers during early voting and Election Day * Education collapsed Crosstabulation</v>
      </c>
    </row>
    <row r="77" spans="1:7" ht="100" x14ac:dyDescent="0.25">
      <c r="C77" s="2"/>
      <c r="D77" s="3" t="s">
        <v>87</v>
      </c>
      <c r="E77" s="3" t="s">
        <v>136</v>
      </c>
      <c r="F77" s="3" t="s">
        <v>137</v>
      </c>
      <c r="G77" s="3" t="s">
        <v>138</v>
      </c>
    </row>
    <row r="78" spans="1:7" x14ac:dyDescent="0.25">
      <c r="C78" s="5" t="s">
        <v>249</v>
      </c>
      <c r="D78" s="4">
        <f t="shared" ref="D78:G78" si="8">(D61+D63)/D71</f>
        <v>0.49250749250749248</v>
      </c>
      <c r="E78" s="4">
        <f t="shared" si="8"/>
        <v>0.50540540540540535</v>
      </c>
      <c r="F78" s="4">
        <f t="shared" si="8"/>
        <v>0.51147540983606554</v>
      </c>
      <c r="G78" s="4">
        <f t="shared" si="8"/>
        <v>0.46012269938650308</v>
      </c>
    </row>
    <row r="79" spans="1:7" x14ac:dyDescent="0.25">
      <c r="C79" s="5" t="s">
        <v>250</v>
      </c>
      <c r="D79" s="4">
        <f t="shared" ref="D79:G79" si="9">(D65+D67)/D71</f>
        <v>0.4745254745254745</v>
      </c>
      <c r="E79" s="4">
        <f t="shared" si="9"/>
        <v>0.45945945945945948</v>
      </c>
      <c r="F79" s="4">
        <f t="shared" si="9"/>
        <v>0.44262295081967212</v>
      </c>
      <c r="G79" s="4">
        <f t="shared" si="9"/>
        <v>0.5214723926380368</v>
      </c>
    </row>
    <row r="80" spans="1:7" x14ac:dyDescent="0.25">
      <c r="C80" s="5" t="s">
        <v>68</v>
      </c>
      <c r="D80" s="4">
        <f t="shared" ref="D80:G80" si="10">D69/D71</f>
        <v>3.2967032967032968E-2</v>
      </c>
      <c r="E80" s="4">
        <f t="shared" si="10"/>
        <v>3.5135135135135137E-2</v>
      </c>
      <c r="F80" s="4">
        <f t="shared" si="10"/>
        <v>4.5901639344262293E-2</v>
      </c>
      <c r="G80" s="4">
        <f t="shared" si="10"/>
        <v>1.8404907975460124E-2</v>
      </c>
    </row>
    <row r="81" spans="1:8" x14ac:dyDescent="0.25">
      <c r="C81" t="s">
        <v>94</v>
      </c>
      <c r="D81">
        <f t="shared" ref="D81:G81" si="11">D71</f>
        <v>1001</v>
      </c>
      <c r="E81">
        <f t="shared" si="11"/>
        <v>370</v>
      </c>
      <c r="F81">
        <f t="shared" si="11"/>
        <v>305</v>
      </c>
      <c r="G81">
        <f t="shared" si="11"/>
        <v>326</v>
      </c>
    </row>
    <row r="84" spans="1:8" s="9" customFormat="1" x14ac:dyDescent="0.25"/>
    <row r="86" spans="1:8" x14ac:dyDescent="0.25">
      <c r="A86" t="s">
        <v>203</v>
      </c>
    </row>
    <row r="87" spans="1:8" x14ac:dyDescent="0.25">
      <c r="D87" t="s">
        <v>2</v>
      </c>
      <c r="E87" t="s">
        <v>173</v>
      </c>
    </row>
    <row r="88" spans="1:8" x14ac:dyDescent="0.25">
      <c r="E88" t="s">
        <v>174</v>
      </c>
      <c r="F88" t="s">
        <v>175</v>
      </c>
      <c r="G88" t="s">
        <v>176</v>
      </c>
      <c r="H88" t="s">
        <v>177</v>
      </c>
    </row>
    <row r="89" spans="1:8" x14ac:dyDescent="0.25">
      <c r="A89" t="s">
        <v>63</v>
      </c>
      <c r="B89" t="s">
        <v>64</v>
      </c>
      <c r="C89" t="s">
        <v>10</v>
      </c>
      <c r="D89">
        <v>164</v>
      </c>
      <c r="E89">
        <v>51</v>
      </c>
      <c r="F89">
        <v>44</v>
      </c>
      <c r="G89">
        <v>38</v>
      </c>
      <c r="H89">
        <v>31</v>
      </c>
    </row>
    <row r="90" spans="1:8" x14ac:dyDescent="0.25">
      <c r="C90" t="s">
        <v>178</v>
      </c>
      <c r="D90" s="1">
        <v>0.16400000000000001</v>
      </c>
      <c r="E90" s="1">
        <v>0.17799999999999999</v>
      </c>
      <c r="F90" s="1">
        <v>0.16500000000000001</v>
      </c>
      <c r="G90" s="1">
        <v>0.151</v>
      </c>
      <c r="H90" s="1">
        <v>0.158</v>
      </c>
    </row>
    <row r="91" spans="1:8" x14ac:dyDescent="0.25">
      <c r="B91" t="s">
        <v>65</v>
      </c>
      <c r="C91" t="s">
        <v>10</v>
      </c>
      <c r="D91">
        <v>329</v>
      </c>
      <c r="E91">
        <v>96</v>
      </c>
      <c r="F91">
        <v>98</v>
      </c>
      <c r="G91">
        <v>70</v>
      </c>
      <c r="H91">
        <v>65</v>
      </c>
    </row>
    <row r="92" spans="1:8" x14ac:dyDescent="0.25">
      <c r="C92" t="s">
        <v>178</v>
      </c>
      <c r="D92" s="1">
        <v>0.32900000000000001</v>
      </c>
      <c r="E92" s="1">
        <v>0.33400000000000002</v>
      </c>
      <c r="F92" s="1">
        <v>0.36799999999999999</v>
      </c>
      <c r="G92" s="1">
        <v>0.27900000000000003</v>
      </c>
      <c r="H92" s="1">
        <v>0.33200000000000002</v>
      </c>
    </row>
    <row r="93" spans="1:8" x14ac:dyDescent="0.25">
      <c r="B93" t="s">
        <v>66</v>
      </c>
      <c r="C93" t="s">
        <v>10</v>
      </c>
      <c r="D93">
        <v>290</v>
      </c>
      <c r="E93">
        <v>82</v>
      </c>
      <c r="F93">
        <v>59</v>
      </c>
      <c r="G93">
        <v>85</v>
      </c>
      <c r="H93">
        <v>64</v>
      </c>
    </row>
    <row r="94" spans="1:8" x14ac:dyDescent="0.25">
      <c r="C94" t="s">
        <v>178</v>
      </c>
      <c r="D94" s="1">
        <v>0.28999999999999998</v>
      </c>
      <c r="E94" s="1">
        <v>0.28599999999999998</v>
      </c>
      <c r="F94" s="1">
        <v>0.222</v>
      </c>
      <c r="G94" s="1">
        <v>0.33900000000000002</v>
      </c>
      <c r="H94" s="1">
        <v>0.32700000000000001</v>
      </c>
    </row>
    <row r="95" spans="1:8" x14ac:dyDescent="0.25">
      <c r="B95" t="s">
        <v>67</v>
      </c>
      <c r="C95" t="s">
        <v>10</v>
      </c>
      <c r="D95">
        <v>185</v>
      </c>
      <c r="E95">
        <v>44</v>
      </c>
      <c r="F95">
        <v>53</v>
      </c>
      <c r="G95">
        <v>54</v>
      </c>
      <c r="H95">
        <v>34</v>
      </c>
    </row>
    <row r="96" spans="1:8" x14ac:dyDescent="0.25">
      <c r="C96" t="s">
        <v>178</v>
      </c>
      <c r="D96" s="1">
        <v>0.185</v>
      </c>
      <c r="E96" s="1">
        <v>0.153</v>
      </c>
      <c r="F96" s="1">
        <v>0.19900000000000001</v>
      </c>
      <c r="G96" s="1">
        <v>0.215</v>
      </c>
      <c r="H96" s="1">
        <v>0.17299999999999999</v>
      </c>
    </row>
    <row r="97" spans="1:8" x14ac:dyDescent="0.25">
      <c r="B97" t="s">
        <v>68</v>
      </c>
      <c r="C97" t="s">
        <v>10</v>
      </c>
      <c r="D97">
        <v>32</v>
      </c>
      <c r="E97">
        <v>14</v>
      </c>
      <c r="F97">
        <v>12</v>
      </c>
      <c r="G97">
        <v>4</v>
      </c>
      <c r="H97">
        <v>2</v>
      </c>
    </row>
    <row r="98" spans="1:8" x14ac:dyDescent="0.25">
      <c r="C98" t="s">
        <v>178</v>
      </c>
      <c r="D98" s="1">
        <v>3.2000000000000001E-2</v>
      </c>
      <c r="E98" s="1">
        <v>4.9000000000000002E-2</v>
      </c>
      <c r="F98" s="1">
        <v>4.4999999999999998E-2</v>
      </c>
      <c r="G98" s="1">
        <v>1.6E-2</v>
      </c>
      <c r="H98" s="1">
        <v>0.01</v>
      </c>
    </row>
    <row r="99" spans="1:8" x14ac:dyDescent="0.25">
      <c r="A99" t="s">
        <v>2</v>
      </c>
      <c r="C99" t="s">
        <v>10</v>
      </c>
      <c r="D99">
        <v>1000</v>
      </c>
      <c r="E99">
        <v>287</v>
      </c>
      <c r="F99">
        <v>266</v>
      </c>
      <c r="G99">
        <v>251</v>
      </c>
      <c r="H99">
        <v>196</v>
      </c>
    </row>
    <row r="100" spans="1:8" x14ac:dyDescent="0.25">
      <c r="C100" t="s">
        <v>178</v>
      </c>
      <c r="D100" s="1">
        <v>1</v>
      </c>
      <c r="E100" s="1">
        <v>1</v>
      </c>
      <c r="F100" s="1">
        <v>1</v>
      </c>
      <c r="G100" s="1">
        <v>1</v>
      </c>
      <c r="H100" s="1">
        <v>1</v>
      </c>
    </row>
    <row r="104" spans="1:8" x14ac:dyDescent="0.25">
      <c r="C104" t="str">
        <f>A86</f>
        <v>Concern -- The safety of North Carolina poll workers during early voting and Election Day * Age categories Crosstabulation</v>
      </c>
    </row>
    <row r="105" spans="1:8" ht="40" x14ac:dyDescent="0.25">
      <c r="C105" s="2"/>
      <c r="D105" s="3" t="s">
        <v>87</v>
      </c>
      <c r="E105" s="5" t="s">
        <v>174</v>
      </c>
      <c r="F105" s="5" t="s">
        <v>175</v>
      </c>
      <c r="G105" s="5" t="s">
        <v>176</v>
      </c>
      <c r="H105" s="5" t="s">
        <v>177</v>
      </c>
    </row>
    <row r="106" spans="1:8" x14ac:dyDescent="0.25">
      <c r="C106" s="5" t="s">
        <v>249</v>
      </c>
      <c r="D106" s="4">
        <f t="shared" ref="D106:G106" si="12">(D89+D91)/D99</f>
        <v>0.49299999999999999</v>
      </c>
      <c r="E106" s="4">
        <f t="shared" si="12"/>
        <v>0.51219512195121952</v>
      </c>
      <c r="F106" s="4">
        <f t="shared" si="12"/>
        <v>0.53383458646616544</v>
      </c>
      <c r="G106" s="4">
        <f t="shared" si="12"/>
        <v>0.4302788844621514</v>
      </c>
      <c r="H106" s="4">
        <f t="shared" ref="H106" si="13">(H89+H91)/H99</f>
        <v>0.48979591836734693</v>
      </c>
    </row>
    <row r="107" spans="1:8" x14ac:dyDescent="0.25">
      <c r="C107" s="5" t="s">
        <v>250</v>
      </c>
      <c r="D107" s="4">
        <f t="shared" ref="D107:G107" si="14">(D93+D95)/D99</f>
        <v>0.47499999999999998</v>
      </c>
      <c r="E107" s="4">
        <f t="shared" si="14"/>
        <v>0.43902439024390244</v>
      </c>
      <c r="F107" s="4">
        <f t="shared" si="14"/>
        <v>0.42105263157894735</v>
      </c>
      <c r="G107" s="4">
        <f t="shared" si="14"/>
        <v>0.55378486055776888</v>
      </c>
      <c r="H107" s="4">
        <f t="shared" ref="H107" si="15">(H93+H95)/H99</f>
        <v>0.5</v>
      </c>
    </row>
    <row r="108" spans="1:8" x14ac:dyDescent="0.25">
      <c r="C108" s="5" t="s">
        <v>68</v>
      </c>
      <c r="D108" s="4">
        <f t="shared" ref="D108:G108" si="16">D97/D99</f>
        <v>3.2000000000000001E-2</v>
      </c>
      <c r="E108" s="4">
        <f t="shared" si="16"/>
        <v>4.878048780487805E-2</v>
      </c>
      <c r="F108" s="4">
        <f t="shared" si="16"/>
        <v>4.5112781954887216E-2</v>
      </c>
      <c r="G108" s="4">
        <f t="shared" si="16"/>
        <v>1.5936254980079681E-2</v>
      </c>
      <c r="H108" s="4">
        <f t="shared" ref="H108" si="17">H97/H99</f>
        <v>1.020408163265306E-2</v>
      </c>
    </row>
    <row r="109" spans="1:8" x14ac:dyDescent="0.25">
      <c r="C109" t="s">
        <v>94</v>
      </c>
      <c r="D109">
        <f t="shared" ref="D109:G109" si="18">D99</f>
        <v>1000</v>
      </c>
      <c r="E109">
        <f t="shared" si="18"/>
        <v>287</v>
      </c>
      <c r="F109">
        <f t="shared" si="18"/>
        <v>266</v>
      </c>
      <c r="G109">
        <f t="shared" si="18"/>
        <v>251</v>
      </c>
      <c r="H109">
        <f t="shared" ref="H109" si="19">H99</f>
        <v>196</v>
      </c>
    </row>
    <row r="112" spans="1:8" s="9" customFormat="1" x14ac:dyDescent="0.25"/>
    <row r="114" spans="1:7" x14ac:dyDescent="0.25">
      <c r="A114" t="s">
        <v>238</v>
      </c>
    </row>
    <row r="115" spans="1:7" x14ac:dyDescent="0.25">
      <c r="D115" t="s">
        <v>2</v>
      </c>
      <c r="E115" t="s">
        <v>210</v>
      </c>
    </row>
    <row r="116" spans="1:7" s="2" customFormat="1" ht="100" x14ac:dyDescent="0.25">
      <c r="E116" s="2" t="s">
        <v>211</v>
      </c>
      <c r="F116" s="2" t="s">
        <v>214</v>
      </c>
      <c r="G116" s="2" t="s">
        <v>212</v>
      </c>
    </row>
    <row r="117" spans="1:7" x14ac:dyDescent="0.25">
      <c r="A117" t="s">
        <v>63</v>
      </c>
      <c r="B117" t="s">
        <v>64</v>
      </c>
      <c r="C117" t="s">
        <v>10</v>
      </c>
      <c r="D117">
        <v>164</v>
      </c>
      <c r="E117">
        <v>74</v>
      </c>
      <c r="F117">
        <v>42</v>
      </c>
      <c r="G117">
        <v>48</v>
      </c>
    </row>
    <row r="118" spans="1:7" x14ac:dyDescent="0.25">
      <c r="C118" t="s">
        <v>213</v>
      </c>
      <c r="D118" s="1">
        <v>0.16400000000000001</v>
      </c>
      <c r="E118" s="1">
        <v>0.17100000000000001</v>
      </c>
      <c r="F118" s="1">
        <v>0.16300000000000001</v>
      </c>
      <c r="G118" s="1">
        <v>0.154</v>
      </c>
    </row>
    <row r="119" spans="1:7" x14ac:dyDescent="0.25">
      <c r="B119" t="s">
        <v>65</v>
      </c>
      <c r="C119" t="s">
        <v>10</v>
      </c>
      <c r="D119">
        <v>329</v>
      </c>
      <c r="E119">
        <v>147</v>
      </c>
      <c r="F119">
        <v>81</v>
      </c>
      <c r="G119">
        <v>101</v>
      </c>
    </row>
    <row r="120" spans="1:7" x14ac:dyDescent="0.25">
      <c r="C120" t="s">
        <v>213</v>
      </c>
      <c r="D120" s="1">
        <v>0.32900000000000001</v>
      </c>
      <c r="E120" s="1">
        <v>0.33900000000000002</v>
      </c>
      <c r="F120" s="1">
        <v>0.315</v>
      </c>
      <c r="G120" s="1">
        <v>0.32500000000000001</v>
      </c>
    </row>
    <row r="121" spans="1:7" x14ac:dyDescent="0.25">
      <c r="B121" t="s">
        <v>66</v>
      </c>
      <c r="C121" t="s">
        <v>10</v>
      </c>
      <c r="D121">
        <v>290</v>
      </c>
      <c r="E121">
        <v>112</v>
      </c>
      <c r="F121">
        <v>81</v>
      </c>
      <c r="G121">
        <v>97</v>
      </c>
    </row>
    <row r="122" spans="1:7" x14ac:dyDescent="0.25">
      <c r="C122" t="s">
        <v>213</v>
      </c>
      <c r="D122" s="1">
        <v>0.28999999999999998</v>
      </c>
      <c r="E122" s="1">
        <v>0.25900000000000001</v>
      </c>
      <c r="F122" s="1">
        <v>0.315</v>
      </c>
      <c r="G122" s="1">
        <v>0.312</v>
      </c>
    </row>
    <row r="123" spans="1:7" x14ac:dyDescent="0.25">
      <c r="B123" t="s">
        <v>67</v>
      </c>
      <c r="C123" t="s">
        <v>10</v>
      </c>
      <c r="D123">
        <v>186</v>
      </c>
      <c r="E123">
        <v>79</v>
      </c>
      <c r="F123">
        <v>45</v>
      </c>
      <c r="G123">
        <v>62</v>
      </c>
    </row>
    <row r="124" spans="1:7" x14ac:dyDescent="0.25">
      <c r="C124" t="s">
        <v>213</v>
      </c>
      <c r="D124" s="1">
        <v>0.186</v>
      </c>
      <c r="E124" s="1">
        <v>0.182</v>
      </c>
      <c r="F124" s="1">
        <v>0.17499999999999999</v>
      </c>
      <c r="G124" s="1">
        <v>0.19900000000000001</v>
      </c>
    </row>
    <row r="125" spans="1:7" x14ac:dyDescent="0.25">
      <c r="B125" t="s">
        <v>68</v>
      </c>
      <c r="C125" t="s">
        <v>10</v>
      </c>
      <c r="D125">
        <v>32</v>
      </c>
      <c r="E125">
        <v>21</v>
      </c>
      <c r="F125">
        <v>8</v>
      </c>
      <c r="G125">
        <v>3</v>
      </c>
    </row>
    <row r="126" spans="1:7" x14ac:dyDescent="0.25">
      <c r="C126" t="s">
        <v>213</v>
      </c>
      <c r="D126" s="1">
        <v>3.2000000000000001E-2</v>
      </c>
      <c r="E126" s="1">
        <v>4.8000000000000001E-2</v>
      </c>
      <c r="F126" s="1">
        <v>3.1E-2</v>
      </c>
      <c r="G126" s="1">
        <v>0.01</v>
      </c>
    </row>
    <row r="127" spans="1:7" x14ac:dyDescent="0.25">
      <c r="A127" t="s">
        <v>2</v>
      </c>
      <c r="C127" t="s">
        <v>10</v>
      </c>
      <c r="D127">
        <v>1001</v>
      </c>
      <c r="E127">
        <v>433</v>
      </c>
      <c r="F127">
        <v>257</v>
      </c>
      <c r="G127">
        <v>311</v>
      </c>
    </row>
    <row r="128" spans="1:7" x14ac:dyDescent="0.25">
      <c r="C128" t="s">
        <v>213</v>
      </c>
      <c r="D128" s="1">
        <v>1</v>
      </c>
      <c r="E128" s="1">
        <v>1</v>
      </c>
      <c r="F128" s="1">
        <v>1</v>
      </c>
      <c r="G128" s="1">
        <v>1</v>
      </c>
    </row>
    <row r="132" spans="3:7" x14ac:dyDescent="0.25">
      <c r="C132" t="str">
        <f>A114</f>
        <v>Concern -- The safety of North Carolina poll workers during early voting and Election Day * Collapsed Generations (Pew Research Ctr) Crosstabulation</v>
      </c>
    </row>
    <row r="133" spans="3:7" ht="100" x14ac:dyDescent="0.25">
      <c r="C133" s="2"/>
      <c r="D133" s="3" t="s">
        <v>87</v>
      </c>
      <c r="E133" s="3" t="s">
        <v>211</v>
      </c>
      <c r="F133" s="3" t="s">
        <v>214</v>
      </c>
      <c r="G133" s="3" t="s">
        <v>212</v>
      </c>
    </row>
    <row r="134" spans="3:7" x14ac:dyDescent="0.25">
      <c r="C134" s="5" t="s">
        <v>249</v>
      </c>
      <c r="D134" s="4">
        <f t="shared" ref="D134:G134" si="20">(D117+D119)/D127</f>
        <v>0.49250749250749248</v>
      </c>
      <c r="E134" s="4">
        <f t="shared" si="20"/>
        <v>0.51039260969976907</v>
      </c>
      <c r="F134" s="4">
        <f t="shared" si="20"/>
        <v>0.47859922178988329</v>
      </c>
      <c r="G134" s="4">
        <f t="shared" si="20"/>
        <v>0.47909967845659163</v>
      </c>
    </row>
    <row r="135" spans="3:7" x14ac:dyDescent="0.25">
      <c r="C135" s="5" t="s">
        <v>250</v>
      </c>
      <c r="D135" s="4">
        <f t="shared" ref="D135:G135" si="21">(D121+D123)/D127</f>
        <v>0.47552447552447552</v>
      </c>
      <c r="E135" s="4">
        <f t="shared" si="21"/>
        <v>0.44110854503464203</v>
      </c>
      <c r="F135" s="4">
        <f t="shared" si="21"/>
        <v>0.49027237354085601</v>
      </c>
      <c r="G135" s="4">
        <f t="shared" si="21"/>
        <v>0.5112540192926045</v>
      </c>
    </row>
    <row r="136" spans="3:7" x14ac:dyDescent="0.25">
      <c r="C136" s="5" t="s">
        <v>68</v>
      </c>
      <c r="D136" s="4">
        <f t="shared" ref="D136:G136" si="22">D125/D127</f>
        <v>3.1968031968031968E-2</v>
      </c>
      <c r="E136" s="4">
        <f t="shared" si="22"/>
        <v>4.8498845265588918E-2</v>
      </c>
      <c r="F136" s="4">
        <f t="shared" si="22"/>
        <v>3.1128404669260701E-2</v>
      </c>
      <c r="G136" s="4">
        <f t="shared" si="22"/>
        <v>9.6463022508038593E-3</v>
      </c>
    </row>
    <row r="137" spans="3:7" x14ac:dyDescent="0.25">
      <c r="C137" t="s">
        <v>94</v>
      </c>
      <c r="D137">
        <f t="shared" ref="D137:G137" si="23">D127</f>
        <v>1001</v>
      </c>
      <c r="E137">
        <f t="shared" si="23"/>
        <v>433</v>
      </c>
      <c r="F137">
        <f t="shared" si="23"/>
        <v>257</v>
      </c>
      <c r="G137">
        <f t="shared" si="23"/>
        <v>311</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D362F9-0CF9-D64B-93D1-2230DEC15790}">
  <sheetPr>
    <pageSetUpPr fitToPage="1"/>
  </sheetPr>
  <dimension ref="A1:K137"/>
  <sheetViews>
    <sheetView showGridLines="0" workbookViewId="0">
      <selection activeCell="A2" sqref="A2:I3"/>
    </sheetView>
  </sheetViews>
  <sheetFormatPr baseColWidth="10" defaultRowHeight="19" x14ac:dyDescent="0.25"/>
  <cols>
    <col min="2" max="2" width="29.85546875" customWidth="1"/>
    <col min="3" max="3" width="32.7109375" customWidth="1"/>
    <col min="4" max="9" width="12" customWidth="1"/>
  </cols>
  <sheetData>
    <row r="1" spans="1:9" x14ac:dyDescent="0.25">
      <c r="A1" t="s">
        <v>251</v>
      </c>
    </row>
    <row r="2" spans="1:9" x14ac:dyDescent="0.25">
      <c r="A2" s="12" t="s">
        <v>247</v>
      </c>
      <c r="B2" s="12"/>
      <c r="C2" s="12"/>
      <c r="D2" s="12"/>
      <c r="E2" s="12"/>
      <c r="F2" s="12"/>
      <c r="G2" s="12"/>
      <c r="H2" s="12"/>
      <c r="I2" s="12"/>
    </row>
    <row r="3" spans="1:9" x14ac:dyDescent="0.25">
      <c r="A3" s="12"/>
      <c r="B3" s="12"/>
      <c r="C3" s="12"/>
      <c r="D3" s="12"/>
      <c r="E3" s="12"/>
      <c r="F3" s="12"/>
      <c r="G3" s="12"/>
      <c r="H3" s="12"/>
      <c r="I3" s="12"/>
    </row>
    <row r="4" spans="1:9" x14ac:dyDescent="0.25">
      <c r="A4" t="s">
        <v>69</v>
      </c>
    </row>
    <row r="5" spans="1:9" x14ac:dyDescent="0.25">
      <c r="D5" t="s">
        <v>2</v>
      </c>
      <c r="E5" t="s">
        <v>1</v>
      </c>
    </row>
    <row r="6" spans="1:9" x14ac:dyDescent="0.25">
      <c r="E6" t="s">
        <v>3</v>
      </c>
      <c r="F6" t="s">
        <v>5</v>
      </c>
      <c r="G6" t="s">
        <v>4</v>
      </c>
      <c r="H6" t="s">
        <v>6</v>
      </c>
      <c r="I6" t="s">
        <v>7</v>
      </c>
    </row>
    <row r="7" spans="1:9" x14ac:dyDescent="0.25">
      <c r="A7" t="s">
        <v>70</v>
      </c>
      <c r="B7" t="s">
        <v>64</v>
      </c>
      <c r="C7" t="s">
        <v>10</v>
      </c>
      <c r="D7">
        <v>156</v>
      </c>
      <c r="E7">
        <v>70</v>
      </c>
      <c r="F7">
        <v>38</v>
      </c>
      <c r="G7">
        <v>38</v>
      </c>
      <c r="H7">
        <v>5</v>
      </c>
      <c r="I7">
        <v>5</v>
      </c>
    </row>
    <row r="8" spans="1:9" x14ac:dyDescent="0.25">
      <c r="C8" t="s">
        <v>11</v>
      </c>
      <c r="D8" s="1">
        <v>0.156</v>
      </c>
      <c r="E8" s="1">
        <v>0.22800000000000001</v>
      </c>
      <c r="F8" s="1">
        <v>0.11600000000000001</v>
      </c>
      <c r="G8" s="1">
        <v>0.127</v>
      </c>
      <c r="H8" s="1">
        <v>0.128</v>
      </c>
      <c r="I8" s="1">
        <v>0.2</v>
      </c>
    </row>
    <row r="9" spans="1:9" x14ac:dyDescent="0.25">
      <c r="B9" t="s">
        <v>65</v>
      </c>
      <c r="C9" t="s">
        <v>10</v>
      </c>
      <c r="D9">
        <v>306</v>
      </c>
      <c r="E9">
        <v>111</v>
      </c>
      <c r="F9">
        <v>85</v>
      </c>
      <c r="G9">
        <v>89</v>
      </c>
      <c r="H9">
        <v>12</v>
      </c>
      <c r="I9">
        <v>9</v>
      </c>
    </row>
    <row r="10" spans="1:9" x14ac:dyDescent="0.25">
      <c r="C10" t="s">
        <v>11</v>
      </c>
      <c r="D10" s="1">
        <v>0.30599999999999999</v>
      </c>
      <c r="E10" s="1">
        <v>0.36199999999999999</v>
      </c>
      <c r="F10" s="1">
        <v>0.25800000000000001</v>
      </c>
      <c r="G10" s="1">
        <v>0.29699999999999999</v>
      </c>
      <c r="H10" s="1">
        <v>0.308</v>
      </c>
      <c r="I10" s="1">
        <v>0.36</v>
      </c>
    </row>
    <row r="11" spans="1:9" x14ac:dyDescent="0.25">
      <c r="B11" t="s">
        <v>66</v>
      </c>
      <c r="C11" t="s">
        <v>10</v>
      </c>
      <c r="D11">
        <v>305</v>
      </c>
      <c r="E11">
        <v>73</v>
      </c>
      <c r="F11">
        <v>110</v>
      </c>
      <c r="G11">
        <v>104</v>
      </c>
      <c r="H11">
        <v>12</v>
      </c>
      <c r="I11">
        <v>6</v>
      </c>
    </row>
    <row r="12" spans="1:9" x14ac:dyDescent="0.25">
      <c r="C12" t="s">
        <v>11</v>
      </c>
      <c r="D12" s="1">
        <v>0.30499999999999999</v>
      </c>
      <c r="E12" s="1">
        <v>0.23799999999999999</v>
      </c>
      <c r="F12" s="1">
        <v>0.33400000000000002</v>
      </c>
      <c r="G12" s="1">
        <v>0.34699999999999998</v>
      </c>
      <c r="H12" s="1">
        <v>0.308</v>
      </c>
      <c r="I12" s="1">
        <v>0.24</v>
      </c>
    </row>
    <row r="13" spans="1:9" x14ac:dyDescent="0.25">
      <c r="B13" t="s">
        <v>67</v>
      </c>
      <c r="C13" t="s">
        <v>10</v>
      </c>
      <c r="D13">
        <v>196</v>
      </c>
      <c r="E13">
        <v>44</v>
      </c>
      <c r="F13">
        <v>83</v>
      </c>
      <c r="G13">
        <v>59</v>
      </c>
      <c r="H13">
        <v>7</v>
      </c>
      <c r="I13">
        <v>3</v>
      </c>
    </row>
    <row r="14" spans="1:9" x14ac:dyDescent="0.25">
      <c r="C14" t="s">
        <v>11</v>
      </c>
      <c r="D14" s="1">
        <v>0.19600000000000001</v>
      </c>
      <c r="E14" s="1">
        <v>0.14299999999999999</v>
      </c>
      <c r="F14" s="1">
        <v>0.252</v>
      </c>
      <c r="G14" s="1">
        <v>0.19700000000000001</v>
      </c>
      <c r="H14" s="1">
        <v>0.17899999999999999</v>
      </c>
      <c r="I14" s="1">
        <v>0.12</v>
      </c>
    </row>
    <row r="15" spans="1:9" x14ac:dyDescent="0.25">
      <c r="B15" t="s">
        <v>68</v>
      </c>
      <c r="C15" t="s">
        <v>10</v>
      </c>
      <c r="D15">
        <v>37</v>
      </c>
      <c r="E15">
        <v>9</v>
      </c>
      <c r="F15">
        <v>13</v>
      </c>
      <c r="G15">
        <v>10</v>
      </c>
      <c r="H15">
        <v>3</v>
      </c>
      <c r="I15">
        <v>2</v>
      </c>
    </row>
    <row r="16" spans="1:9" x14ac:dyDescent="0.25">
      <c r="C16" t="s">
        <v>11</v>
      </c>
      <c r="D16" s="1">
        <v>3.6999999999999998E-2</v>
      </c>
      <c r="E16" s="1">
        <v>2.9000000000000001E-2</v>
      </c>
      <c r="F16" s="1">
        <v>0.04</v>
      </c>
      <c r="G16" s="1">
        <v>3.3000000000000002E-2</v>
      </c>
      <c r="H16" s="1">
        <v>7.6999999999999999E-2</v>
      </c>
      <c r="I16" s="1">
        <v>0.08</v>
      </c>
    </row>
    <row r="17" spans="1:9" x14ac:dyDescent="0.25">
      <c r="A17" t="s">
        <v>2</v>
      </c>
      <c r="C17" t="s">
        <v>10</v>
      </c>
      <c r="D17">
        <v>1000</v>
      </c>
      <c r="E17">
        <v>307</v>
      </c>
      <c r="F17">
        <v>329</v>
      </c>
      <c r="G17">
        <v>300</v>
      </c>
      <c r="H17">
        <v>39</v>
      </c>
      <c r="I17">
        <v>25</v>
      </c>
    </row>
    <row r="18" spans="1:9" x14ac:dyDescent="0.25">
      <c r="C18" t="s">
        <v>11</v>
      </c>
      <c r="D18" s="1">
        <v>1</v>
      </c>
      <c r="E18" s="1">
        <v>1</v>
      </c>
      <c r="F18" s="1">
        <v>1</v>
      </c>
      <c r="G18" s="1">
        <v>1</v>
      </c>
      <c r="H18" s="1">
        <v>1</v>
      </c>
      <c r="I18" s="1">
        <v>1</v>
      </c>
    </row>
    <row r="22" spans="1:9" x14ac:dyDescent="0.25">
      <c r="C22" s="13" t="str">
        <f>A4</f>
        <v>Concern -- The safety of North Carolina election administrators and staff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249</v>
      </c>
      <c r="D24" s="4">
        <f t="shared" ref="D24:G24" si="0">(D7+D9)/D17</f>
        <v>0.46200000000000002</v>
      </c>
      <c r="E24" s="4">
        <f t="shared" si="0"/>
        <v>0.5895765472312704</v>
      </c>
      <c r="F24" s="4">
        <f t="shared" si="0"/>
        <v>0.37386018237082069</v>
      </c>
      <c r="G24" s="4">
        <f t="shared" si="0"/>
        <v>0.42333333333333334</v>
      </c>
      <c r="H24" s="4">
        <f t="shared" ref="H24:I24" si="1">(H7+H9)/H17</f>
        <v>0.4358974358974359</v>
      </c>
      <c r="I24" s="4">
        <f t="shared" si="1"/>
        <v>0.56000000000000005</v>
      </c>
    </row>
    <row r="25" spans="1:9" x14ac:dyDescent="0.25">
      <c r="C25" s="5" t="s">
        <v>250</v>
      </c>
      <c r="D25" s="4">
        <f t="shared" ref="D25:G25" si="2">(D11+D13)/D17</f>
        <v>0.501</v>
      </c>
      <c r="E25" s="4">
        <f t="shared" si="2"/>
        <v>0.38110749185667753</v>
      </c>
      <c r="F25" s="4">
        <f t="shared" si="2"/>
        <v>0.58662613981762923</v>
      </c>
      <c r="G25" s="4">
        <f t="shared" si="2"/>
        <v>0.54333333333333333</v>
      </c>
      <c r="H25" s="4">
        <f t="shared" ref="H25:I25" si="3">(H11+H13)/H17</f>
        <v>0.48717948717948717</v>
      </c>
      <c r="I25" s="4">
        <f t="shared" si="3"/>
        <v>0.36</v>
      </c>
    </row>
    <row r="26" spans="1:9" x14ac:dyDescent="0.25">
      <c r="C26" s="5" t="s">
        <v>68</v>
      </c>
      <c r="D26" s="4">
        <f t="shared" ref="D26:G26" si="4">D15/D17</f>
        <v>3.6999999999999998E-2</v>
      </c>
      <c r="E26" s="4">
        <f t="shared" si="4"/>
        <v>2.9315960912052116E-2</v>
      </c>
      <c r="F26" s="4">
        <f t="shared" si="4"/>
        <v>3.9513677811550151E-2</v>
      </c>
      <c r="G26" s="4">
        <f t="shared" si="4"/>
        <v>3.3333333333333333E-2</v>
      </c>
      <c r="H26" s="4">
        <f t="shared" ref="H26:I26" si="5">H15/H17</f>
        <v>7.6923076923076927E-2</v>
      </c>
      <c r="I26" s="4">
        <f t="shared" si="5"/>
        <v>0.08</v>
      </c>
    </row>
    <row r="27" spans="1:9" x14ac:dyDescent="0.25">
      <c r="C27" t="s">
        <v>94</v>
      </c>
      <c r="D27">
        <f t="shared" ref="D27:G27" si="6">D17</f>
        <v>1000</v>
      </c>
      <c r="E27">
        <f t="shared" si="6"/>
        <v>307</v>
      </c>
      <c r="F27">
        <f t="shared" si="6"/>
        <v>329</v>
      </c>
      <c r="G27">
        <f t="shared" si="6"/>
        <v>300</v>
      </c>
      <c r="H27">
        <f t="shared" ref="H27:I27" si="7">H17</f>
        <v>39</v>
      </c>
      <c r="I27">
        <f t="shared" si="7"/>
        <v>25</v>
      </c>
    </row>
    <row r="29" spans="1:9" s="9" customFormat="1" x14ac:dyDescent="0.25"/>
    <row r="31" spans="1:9" x14ac:dyDescent="0.25">
      <c r="A31" t="s">
        <v>131</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70</v>
      </c>
      <c r="B34" t="s">
        <v>64</v>
      </c>
      <c r="C34" t="s">
        <v>10</v>
      </c>
      <c r="D34">
        <v>156</v>
      </c>
      <c r="E34">
        <v>88</v>
      </c>
      <c r="F34">
        <v>44</v>
      </c>
      <c r="G34">
        <v>9</v>
      </c>
      <c r="H34">
        <v>1</v>
      </c>
      <c r="I34">
        <v>5</v>
      </c>
      <c r="J34">
        <v>3</v>
      </c>
      <c r="K34">
        <v>6</v>
      </c>
    </row>
    <row r="35" spans="1:11" x14ac:dyDescent="0.25">
      <c r="C35" t="s">
        <v>103</v>
      </c>
      <c r="D35" s="1">
        <v>0.156</v>
      </c>
      <c r="E35" s="1">
        <v>0.13200000000000001</v>
      </c>
      <c r="F35" s="1">
        <v>0.20799999999999999</v>
      </c>
      <c r="G35" s="1">
        <v>0.23100000000000001</v>
      </c>
      <c r="H35" s="1">
        <v>6.3E-2</v>
      </c>
      <c r="I35" s="1">
        <v>0.25</v>
      </c>
      <c r="J35" s="1">
        <v>8.5999999999999993E-2</v>
      </c>
      <c r="K35" s="1">
        <v>0.5</v>
      </c>
    </row>
    <row r="36" spans="1:11" x14ac:dyDescent="0.25">
      <c r="B36" t="s">
        <v>65</v>
      </c>
      <c r="C36" t="s">
        <v>10</v>
      </c>
      <c r="D36">
        <v>307</v>
      </c>
      <c r="E36">
        <v>201</v>
      </c>
      <c r="F36">
        <v>64</v>
      </c>
      <c r="G36">
        <v>11</v>
      </c>
      <c r="H36">
        <v>11</v>
      </c>
      <c r="I36">
        <v>1</v>
      </c>
      <c r="J36">
        <v>18</v>
      </c>
      <c r="K36">
        <v>1</v>
      </c>
    </row>
    <row r="37" spans="1:11" x14ac:dyDescent="0.25">
      <c r="C37" t="s">
        <v>103</v>
      </c>
      <c r="D37" s="1">
        <v>0.30599999999999999</v>
      </c>
      <c r="E37" s="1">
        <v>0.30099999999999999</v>
      </c>
      <c r="F37" s="1">
        <v>0.30199999999999999</v>
      </c>
      <c r="G37" s="1">
        <v>0.28199999999999997</v>
      </c>
      <c r="H37" s="1">
        <v>0.68799999999999994</v>
      </c>
      <c r="I37" s="1">
        <v>0.05</v>
      </c>
      <c r="J37" s="1">
        <v>0.51400000000000001</v>
      </c>
      <c r="K37" s="1">
        <v>8.3000000000000004E-2</v>
      </c>
    </row>
    <row r="38" spans="1:11" x14ac:dyDescent="0.25">
      <c r="B38" t="s">
        <v>66</v>
      </c>
      <c r="C38" t="s">
        <v>10</v>
      </c>
      <c r="D38">
        <v>305</v>
      </c>
      <c r="E38">
        <v>226</v>
      </c>
      <c r="F38">
        <v>55</v>
      </c>
      <c r="G38">
        <v>11</v>
      </c>
      <c r="H38">
        <v>3</v>
      </c>
      <c r="I38">
        <v>0</v>
      </c>
      <c r="J38">
        <v>8</v>
      </c>
      <c r="K38">
        <v>2</v>
      </c>
    </row>
    <row r="39" spans="1:11" x14ac:dyDescent="0.25">
      <c r="C39" t="s">
        <v>103</v>
      </c>
      <c r="D39" s="1">
        <v>0.30399999999999999</v>
      </c>
      <c r="E39" s="1">
        <v>0.33800000000000002</v>
      </c>
      <c r="F39" s="1">
        <v>0.25900000000000001</v>
      </c>
      <c r="G39" s="1">
        <v>0.28199999999999997</v>
      </c>
      <c r="H39" s="1">
        <v>0.188</v>
      </c>
      <c r="I39" s="1">
        <v>0</v>
      </c>
      <c r="J39" s="1">
        <v>0.22900000000000001</v>
      </c>
      <c r="K39" s="1">
        <v>0.16700000000000001</v>
      </c>
    </row>
    <row r="40" spans="1:11" x14ac:dyDescent="0.25">
      <c r="B40" t="s">
        <v>67</v>
      </c>
      <c r="C40" t="s">
        <v>10</v>
      </c>
      <c r="D40">
        <v>196</v>
      </c>
      <c r="E40">
        <v>134</v>
      </c>
      <c r="F40">
        <v>33</v>
      </c>
      <c r="G40">
        <v>6</v>
      </c>
      <c r="H40">
        <v>0</v>
      </c>
      <c r="I40">
        <v>14</v>
      </c>
      <c r="J40">
        <v>6</v>
      </c>
      <c r="K40">
        <v>3</v>
      </c>
    </row>
    <row r="41" spans="1:11" x14ac:dyDescent="0.25">
      <c r="C41" t="s">
        <v>103</v>
      </c>
      <c r="D41" s="1">
        <v>0.19600000000000001</v>
      </c>
      <c r="E41" s="1">
        <v>0.20100000000000001</v>
      </c>
      <c r="F41" s="1">
        <v>0.156</v>
      </c>
      <c r="G41" s="1">
        <v>0.154</v>
      </c>
      <c r="H41" s="1">
        <v>0</v>
      </c>
      <c r="I41" s="1">
        <v>0.7</v>
      </c>
      <c r="J41" s="1">
        <v>0.17100000000000001</v>
      </c>
      <c r="K41" s="1">
        <v>0.25</v>
      </c>
    </row>
    <row r="42" spans="1:11" x14ac:dyDescent="0.25">
      <c r="B42" t="s">
        <v>68</v>
      </c>
      <c r="C42" t="s">
        <v>10</v>
      </c>
      <c r="D42">
        <v>38</v>
      </c>
      <c r="E42">
        <v>19</v>
      </c>
      <c r="F42">
        <v>16</v>
      </c>
      <c r="G42">
        <v>2</v>
      </c>
      <c r="H42">
        <v>1</v>
      </c>
      <c r="I42">
        <v>0</v>
      </c>
      <c r="J42">
        <v>0</v>
      </c>
      <c r="K42">
        <v>0</v>
      </c>
    </row>
    <row r="43" spans="1:11" x14ac:dyDescent="0.25">
      <c r="C43" t="s">
        <v>103</v>
      </c>
      <c r="D43" s="1">
        <v>3.7999999999999999E-2</v>
      </c>
      <c r="E43" s="1">
        <v>2.8000000000000001E-2</v>
      </c>
      <c r="F43" s="1">
        <v>7.4999999999999997E-2</v>
      </c>
      <c r="G43" s="1">
        <v>5.0999999999999997E-2</v>
      </c>
      <c r="H43" s="1">
        <v>6.3E-2</v>
      </c>
      <c r="I43" s="1">
        <v>0</v>
      </c>
      <c r="J43" s="1">
        <v>0</v>
      </c>
      <c r="K43" s="1">
        <v>0</v>
      </c>
    </row>
    <row r="44" spans="1:11" x14ac:dyDescent="0.25">
      <c r="A44" t="s">
        <v>2</v>
      </c>
      <c r="C44" t="s">
        <v>10</v>
      </c>
      <c r="D44">
        <v>1002</v>
      </c>
      <c r="E44">
        <v>668</v>
      </c>
      <c r="F44">
        <v>212</v>
      </c>
      <c r="G44">
        <v>39</v>
      </c>
      <c r="H44">
        <v>16</v>
      </c>
      <c r="I44">
        <v>20</v>
      </c>
      <c r="J44">
        <v>35</v>
      </c>
      <c r="K44">
        <v>12</v>
      </c>
    </row>
    <row r="45" spans="1:11" x14ac:dyDescent="0.25">
      <c r="C45" t="s">
        <v>103</v>
      </c>
      <c r="D45" s="1">
        <v>1</v>
      </c>
      <c r="E45" s="1">
        <v>1</v>
      </c>
      <c r="F45" s="1">
        <v>1</v>
      </c>
      <c r="G45" s="1">
        <v>1</v>
      </c>
      <c r="H45" s="1">
        <v>1</v>
      </c>
      <c r="I45" s="1">
        <v>1</v>
      </c>
      <c r="J45" s="1">
        <v>1</v>
      </c>
      <c r="K45" s="1">
        <v>1</v>
      </c>
    </row>
    <row r="49" spans="1:11" x14ac:dyDescent="0.25">
      <c r="C49" t="str">
        <f>A31</f>
        <v>Concern -- The safety of North Carolina election administrators and staff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249</v>
      </c>
      <c r="D51" s="4">
        <f t="shared" ref="D51:I51" si="8">(D34+D36)/D44</f>
        <v>0.46207584830339321</v>
      </c>
      <c r="E51" s="4">
        <f t="shared" si="8"/>
        <v>0.43263473053892215</v>
      </c>
      <c r="F51" s="4">
        <f t="shared" si="8"/>
        <v>0.50943396226415094</v>
      </c>
      <c r="G51" s="4">
        <f t="shared" si="8"/>
        <v>0.51282051282051277</v>
      </c>
      <c r="H51" s="4">
        <f t="shared" si="8"/>
        <v>0.75</v>
      </c>
      <c r="I51" s="4">
        <f t="shared" si="8"/>
        <v>0.3</v>
      </c>
      <c r="J51" s="8">
        <f t="shared" ref="J51:K51" si="9">(J34+J36)/J44</f>
        <v>0.6</v>
      </c>
      <c r="K51" s="8">
        <f t="shared" si="9"/>
        <v>0.58333333333333337</v>
      </c>
    </row>
    <row r="52" spans="1:11" x14ac:dyDescent="0.25">
      <c r="C52" s="5" t="s">
        <v>250</v>
      </c>
      <c r="D52" s="4">
        <f t="shared" ref="D52:I52" si="10">(D38+D40)/D44</f>
        <v>0.5</v>
      </c>
      <c r="E52" s="4">
        <f t="shared" si="10"/>
        <v>0.53892215568862278</v>
      </c>
      <c r="F52" s="4">
        <f t="shared" si="10"/>
        <v>0.41509433962264153</v>
      </c>
      <c r="G52" s="4">
        <f t="shared" si="10"/>
        <v>0.4358974358974359</v>
      </c>
      <c r="H52" s="4">
        <f t="shared" si="10"/>
        <v>0.1875</v>
      </c>
      <c r="I52" s="4">
        <f t="shared" si="10"/>
        <v>0.7</v>
      </c>
      <c r="J52" s="4">
        <f t="shared" ref="J52:K52" si="11">(J38+J40)/J44</f>
        <v>0.4</v>
      </c>
      <c r="K52" s="4">
        <f t="shared" si="11"/>
        <v>0.41666666666666669</v>
      </c>
    </row>
    <row r="53" spans="1:11" x14ac:dyDescent="0.25">
      <c r="C53" s="5" t="s">
        <v>68</v>
      </c>
      <c r="D53" s="4">
        <f t="shared" ref="D53:I53" si="12">D42/D44</f>
        <v>3.7924151696606789E-2</v>
      </c>
      <c r="E53" s="4">
        <f t="shared" si="12"/>
        <v>2.8443113772455089E-2</v>
      </c>
      <c r="F53" s="4">
        <f t="shared" si="12"/>
        <v>7.5471698113207544E-2</v>
      </c>
      <c r="G53" s="4">
        <f t="shared" si="12"/>
        <v>5.128205128205128E-2</v>
      </c>
      <c r="H53" s="4">
        <f t="shared" si="12"/>
        <v>6.25E-2</v>
      </c>
      <c r="I53" s="4">
        <f t="shared" si="12"/>
        <v>0</v>
      </c>
      <c r="J53" s="4">
        <f t="shared" ref="J53:K53" si="13">J42/J44</f>
        <v>0</v>
      </c>
      <c r="K53" s="4">
        <f t="shared" si="13"/>
        <v>0</v>
      </c>
    </row>
    <row r="54" spans="1:11" x14ac:dyDescent="0.25">
      <c r="C54" t="s">
        <v>94</v>
      </c>
      <c r="D54">
        <f t="shared" ref="D54:I54" si="14">D44</f>
        <v>1002</v>
      </c>
      <c r="E54">
        <f t="shared" si="14"/>
        <v>668</v>
      </c>
      <c r="F54">
        <f t="shared" si="14"/>
        <v>212</v>
      </c>
      <c r="G54">
        <f t="shared" si="14"/>
        <v>39</v>
      </c>
      <c r="H54">
        <f t="shared" si="14"/>
        <v>16</v>
      </c>
      <c r="I54">
        <f t="shared" si="14"/>
        <v>20</v>
      </c>
      <c r="J54">
        <f t="shared" ref="J54:K54" si="15">J44</f>
        <v>35</v>
      </c>
      <c r="K54">
        <f t="shared" si="15"/>
        <v>12</v>
      </c>
    </row>
    <row r="56" spans="1:11" s="9" customFormat="1" x14ac:dyDescent="0.25"/>
    <row r="58" spans="1:11" x14ac:dyDescent="0.25">
      <c r="A58" t="s">
        <v>167</v>
      </c>
    </row>
    <row r="59" spans="1:11" x14ac:dyDescent="0.25">
      <c r="D59" t="s">
        <v>2</v>
      </c>
      <c r="E59" t="s">
        <v>140</v>
      </c>
    </row>
    <row r="60" spans="1:11" s="2" customFormat="1" ht="100" x14ac:dyDescent="0.25">
      <c r="E60" s="2" t="s">
        <v>136</v>
      </c>
      <c r="F60" s="2" t="s">
        <v>137</v>
      </c>
      <c r="G60" s="2" t="s">
        <v>138</v>
      </c>
    </row>
    <row r="61" spans="1:11" x14ac:dyDescent="0.25">
      <c r="A61" t="s">
        <v>70</v>
      </c>
      <c r="B61" t="s">
        <v>64</v>
      </c>
      <c r="C61" t="s">
        <v>10</v>
      </c>
      <c r="D61">
        <v>155</v>
      </c>
      <c r="E61">
        <v>57</v>
      </c>
      <c r="F61">
        <v>50</v>
      </c>
      <c r="G61">
        <v>48</v>
      </c>
    </row>
    <row r="62" spans="1:11" x14ac:dyDescent="0.25">
      <c r="C62" t="s">
        <v>141</v>
      </c>
      <c r="D62" s="1">
        <v>0.155</v>
      </c>
      <c r="E62" s="1">
        <v>0.154</v>
      </c>
      <c r="F62" s="1">
        <v>0.16400000000000001</v>
      </c>
      <c r="G62" s="1">
        <v>0.14699999999999999</v>
      </c>
    </row>
    <row r="63" spans="1:11" x14ac:dyDescent="0.25">
      <c r="B63" t="s">
        <v>65</v>
      </c>
      <c r="C63" t="s">
        <v>10</v>
      </c>
      <c r="D63">
        <v>306</v>
      </c>
      <c r="E63">
        <v>120</v>
      </c>
      <c r="F63">
        <v>97</v>
      </c>
      <c r="G63">
        <v>89</v>
      </c>
    </row>
    <row r="64" spans="1:11" x14ac:dyDescent="0.25">
      <c r="C64" t="s">
        <v>141</v>
      </c>
      <c r="D64" s="1">
        <v>0.30599999999999999</v>
      </c>
      <c r="E64" s="1">
        <v>0.32500000000000001</v>
      </c>
      <c r="F64" s="1">
        <v>0.318</v>
      </c>
      <c r="G64" s="1">
        <v>0.27300000000000002</v>
      </c>
    </row>
    <row r="65" spans="1:7" x14ac:dyDescent="0.25">
      <c r="B65" t="s">
        <v>66</v>
      </c>
      <c r="C65" t="s">
        <v>10</v>
      </c>
      <c r="D65">
        <v>306</v>
      </c>
      <c r="E65">
        <v>100</v>
      </c>
      <c r="F65">
        <v>92</v>
      </c>
      <c r="G65">
        <v>114</v>
      </c>
    </row>
    <row r="66" spans="1:7" x14ac:dyDescent="0.25">
      <c r="C66" t="s">
        <v>141</v>
      </c>
      <c r="D66" s="1">
        <v>0.30599999999999999</v>
      </c>
      <c r="E66" s="1">
        <v>0.27100000000000002</v>
      </c>
      <c r="F66" s="1">
        <v>0.30199999999999999</v>
      </c>
      <c r="G66" s="1">
        <v>0.35</v>
      </c>
    </row>
    <row r="67" spans="1:7" x14ac:dyDescent="0.25">
      <c r="B67" t="s">
        <v>67</v>
      </c>
      <c r="C67" t="s">
        <v>10</v>
      </c>
      <c r="D67">
        <v>197</v>
      </c>
      <c r="E67">
        <v>75</v>
      </c>
      <c r="F67">
        <v>53</v>
      </c>
      <c r="G67">
        <v>69</v>
      </c>
    </row>
    <row r="68" spans="1:7" x14ac:dyDescent="0.25">
      <c r="C68" t="s">
        <v>141</v>
      </c>
      <c r="D68" s="1">
        <v>0.19700000000000001</v>
      </c>
      <c r="E68" s="1">
        <v>0.20300000000000001</v>
      </c>
      <c r="F68" s="1">
        <v>0.17399999999999999</v>
      </c>
      <c r="G68" s="1">
        <v>0.21199999999999999</v>
      </c>
    </row>
    <row r="69" spans="1:7" x14ac:dyDescent="0.25">
      <c r="B69" t="s">
        <v>68</v>
      </c>
      <c r="C69" t="s">
        <v>10</v>
      </c>
      <c r="D69">
        <v>36</v>
      </c>
      <c r="E69">
        <v>17</v>
      </c>
      <c r="F69">
        <v>13</v>
      </c>
      <c r="G69">
        <v>6</v>
      </c>
    </row>
    <row r="70" spans="1:7" x14ac:dyDescent="0.25">
      <c r="C70" t="s">
        <v>141</v>
      </c>
      <c r="D70" s="1">
        <v>3.5999999999999997E-2</v>
      </c>
      <c r="E70" s="1">
        <v>4.5999999999999999E-2</v>
      </c>
      <c r="F70" s="1">
        <v>4.2999999999999997E-2</v>
      </c>
      <c r="G70" s="1">
        <v>1.7999999999999999E-2</v>
      </c>
    </row>
    <row r="71" spans="1:7" x14ac:dyDescent="0.25">
      <c r="A71" t="s">
        <v>2</v>
      </c>
      <c r="C71" t="s">
        <v>10</v>
      </c>
      <c r="D71">
        <v>1000</v>
      </c>
      <c r="E71">
        <v>369</v>
      </c>
      <c r="F71">
        <v>305</v>
      </c>
      <c r="G71">
        <v>326</v>
      </c>
    </row>
    <row r="72" spans="1:7" x14ac:dyDescent="0.25">
      <c r="C72" t="s">
        <v>141</v>
      </c>
      <c r="D72" s="1">
        <v>1</v>
      </c>
      <c r="E72" s="1">
        <v>1</v>
      </c>
      <c r="F72" s="1">
        <v>1</v>
      </c>
      <c r="G72" s="1">
        <v>1</v>
      </c>
    </row>
    <row r="76" spans="1:7" x14ac:dyDescent="0.25">
      <c r="C76" t="str">
        <f>A58</f>
        <v>Concern -- The safety of North Carolina election administrators and staff * Education collapsed Crosstabulation</v>
      </c>
    </row>
    <row r="77" spans="1:7" ht="100" x14ac:dyDescent="0.25">
      <c r="C77" s="2"/>
      <c r="D77" s="3" t="s">
        <v>87</v>
      </c>
      <c r="E77" s="3" t="s">
        <v>136</v>
      </c>
      <c r="F77" s="3" t="s">
        <v>137</v>
      </c>
      <c r="G77" s="3" t="s">
        <v>138</v>
      </c>
    </row>
    <row r="78" spans="1:7" x14ac:dyDescent="0.25">
      <c r="C78" s="5" t="s">
        <v>249</v>
      </c>
      <c r="D78" s="4">
        <f t="shared" ref="D78:G78" si="16">(D61+D63)/D71</f>
        <v>0.46100000000000002</v>
      </c>
      <c r="E78" s="4">
        <f t="shared" si="16"/>
        <v>0.47967479674796748</v>
      </c>
      <c r="F78" s="4">
        <f t="shared" si="16"/>
        <v>0.4819672131147541</v>
      </c>
      <c r="G78" s="4">
        <f t="shared" si="16"/>
        <v>0.42024539877300615</v>
      </c>
    </row>
    <row r="79" spans="1:7" x14ac:dyDescent="0.25">
      <c r="C79" s="5" t="s">
        <v>250</v>
      </c>
      <c r="D79" s="4">
        <f t="shared" ref="D79:G79" si="17">(D65+D67)/D71</f>
        <v>0.503</v>
      </c>
      <c r="E79" s="4">
        <f t="shared" si="17"/>
        <v>0.4742547425474255</v>
      </c>
      <c r="F79" s="4">
        <f t="shared" si="17"/>
        <v>0.47540983606557374</v>
      </c>
      <c r="G79" s="4">
        <f t="shared" si="17"/>
        <v>0.56134969325153372</v>
      </c>
    </row>
    <row r="80" spans="1:7" x14ac:dyDescent="0.25">
      <c r="C80" s="5" t="s">
        <v>68</v>
      </c>
      <c r="D80" s="4">
        <f t="shared" ref="D80:G80" si="18">D69/D71</f>
        <v>3.5999999999999997E-2</v>
      </c>
      <c r="E80" s="4">
        <f t="shared" si="18"/>
        <v>4.6070460704607047E-2</v>
      </c>
      <c r="F80" s="4">
        <f t="shared" si="18"/>
        <v>4.2622950819672129E-2</v>
      </c>
      <c r="G80" s="4">
        <f t="shared" si="18"/>
        <v>1.8404907975460124E-2</v>
      </c>
    </row>
    <row r="81" spans="1:8" x14ac:dyDescent="0.25">
      <c r="C81" t="s">
        <v>94</v>
      </c>
      <c r="D81">
        <f t="shared" ref="D81:G81" si="19">D71</f>
        <v>1000</v>
      </c>
      <c r="E81">
        <f t="shared" si="19"/>
        <v>369</v>
      </c>
      <c r="F81">
        <f t="shared" si="19"/>
        <v>305</v>
      </c>
      <c r="G81">
        <f t="shared" si="19"/>
        <v>326</v>
      </c>
    </row>
    <row r="84" spans="1:8" s="9" customFormat="1" x14ac:dyDescent="0.25"/>
    <row r="86" spans="1:8" x14ac:dyDescent="0.25">
      <c r="A86" t="s">
        <v>204</v>
      </c>
    </row>
    <row r="87" spans="1:8" x14ac:dyDescent="0.25">
      <c r="D87" t="s">
        <v>2</v>
      </c>
      <c r="E87" t="s">
        <v>173</v>
      </c>
    </row>
    <row r="88" spans="1:8" x14ac:dyDescent="0.25">
      <c r="E88" t="s">
        <v>174</v>
      </c>
      <c r="F88" t="s">
        <v>175</v>
      </c>
      <c r="G88" t="s">
        <v>176</v>
      </c>
      <c r="H88" t="s">
        <v>177</v>
      </c>
    </row>
    <row r="89" spans="1:8" x14ac:dyDescent="0.25">
      <c r="A89" t="s">
        <v>70</v>
      </c>
      <c r="B89" t="s">
        <v>64</v>
      </c>
      <c r="C89" t="s">
        <v>10</v>
      </c>
      <c r="D89">
        <v>155</v>
      </c>
      <c r="E89">
        <v>44</v>
      </c>
      <c r="F89">
        <v>46</v>
      </c>
      <c r="G89">
        <v>39</v>
      </c>
      <c r="H89">
        <v>26</v>
      </c>
    </row>
    <row r="90" spans="1:8" x14ac:dyDescent="0.25">
      <c r="C90" t="s">
        <v>178</v>
      </c>
      <c r="D90" s="1">
        <v>0.155</v>
      </c>
      <c r="E90" s="1">
        <v>0.153</v>
      </c>
      <c r="F90" s="1">
        <v>0.17199999999999999</v>
      </c>
      <c r="G90" s="1">
        <v>0.156</v>
      </c>
      <c r="H90" s="1">
        <v>0.13300000000000001</v>
      </c>
    </row>
    <row r="91" spans="1:8" x14ac:dyDescent="0.25">
      <c r="B91" t="s">
        <v>65</v>
      </c>
      <c r="C91" t="s">
        <v>10</v>
      </c>
      <c r="D91">
        <v>305</v>
      </c>
      <c r="E91">
        <v>102</v>
      </c>
      <c r="F91">
        <v>78</v>
      </c>
      <c r="G91">
        <v>65</v>
      </c>
      <c r="H91">
        <v>60</v>
      </c>
    </row>
    <row r="92" spans="1:8" x14ac:dyDescent="0.25">
      <c r="C92" t="s">
        <v>178</v>
      </c>
      <c r="D92" s="1">
        <v>0.30499999999999999</v>
      </c>
      <c r="E92" s="1">
        <v>0.35499999999999998</v>
      </c>
      <c r="F92" s="1">
        <v>0.29199999999999998</v>
      </c>
      <c r="G92" s="1">
        <v>0.26</v>
      </c>
      <c r="H92" s="1">
        <v>0.30599999999999999</v>
      </c>
    </row>
    <row r="93" spans="1:8" x14ac:dyDescent="0.25">
      <c r="B93" t="s">
        <v>66</v>
      </c>
      <c r="C93" t="s">
        <v>10</v>
      </c>
      <c r="D93">
        <v>305</v>
      </c>
      <c r="E93">
        <v>78</v>
      </c>
      <c r="F93">
        <v>71</v>
      </c>
      <c r="G93">
        <v>86</v>
      </c>
      <c r="H93">
        <v>70</v>
      </c>
    </row>
    <row r="94" spans="1:8" x14ac:dyDescent="0.25">
      <c r="C94" t="s">
        <v>178</v>
      </c>
      <c r="D94" s="1">
        <v>0.30499999999999999</v>
      </c>
      <c r="E94" s="1">
        <v>0.27200000000000002</v>
      </c>
      <c r="F94" s="1">
        <v>0.26600000000000001</v>
      </c>
      <c r="G94" s="1">
        <v>0.34399999999999997</v>
      </c>
      <c r="H94" s="1">
        <v>0.35699999999999998</v>
      </c>
    </row>
    <row r="95" spans="1:8" x14ac:dyDescent="0.25">
      <c r="B95" t="s">
        <v>67</v>
      </c>
      <c r="C95" t="s">
        <v>10</v>
      </c>
      <c r="D95">
        <v>198</v>
      </c>
      <c r="E95">
        <v>46</v>
      </c>
      <c r="F95">
        <v>59</v>
      </c>
      <c r="G95">
        <v>56</v>
      </c>
      <c r="H95">
        <v>37</v>
      </c>
    </row>
    <row r="96" spans="1:8" x14ac:dyDescent="0.25">
      <c r="C96" t="s">
        <v>178</v>
      </c>
      <c r="D96" s="1">
        <v>0.19800000000000001</v>
      </c>
      <c r="E96" s="1">
        <v>0.16</v>
      </c>
      <c r="F96" s="1">
        <v>0.221</v>
      </c>
      <c r="G96" s="1">
        <v>0.224</v>
      </c>
      <c r="H96" s="1">
        <v>0.189</v>
      </c>
    </row>
    <row r="97" spans="1:8" x14ac:dyDescent="0.25">
      <c r="B97" t="s">
        <v>68</v>
      </c>
      <c r="C97" t="s">
        <v>10</v>
      </c>
      <c r="D97">
        <v>37</v>
      </c>
      <c r="E97">
        <v>17</v>
      </c>
      <c r="F97">
        <v>13</v>
      </c>
      <c r="G97">
        <v>4</v>
      </c>
      <c r="H97">
        <v>3</v>
      </c>
    </row>
    <row r="98" spans="1:8" x14ac:dyDescent="0.25">
      <c r="C98" t="s">
        <v>178</v>
      </c>
      <c r="D98" s="1">
        <v>3.6999999999999998E-2</v>
      </c>
      <c r="E98" s="1">
        <v>5.8999999999999997E-2</v>
      </c>
      <c r="F98" s="1">
        <v>4.9000000000000002E-2</v>
      </c>
      <c r="G98" s="1">
        <v>1.6E-2</v>
      </c>
      <c r="H98" s="1">
        <v>1.4999999999999999E-2</v>
      </c>
    </row>
    <row r="99" spans="1:8" x14ac:dyDescent="0.25">
      <c r="A99" t="s">
        <v>2</v>
      </c>
      <c r="C99" t="s">
        <v>10</v>
      </c>
      <c r="D99">
        <v>1000</v>
      </c>
      <c r="E99">
        <v>287</v>
      </c>
      <c r="F99">
        <v>267</v>
      </c>
      <c r="G99">
        <v>250</v>
      </c>
      <c r="H99">
        <v>196</v>
      </c>
    </row>
    <row r="100" spans="1:8" x14ac:dyDescent="0.25">
      <c r="C100" t="s">
        <v>178</v>
      </c>
      <c r="D100" s="1">
        <v>1</v>
      </c>
      <c r="E100" s="1">
        <v>1</v>
      </c>
      <c r="F100" s="1">
        <v>1</v>
      </c>
      <c r="G100" s="1">
        <v>1</v>
      </c>
      <c r="H100" s="1">
        <v>1</v>
      </c>
    </row>
    <row r="104" spans="1:8" x14ac:dyDescent="0.25">
      <c r="C104" t="str">
        <f>A86</f>
        <v>Concern -- The safety of North Carolina election administrators and staff * Age categories Crosstabulation</v>
      </c>
    </row>
    <row r="105" spans="1:8" ht="40" x14ac:dyDescent="0.25">
      <c r="C105" s="2"/>
      <c r="D105" s="3" t="s">
        <v>87</v>
      </c>
      <c r="E105" s="5" t="s">
        <v>174</v>
      </c>
      <c r="F105" s="5" t="s">
        <v>175</v>
      </c>
      <c r="G105" s="5" t="s">
        <v>176</v>
      </c>
      <c r="H105" s="5" t="s">
        <v>177</v>
      </c>
    </row>
    <row r="106" spans="1:8" x14ac:dyDescent="0.25">
      <c r="C106" s="5" t="s">
        <v>249</v>
      </c>
      <c r="D106" s="4">
        <f t="shared" ref="D106:G106" si="20">(D89+D91)/D99</f>
        <v>0.46</v>
      </c>
      <c r="E106" s="4">
        <f t="shared" si="20"/>
        <v>0.50871080139372826</v>
      </c>
      <c r="F106" s="4">
        <f t="shared" si="20"/>
        <v>0.46441947565543074</v>
      </c>
      <c r="G106" s="4">
        <f t="shared" si="20"/>
        <v>0.41599999999999998</v>
      </c>
      <c r="H106" s="4">
        <f t="shared" ref="H106" si="21">(H89+H91)/H99</f>
        <v>0.43877551020408162</v>
      </c>
    </row>
    <row r="107" spans="1:8" x14ac:dyDescent="0.25">
      <c r="C107" s="5" t="s">
        <v>250</v>
      </c>
      <c r="D107" s="4">
        <f t="shared" ref="D107:G107" si="22">(D93+D95)/D99</f>
        <v>0.503</v>
      </c>
      <c r="E107" s="4">
        <f t="shared" si="22"/>
        <v>0.43205574912891986</v>
      </c>
      <c r="F107" s="4">
        <f t="shared" si="22"/>
        <v>0.48689138576779029</v>
      </c>
      <c r="G107" s="4">
        <f t="shared" si="22"/>
        <v>0.56799999999999995</v>
      </c>
      <c r="H107" s="4">
        <f t="shared" ref="H107" si="23">(H93+H95)/H99</f>
        <v>0.54591836734693877</v>
      </c>
    </row>
    <row r="108" spans="1:8" x14ac:dyDescent="0.25">
      <c r="C108" s="5" t="s">
        <v>68</v>
      </c>
      <c r="D108" s="4">
        <f t="shared" ref="D108:G108" si="24">D97/D99</f>
        <v>3.6999999999999998E-2</v>
      </c>
      <c r="E108" s="4">
        <f t="shared" si="24"/>
        <v>5.9233449477351915E-2</v>
      </c>
      <c r="F108" s="4">
        <f t="shared" si="24"/>
        <v>4.8689138576779027E-2</v>
      </c>
      <c r="G108" s="4">
        <f t="shared" si="24"/>
        <v>1.6E-2</v>
      </c>
      <c r="H108" s="4">
        <f t="shared" ref="H108" si="25">H97/H99</f>
        <v>1.5306122448979591E-2</v>
      </c>
    </row>
    <row r="109" spans="1:8" x14ac:dyDescent="0.25">
      <c r="C109" t="s">
        <v>94</v>
      </c>
      <c r="D109">
        <f t="shared" ref="D109:G109" si="26">D99</f>
        <v>1000</v>
      </c>
      <c r="E109">
        <f t="shared" si="26"/>
        <v>287</v>
      </c>
      <c r="F109">
        <f t="shared" si="26"/>
        <v>267</v>
      </c>
      <c r="G109">
        <f t="shared" si="26"/>
        <v>250</v>
      </c>
      <c r="H109">
        <f t="shared" ref="H109" si="27">H99</f>
        <v>196</v>
      </c>
    </row>
    <row r="112" spans="1:8" s="9" customFormat="1" x14ac:dyDescent="0.25"/>
    <row r="114" spans="1:7" x14ac:dyDescent="0.25">
      <c r="A114" t="s">
        <v>239</v>
      </c>
    </row>
    <row r="115" spans="1:7" x14ac:dyDescent="0.25">
      <c r="D115" t="s">
        <v>2</v>
      </c>
      <c r="E115" t="s">
        <v>210</v>
      </c>
    </row>
    <row r="116" spans="1:7" s="2" customFormat="1" ht="100" x14ac:dyDescent="0.25">
      <c r="E116" s="2" t="s">
        <v>211</v>
      </c>
      <c r="F116" s="2" t="s">
        <v>214</v>
      </c>
      <c r="G116" s="2" t="s">
        <v>212</v>
      </c>
    </row>
    <row r="117" spans="1:7" x14ac:dyDescent="0.25">
      <c r="A117" t="s">
        <v>70</v>
      </c>
      <c r="B117" t="s">
        <v>64</v>
      </c>
      <c r="C117" t="s">
        <v>10</v>
      </c>
      <c r="D117">
        <v>156</v>
      </c>
      <c r="E117">
        <v>69</v>
      </c>
      <c r="F117">
        <v>43</v>
      </c>
      <c r="G117">
        <v>44</v>
      </c>
    </row>
    <row r="118" spans="1:7" x14ac:dyDescent="0.25">
      <c r="C118" t="s">
        <v>213</v>
      </c>
      <c r="D118" s="1">
        <v>0.156</v>
      </c>
      <c r="E118" s="1">
        <v>0.16</v>
      </c>
      <c r="F118" s="1">
        <v>0.16700000000000001</v>
      </c>
      <c r="G118" s="1">
        <v>0.14099999999999999</v>
      </c>
    </row>
    <row r="119" spans="1:7" x14ac:dyDescent="0.25">
      <c r="B119" t="s">
        <v>65</v>
      </c>
      <c r="C119" t="s">
        <v>10</v>
      </c>
      <c r="D119">
        <v>306</v>
      </c>
      <c r="E119">
        <v>133</v>
      </c>
      <c r="F119">
        <v>79</v>
      </c>
      <c r="G119">
        <v>94</v>
      </c>
    </row>
    <row r="120" spans="1:7" x14ac:dyDescent="0.25">
      <c r="C120" t="s">
        <v>213</v>
      </c>
      <c r="D120" s="1">
        <v>0.30599999999999999</v>
      </c>
      <c r="E120" s="1">
        <v>0.308</v>
      </c>
      <c r="F120" s="1">
        <v>0.30599999999999999</v>
      </c>
      <c r="G120" s="1">
        <v>0.30199999999999999</v>
      </c>
    </row>
    <row r="121" spans="1:7" x14ac:dyDescent="0.25">
      <c r="B121" t="s">
        <v>66</v>
      </c>
      <c r="C121" t="s">
        <v>10</v>
      </c>
      <c r="D121">
        <v>305</v>
      </c>
      <c r="E121">
        <v>121</v>
      </c>
      <c r="F121">
        <v>80</v>
      </c>
      <c r="G121">
        <v>104</v>
      </c>
    </row>
    <row r="122" spans="1:7" x14ac:dyDescent="0.25">
      <c r="C122" t="s">
        <v>213</v>
      </c>
      <c r="D122" s="1">
        <v>0.30499999999999999</v>
      </c>
      <c r="E122" s="1">
        <v>0.28000000000000003</v>
      </c>
      <c r="F122" s="1">
        <v>0.31</v>
      </c>
      <c r="G122" s="1">
        <v>0.33400000000000002</v>
      </c>
    </row>
    <row r="123" spans="1:7" x14ac:dyDescent="0.25">
      <c r="B123" t="s">
        <v>67</v>
      </c>
      <c r="C123" t="s">
        <v>10</v>
      </c>
      <c r="D123">
        <v>197</v>
      </c>
      <c r="E123">
        <v>84</v>
      </c>
      <c r="F123">
        <v>49</v>
      </c>
      <c r="G123">
        <v>64</v>
      </c>
    </row>
    <row r="124" spans="1:7" x14ac:dyDescent="0.25">
      <c r="C124" t="s">
        <v>213</v>
      </c>
      <c r="D124" s="1">
        <v>0.19700000000000001</v>
      </c>
      <c r="E124" s="1">
        <v>0.19400000000000001</v>
      </c>
      <c r="F124" s="1">
        <v>0.19</v>
      </c>
      <c r="G124" s="1">
        <v>0.20599999999999999</v>
      </c>
    </row>
    <row r="125" spans="1:7" x14ac:dyDescent="0.25">
      <c r="B125" t="s">
        <v>68</v>
      </c>
      <c r="C125" t="s">
        <v>10</v>
      </c>
      <c r="D125">
        <v>37</v>
      </c>
      <c r="E125">
        <v>25</v>
      </c>
      <c r="F125">
        <v>7</v>
      </c>
      <c r="G125">
        <v>5</v>
      </c>
    </row>
    <row r="126" spans="1:7" x14ac:dyDescent="0.25">
      <c r="C126" t="s">
        <v>213</v>
      </c>
      <c r="D126" s="1">
        <v>3.6999999999999998E-2</v>
      </c>
      <c r="E126" s="1">
        <v>5.8000000000000003E-2</v>
      </c>
      <c r="F126" s="1">
        <v>2.7E-2</v>
      </c>
      <c r="G126" s="1">
        <v>1.6E-2</v>
      </c>
    </row>
    <row r="127" spans="1:7" x14ac:dyDescent="0.25">
      <c r="A127" t="s">
        <v>2</v>
      </c>
      <c r="C127" t="s">
        <v>10</v>
      </c>
      <c r="D127">
        <v>1001</v>
      </c>
      <c r="E127">
        <v>432</v>
      </c>
      <c r="F127">
        <v>258</v>
      </c>
      <c r="G127">
        <v>311</v>
      </c>
    </row>
    <row r="128" spans="1:7" x14ac:dyDescent="0.25">
      <c r="C128" t="s">
        <v>213</v>
      </c>
      <c r="D128" s="1">
        <v>1</v>
      </c>
      <c r="E128" s="1">
        <v>1</v>
      </c>
      <c r="F128" s="1">
        <v>1</v>
      </c>
      <c r="G128" s="1">
        <v>1</v>
      </c>
    </row>
    <row r="132" spans="3:7" x14ac:dyDescent="0.25">
      <c r="C132" t="str">
        <f>A114</f>
        <v>Concern -- The safety of North Carolina election administrators and staff * Collapsed Generations (Pew Research Ctr) Crosstabulation</v>
      </c>
    </row>
    <row r="133" spans="3:7" ht="100" x14ac:dyDescent="0.25">
      <c r="C133" s="2"/>
      <c r="D133" s="3" t="s">
        <v>87</v>
      </c>
      <c r="E133" s="3" t="s">
        <v>211</v>
      </c>
      <c r="F133" s="3" t="s">
        <v>214</v>
      </c>
      <c r="G133" s="3" t="s">
        <v>212</v>
      </c>
    </row>
    <row r="134" spans="3:7" x14ac:dyDescent="0.25">
      <c r="C134" s="5" t="s">
        <v>249</v>
      </c>
      <c r="D134" s="4">
        <f t="shared" ref="D134:G134" si="28">(D117+D119)/D127</f>
        <v>0.46153846153846156</v>
      </c>
      <c r="E134" s="4">
        <f t="shared" si="28"/>
        <v>0.46759259259259262</v>
      </c>
      <c r="F134" s="4">
        <f t="shared" si="28"/>
        <v>0.47286821705426357</v>
      </c>
      <c r="G134" s="4">
        <f t="shared" si="28"/>
        <v>0.4437299035369775</v>
      </c>
    </row>
    <row r="135" spans="3:7" x14ac:dyDescent="0.25">
      <c r="C135" s="5" t="s">
        <v>250</v>
      </c>
      <c r="D135" s="4">
        <f t="shared" ref="D135:G135" si="29">(D121+D123)/D127</f>
        <v>0.5014985014985015</v>
      </c>
      <c r="E135" s="4">
        <f t="shared" si="29"/>
        <v>0.47453703703703703</v>
      </c>
      <c r="F135" s="4">
        <f t="shared" si="29"/>
        <v>0.5</v>
      </c>
      <c r="G135" s="4">
        <f t="shared" si="29"/>
        <v>0.54019292604501612</v>
      </c>
    </row>
    <row r="136" spans="3:7" x14ac:dyDescent="0.25">
      <c r="C136" s="5" t="s">
        <v>68</v>
      </c>
      <c r="D136" s="4">
        <f t="shared" ref="D136:G136" si="30">D125/D127</f>
        <v>3.696303696303696E-2</v>
      </c>
      <c r="E136" s="4">
        <f t="shared" si="30"/>
        <v>5.7870370370370371E-2</v>
      </c>
      <c r="F136" s="4">
        <f t="shared" si="30"/>
        <v>2.7131782945736434E-2</v>
      </c>
      <c r="G136" s="4">
        <f t="shared" si="30"/>
        <v>1.607717041800643E-2</v>
      </c>
    </row>
    <row r="137" spans="3:7" x14ac:dyDescent="0.25">
      <c r="C137" t="s">
        <v>94</v>
      </c>
      <c r="D137">
        <f t="shared" ref="D137:G137" si="31">D127</f>
        <v>1001</v>
      </c>
      <c r="E137">
        <f t="shared" si="31"/>
        <v>432</v>
      </c>
      <c r="F137">
        <f t="shared" si="31"/>
        <v>258</v>
      </c>
      <c r="G137">
        <f t="shared" si="31"/>
        <v>311</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C15C78-B920-944B-96F1-A8AAECFCDA11}">
  <sheetPr>
    <pageSetUpPr fitToPage="1"/>
  </sheetPr>
  <dimension ref="A1:K137"/>
  <sheetViews>
    <sheetView showGridLines="0" workbookViewId="0">
      <selection activeCell="A2" sqref="A2:I3"/>
    </sheetView>
  </sheetViews>
  <sheetFormatPr baseColWidth="10" defaultRowHeight="19" x14ac:dyDescent="0.25"/>
  <cols>
    <col min="2" max="2" width="27" customWidth="1"/>
    <col min="3" max="3" width="32.7109375" customWidth="1"/>
    <col min="4" max="9" width="12" customWidth="1"/>
  </cols>
  <sheetData>
    <row r="1" spans="1:9" x14ac:dyDescent="0.25">
      <c r="A1" t="s">
        <v>251</v>
      </c>
    </row>
    <row r="2" spans="1:9" x14ac:dyDescent="0.25">
      <c r="A2" s="12" t="s">
        <v>247</v>
      </c>
      <c r="B2" s="12"/>
      <c r="C2" s="12"/>
      <c r="D2" s="12"/>
      <c r="E2" s="12"/>
      <c r="F2" s="12"/>
      <c r="G2" s="12"/>
      <c r="H2" s="12"/>
      <c r="I2" s="12"/>
    </row>
    <row r="3" spans="1:9" x14ac:dyDescent="0.25">
      <c r="A3" s="12"/>
      <c r="B3" s="12"/>
      <c r="C3" s="12"/>
      <c r="D3" s="12"/>
      <c r="E3" s="12"/>
      <c r="F3" s="12"/>
      <c r="G3" s="12"/>
      <c r="H3" s="12"/>
      <c r="I3" s="12"/>
    </row>
    <row r="4" spans="1:9" x14ac:dyDescent="0.25">
      <c r="A4" t="s">
        <v>71</v>
      </c>
    </row>
    <row r="5" spans="1:9" x14ac:dyDescent="0.25">
      <c r="D5" t="s">
        <v>2</v>
      </c>
      <c r="E5" t="s">
        <v>1</v>
      </c>
    </row>
    <row r="6" spans="1:9" x14ac:dyDescent="0.25">
      <c r="E6" t="s">
        <v>3</v>
      </c>
      <c r="F6" t="s">
        <v>5</v>
      </c>
      <c r="G6" t="s">
        <v>4</v>
      </c>
      <c r="H6" t="s">
        <v>6</v>
      </c>
      <c r="I6" t="s">
        <v>7</v>
      </c>
    </row>
    <row r="7" spans="1:9" x14ac:dyDescent="0.25">
      <c r="A7" t="s">
        <v>72</v>
      </c>
      <c r="B7" t="s">
        <v>64</v>
      </c>
      <c r="C7" t="s">
        <v>10</v>
      </c>
      <c r="D7">
        <v>144</v>
      </c>
      <c r="E7">
        <v>47</v>
      </c>
      <c r="F7">
        <v>33</v>
      </c>
      <c r="G7">
        <v>51</v>
      </c>
      <c r="H7">
        <v>7</v>
      </c>
      <c r="I7">
        <v>6</v>
      </c>
    </row>
    <row r="8" spans="1:9" x14ac:dyDescent="0.25">
      <c r="C8" t="s">
        <v>11</v>
      </c>
      <c r="D8" s="1">
        <v>0.14399999999999999</v>
      </c>
      <c r="E8" s="1">
        <v>0.154</v>
      </c>
      <c r="F8" s="1">
        <v>0.10100000000000001</v>
      </c>
      <c r="G8" s="1">
        <v>0.17</v>
      </c>
      <c r="H8" s="1">
        <v>0.17499999999999999</v>
      </c>
      <c r="I8" s="1">
        <v>0.23100000000000001</v>
      </c>
    </row>
    <row r="9" spans="1:9" x14ac:dyDescent="0.25">
      <c r="B9" t="s">
        <v>65</v>
      </c>
      <c r="C9" t="s">
        <v>10</v>
      </c>
      <c r="D9">
        <v>332</v>
      </c>
      <c r="E9">
        <v>112</v>
      </c>
      <c r="F9">
        <v>102</v>
      </c>
      <c r="G9">
        <v>99</v>
      </c>
      <c r="H9">
        <v>11</v>
      </c>
      <c r="I9">
        <v>8</v>
      </c>
    </row>
    <row r="10" spans="1:9" x14ac:dyDescent="0.25">
      <c r="C10" t="s">
        <v>11</v>
      </c>
      <c r="D10" s="1">
        <v>0.33300000000000002</v>
      </c>
      <c r="E10" s="1">
        <v>0.36599999999999999</v>
      </c>
      <c r="F10" s="1">
        <v>0.313</v>
      </c>
      <c r="G10" s="1">
        <v>0.33</v>
      </c>
      <c r="H10" s="1">
        <v>0.27500000000000002</v>
      </c>
      <c r="I10" s="1">
        <v>0.308</v>
      </c>
    </row>
    <row r="11" spans="1:9" x14ac:dyDescent="0.25">
      <c r="B11" t="s">
        <v>66</v>
      </c>
      <c r="C11" t="s">
        <v>10</v>
      </c>
      <c r="D11">
        <v>297</v>
      </c>
      <c r="E11">
        <v>88</v>
      </c>
      <c r="F11">
        <v>103</v>
      </c>
      <c r="G11">
        <v>85</v>
      </c>
      <c r="H11">
        <v>13</v>
      </c>
      <c r="I11">
        <v>8</v>
      </c>
    </row>
    <row r="12" spans="1:9" x14ac:dyDescent="0.25">
      <c r="C12" t="s">
        <v>11</v>
      </c>
      <c r="D12" s="1">
        <v>0.29799999999999999</v>
      </c>
      <c r="E12" s="1">
        <v>0.28799999999999998</v>
      </c>
      <c r="F12" s="1">
        <v>0.316</v>
      </c>
      <c r="G12" s="1">
        <v>0.28299999999999997</v>
      </c>
      <c r="H12" s="1">
        <v>0.32500000000000001</v>
      </c>
      <c r="I12" s="1">
        <v>0.308</v>
      </c>
    </row>
    <row r="13" spans="1:9" x14ac:dyDescent="0.25">
      <c r="B13" t="s">
        <v>67</v>
      </c>
      <c r="C13" t="s">
        <v>10</v>
      </c>
      <c r="D13">
        <v>195</v>
      </c>
      <c r="E13">
        <v>52</v>
      </c>
      <c r="F13">
        <v>76</v>
      </c>
      <c r="G13">
        <v>61</v>
      </c>
      <c r="H13">
        <v>6</v>
      </c>
      <c r="I13">
        <v>0</v>
      </c>
    </row>
    <row r="14" spans="1:9" x14ac:dyDescent="0.25">
      <c r="C14" t="s">
        <v>11</v>
      </c>
      <c r="D14" s="1">
        <v>0.19500000000000001</v>
      </c>
      <c r="E14" s="1">
        <v>0.17</v>
      </c>
      <c r="F14" s="1">
        <v>0.23300000000000001</v>
      </c>
      <c r="G14" s="1">
        <v>0.20300000000000001</v>
      </c>
      <c r="H14" s="1">
        <v>0.15</v>
      </c>
      <c r="I14" s="1">
        <v>0</v>
      </c>
    </row>
    <row r="15" spans="1:9" x14ac:dyDescent="0.25">
      <c r="B15" t="s">
        <v>68</v>
      </c>
      <c r="C15" t="s">
        <v>10</v>
      </c>
      <c r="D15">
        <v>30</v>
      </c>
      <c r="E15">
        <v>7</v>
      </c>
      <c r="F15">
        <v>12</v>
      </c>
      <c r="G15">
        <v>4</v>
      </c>
      <c r="H15">
        <v>3</v>
      </c>
      <c r="I15">
        <v>4</v>
      </c>
    </row>
    <row r="16" spans="1:9" x14ac:dyDescent="0.25">
      <c r="C16" t="s">
        <v>11</v>
      </c>
      <c r="D16" s="1">
        <v>0.03</v>
      </c>
      <c r="E16" s="1">
        <v>2.3E-2</v>
      </c>
      <c r="F16" s="1">
        <v>3.6999999999999998E-2</v>
      </c>
      <c r="G16" s="1">
        <v>1.2999999999999999E-2</v>
      </c>
      <c r="H16" s="1">
        <v>7.4999999999999997E-2</v>
      </c>
      <c r="I16" s="1">
        <v>0.154</v>
      </c>
    </row>
    <row r="17" spans="1:9" x14ac:dyDescent="0.25">
      <c r="A17" t="s">
        <v>2</v>
      </c>
      <c r="C17" t="s">
        <v>10</v>
      </c>
      <c r="D17">
        <v>998</v>
      </c>
      <c r="E17">
        <v>306</v>
      </c>
      <c r="F17">
        <v>326</v>
      </c>
      <c r="G17">
        <v>300</v>
      </c>
      <c r="H17">
        <v>40</v>
      </c>
      <c r="I17">
        <v>26</v>
      </c>
    </row>
    <row r="18" spans="1:9" x14ac:dyDescent="0.25">
      <c r="C18" t="s">
        <v>11</v>
      </c>
      <c r="D18" s="1">
        <v>1</v>
      </c>
      <c r="E18" s="1">
        <v>1</v>
      </c>
      <c r="F18" s="1">
        <v>1</v>
      </c>
      <c r="G18" s="1">
        <v>1</v>
      </c>
      <c r="H18" s="1">
        <v>1</v>
      </c>
      <c r="I18" s="1">
        <v>1</v>
      </c>
    </row>
    <row r="21" spans="1:9" x14ac:dyDescent="0.25">
      <c r="D21" s="1"/>
    </row>
    <row r="22" spans="1:9" x14ac:dyDescent="0.25">
      <c r="C22" s="13"/>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249</v>
      </c>
      <c r="D24" s="4">
        <f t="shared" ref="D24:I24" si="0">(D7+D9)/D17</f>
        <v>0.47695390781563124</v>
      </c>
      <c r="E24" s="4">
        <f t="shared" si="0"/>
        <v>0.51960784313725494</v>
      </c>
      <c r="F24" s="4">
        <f t="shared" si="0"/>
        <v>0.41411042944785276</v>
      </c>
      <c r="G24" s="4">
        <f t="shared" si="0"/>
        <v>0.5</v>
      </c>
      <c r="H24" s="4">
        <f t="shared" si="0"/>
        <v>0.45</v>
      </c>
      <c r="I24" s="4">
        <f t="shared" si="0"/>
        <v>0.53846153846153844</v>
      </c>
    </row>
    <row r="25" spans="1:9" x14ac:dyDescent="0.25">
      <c r="C25" s="5" t="s">
        <v>250</v>
      </c>
      <c r="D25" s="4">
        <f t="shared" ref="D25:I25" si="1">(D11+D13)/D17</f>
        <v>0.49298597194388777</v>
      </c>
      <c r="E25" s="4">
        <f t="shared" si="1"/>
        <v>0.45751633986928103</v>
      </c>
      <c r="F25" s="4">
        <f t="shared" si="1"/>
        <v>0.54907975460122704</v>
      </c>
      <c r="G25" s="4">
        <f t="shared" si="1"/>
        <v>0.48666666666666669</v>
      </c>
      <c r="H25" s="4">
        <f t="shared" si="1"/>
        <v>0.47499999999999998</v>
      </c>
      <c r="I25" s="4">
        <f t="shared" si="1"/>
        <v>0.30769230769230771</v>
      </c>
    </row>
    <row r="26" spans="1:9" x14ac:dyDescent="0.25">
      <c r="C26" s="5" t="s">
        <v>68</v>
      </c>
      <c r="D26" s="4">
        <f t="shared" ref="D26:I26" si="2">D15/D17</f>
        <v>3.0060120240480961E-2</v>
      </c>
      <c r="E26" s="4">
        <f t="shared" si="2"/>
        <v>2.2875816993464051E-2</v>
      </c>
      <c r="F26" s="4">
        <f t="shared" si="2"/>
        <v>3.6809815950920248E-2</v>
      </c>
      <c r="G26" s="4">
        <f t="shared" si="2"/>
        <v>1.3333333333333334E-2</v>
      </c>
      <c r="H26" s="4">
        <f t="shared" si="2"/>
        <v>7.4999999999999997E-2</v>
      </c>
      <c r="I26" s="4">
        <f t="shared" si="2"/>
        <v>0.15384615384615385</v>
      </c>
    </row>
    <row r="27" spans="1:9" x14ac:dyDescent="0.25">
      <c r="C27" t="s">
        <v>94</v>
      </c>
      <c r="D27">
        <f t="shared" ref="D27:I27" si="3">D17</f>
        <v>998</v>
      </c>
      <c r="E27">
        <f t="shared" si="3"/>
        <v>306</v>
      </c>
      <c r="F27">
        <f t="shared" si="3"/>
        <v>326</v>
      </c>
      <c r="G27">
        <f t="shared" si="3"/>
        <v>300</v>
      </c>
      <c r="H27">
        <f t="shared" si="3"/>
        <v>40</v>
      </c>
      <c r="I27">
        <f t="shared" si="3"/>
        <v>26</v>
      </c>
    </row>
    <row r="29" spans="1:9" s="9" customFormat="1" x14ac:dyDescent="0.25"/>
    <row r="31" spans="1:9" x14ac:dyDescent="0.25">
      <c r="A31" t="s">
        <v>132</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72</v>
      </c>
      <c r="B34" t="s">
        <v>64</v>
      </c>
      <c r="C34" t="s">
        <v>10</v>
      </c>
      <c r="D34">
        <v>143</v>
      </c>
      <c r="E34">
        <v>83</v>
      </c>
      <c r="F34">
        <v>42</v>
      </c>
      <c r="G34">
        <v>1</v>
      </c>
      <c r="H34">
        <v>5</v>
      </c>
      <c r="I34">
        <v>5</v>
      </c>
      <c r="J34">
        <v>3</v>
      </c>
      <c r="K34">
        <v>4</v>
      </c>
    </row>
    <row r="35" spans="1:11" x14ac:dyDescent="0.25">
      <c r="C35" t="s">
        <v>103</v>
      </c>
      <c r="D35" s="1">
        <v>0.14399999999999999</v>
      </c>
      <c r="E35" s="1">
        <v>0.125</v>
      </c>
      <c r="F35" s="1">
        <v>0.2</v>
      </c>
      <c r="G35" s="1">
        <v>2.7E-2</v>
      </c>
      <c r="H35" s="1">
        <v>0.33300000000000002</v>
      </c>
      <c r="I35" s="1">
        <v>0.25</v>
      </c>
      <c r="J35" s="1">
        <v>8.3000000000000004E-2</v>
      </c>
      <c r="K35" s="1">
        <v>0.36399999999999999</v>
      </c>
    </row>
    <row r="36" spans="1:11" x14ac:dyDescent="0.25">
      <c r="B36" t="s">
        <v>65</v>
      </c>
      <c r="C36" t="s">
        <v>10</v>
      </c>
      <c r="D36">
        <v>331</v>
      </c>
      <c r="E36">
        <v>219</v>
      </c>
      <c r="F36">
        <v>68</v>
      </c>
      <c r="G36">
        <v>18</v>
      </c>
      <c r="H36">
        <v>6</v>
      </c>
      <c r="I36">
        <v>1</v>
      </c>
      <c r="J36">
        <v>16</v>
      </c>
      <c r="K36">
        <v>3</v>
      </c>
    </row>
    <row r="37" spans="1:11" x14ac:dyDescent="0.25">
      <c r="C37" t="s">
        <v>103</v>
      </c>
      <c r="D37" s="1">
        <v>0.33300000000000002</v>
      </c>
      <c r="E37" s="1">
        <v>0.32900000000000001</v>
      </c>
      <c r="F37" s="1">
        <v>0.32400000000000001</v>
      </c>
      <c r="G37" s="1">
        <v>0.48599999999999999</v>
      </c>
      <c r="H37" s="1">
        <v>0.4</v>
      </c>
      <c r="I37" s="1">
        <v>0.05</v>
      </c>
      <c r="J37" s="1">
        <v>0.44400000000000001</v>
      </c>
      <c r="K37" s="1">
        <v>0.27300000000000002</v>
      </c>
    </row>
    <row r="38" spans="1:11" x14ac:dyDescent="0.25">
      <c r="B38" t="s">
        <v>66</v>
      </c>
      <c r="C38" t="s">
        <v>10</v>
      </c>
      <c r="D38">
        <v>295</v>
      </c>
      <c r="E38">
        <v>224</v>
      </c>
      <c r="F38">
        <v>51</v>
      </c>
      <c r="G38">
        <v>11</v>
      </c>
      <c r="H38">
        <v>2</v>
      </c>
      <c r="I38">
        <v>0</v>
      </c>
      <c r="J38">
        <v>5</v>
      </c>
      <c r="K38">
        <v>2</v>
      </c>
    </row>
    <row r="39" spans="1:11" x14ac:dyDescent="0.25">
      <c r="C39" t="s">
        <v>103</v>
      </c>
      <c r="D39" s="1">
        <v>0.29599999999999999</v>
      </c>
      <c r="E39" s="1">
        <v>0.33600000000000002</v>
      </c>
      <c r="F39" s="1">
        <v>0.24299999999999999</v>
      </c>
      <c r="G39" s="1">
        <v>0.29699999999999999</v>
      </c>
      <c r="H39" s="1">
        <v>0.13300000000000001</v>
      </c>
      <c r="I39" s="1">
        <v>0</v>
      </c>
      <c r="J39" s="1">
        <v>0.13900000000000001</v>
      </c>
      <c r="K39" s="1">
        <v>0.182</v>
      </c>
    </row>
    <row r="40" spans="1:11" x14ac:dyDescent="0.25">
      <c r="B40" t="s">
        <v>67</v>
      </c>
      <c r="C40" t="s">
        <v>10</v>
      </c>
      <c r="D40">
        <v>194</v>
      </c>
      <c r="E40">
        <v>129</v>
      </c>
      <c r="F40">
        <v>33</v>
      </c>
      <c r="G40">
        <v>5</v>
      </c>
      <c r="H40">
        <v>1</v>
      </c>
      <c r="I40">
        <v>14</v>
      </c>
      <c r="J40">
        <v>10</v>
      </c>
      <c r="K40">
        <v>2</v>
      </c>
    </row>
    <row r="41" spans="1:11" x14ac:dyDescent="0.25">
      <c r="C41" t="s">
        <v>103</v>
      </c>
      <c r="D41" s="1">
        <v>0.19500000000000001</v>
      </c>
      <c r="E41" s="1">
        <v>0.19400000000000001</v>
      </c>
      <c r="F41" s="1">
        <v>0.157</v>
      </c>
      <c r="G41" s="1">
        <v>0.13500000000000001</v>
      </c>
      <c r="H41" s="1">
        <v>6.7000000000000004E-2</v>
      </c>
      <c r="I41" s="1">
        <v>0.7</v>
      </c>
      <c r="J41" s="1">
        <v>0.27800000000000002</v>
      </c>
      <c r="K41" s="1">
        <v>0.182</v>
      </c>
    </row>
    <row r="42" spans="1:11" x14ac:dyDescent="0.25">
      <c r="B42" t="s">
        <v>68</v>
      </c>
      <c r="C42" t="s">
        <v>10</v>
      </c>
      <c r="D42">
        <v>32</v>
      </c>
      <c r="E42">
        <v>11</v>
      </c>
      <c r="F42">
        <v>16</v>
      </c>
      <c r="G42">
        <v>2</v>
      </c>
      <c r="H42">
        <v>1</v>
      </c>
      <c r="I42">
        <v>0</v>
      </c>
      <c r="J42">
        <v>2</v>
      </c>
      <c r="K42">
        <v>0</v>
      </c>
    </row>
    <row r="43" spans="1:11" x14ac:dyDescent="0.25">
      <c r="C43" t="s">
        <v>103</v>
      </c>
      <c r="D43" s="1">
        <v>3.2000000000000001E-2</v>
      </c>
      <c r="E43" s="1">
        <v>1.7000000000000001E-2</v>
      </c>
      <c r="F43" s="1">
        <v>7.5999999999999998E-2</v>
      </c>
      <c r="G43" s="1">
        <v>5.3999999999999999E-2</v>
      </c>
      <c r="H43" s="1">
        <v>6.7000000000000004E-2</v>
      </c>
      <c r="I43" s="1">
        <v>0</v>
      </c>
      <c r="J43" s="1">
        <v>5.6000000000000001E-2</v>
      </c>
      <c r="K43" s="1">
        <v>0</v>
      </c>
    </row>
    <row r="44" spans="1:11" x14ac:dyDescent="0.25">
      <c r="A44" t="s">
        <v>2</v>
      </c>
      <c r="C44" t="s">
        <v>10</v>
      </c>
      <c r="D44">
        <v>995</v>
      </c>
      <c r="E44">
        <v>666</v>
      </c>
      <c r="F44">
        <v>210</v>
      </c>
      <c r="G44">
        <v>37</v>
      </c>
      <c r="H44">
        <v>15</v>
      </c>
      <c r="I44">
        <v>20</v>
      </c>
      <c r="J44">
        <v>36</v>
      </c>
      <c r="K44">
        <v>11</v>
      </c>
    </row>
    <row r="45" spans="1:11" x14ac:dyDescent="0.25">
      <c r="C45" t="s">
        <v>103</v>
      </c>
      <c r="D45" s="1">
        <v>1</v>
      </c>
      <c r="E45" s="1">
        <v>1</v>
      </c>
      <c r="F45" s="1">
        <v>1</v>
      </c>
      <c r="G45" s="1">
        <v>1</v>
      </c>
      <c r="H45" s="1">
        <v>1</v>
      </c>
      <c r="I45" s="1">
        <v>1</v>
      </c>
      <c r="J45" s="1">
        <v>1</v>
      </c>
      <c r="K45" s="1">
        <v>1</v>
      </c>
    </row>
    <row r="49" spans="1:11" x14ac:dyDescent="0.25">
      <c r="C49" t="str">
        <f>A31</f>
        <v>Concern -- The safety of North Carolina voters casting ballots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249</v>
      </c>
      <c r="D51" s="4">
        <f t="shared" ref="D51:K51" si="4">(D34+D36)/D44</f>
        <v>0.47638190954773868</v>
      </c>
      <c r="E51" s="8">
        <f t="shared" si="4"/>
        <v>0.45345345345345345</v>
      </c>
      <c r="F51" s="8">
        <f t="shared" si="4"/>
        <v>0.52380952380952384</v>
      </c>
      <c r="G51" s="8">
        <f t="shared" si="4"/>
        <v>0.51351351351351349</v>
      </c>
      <c r="H51" s="8">
        <f t="shared" si="4"/>
        <v>0.73333333333333328</v>
      </c>
      <c r="I51" s="8">
        <f t="shared" si="4"/>
        <v>0.3</v>
      </c>
      <c r="J51" s="8">
        <f t="shared" si="4"/>
        <v>0.52777777777777779</v>
      </c>
      <c r="K51" s="8">
        <f t="shared" si="4"/>
        <v>0.63636363636363635</v>
      </c>
    </row>
    <row r="52" spans="1:11" x14ac:dyDescent="0.25">
      <c r="C52" s="5" t="s">
        <v>250</v>
      </c>
      <c r="D52" s="4">
        <f t="shared" ref="D52:K52" si="5">(D38+D40)/D44</f>
        <v>0.4914572864321608</v>
      </c>
      <c r="E52" s="4">
        <f t="shared" si="5"/>
        <v>0.53003003003003002</v>
      </c>
      <c r="F52" s="4">
        <f t="shared" si="5"/>
        <v>0.4</v>
      </c>
      <c r="G52" s="4">
        <f t="shared" si="5"/>
        <v>0.43243243243243246</v>
      </c>
      <c r="H52" s="4">
        <f t="shared" si="5"/>
        <v>0.2</v>
      </c>
      <c r="I52" s="4">
        <f t="shared" si="5"/>
        <v>0.7</v>
      </c>
      <c r="J52" s="4">
        <f t="shared" si="5"/>
        <v>0.41666666666666669</v>
      </c>
      <c r="K52" s="4">
        <f t="shared" si="5"/>
        <v>0.36363636363636365</v>
      </c>
    </row>
    <row r="53" spans="1:11" x14ac:dyDescent="0.25">
      <c r="C53" s="5" t="s">
        <v>68</v>
      </c>
      <c r="D53" s="4">
        <f t="shared" ref="D53:K53" si="6">D42/D44</f>
        <v>3.2160804020100506E-2</v>
      </c>
      <c r="E53" s="4">
        <f t="shared" si="6"/>
        <v>1.6516516516516516E-2</v>
      </c>
      <c r="F53" s="4">
        <f t="shared" si="6"/>
        <v>7.6190476190476197E-2</v>
      </c>
      <c r="G53" s="4">
        <f t="shared" si="6"/>
        <v>5.4054054054054057E-2</v>
      </c>
      <c r="H53" s="4">
        <f t="shared" si="6"/>
        <v>6.6666666666666666E-2</v>
      </c>
      <c r="I53" s="4">
        <f t="shared" si="6"/>
        <v>0</v>
      </c>
      <c r="J53" s="4">
        <f t="shared" si="6"/>
        <v>5.5555555555555552E-2</v>
      </c>
      <c r="K53" s="4">
        <f t="shared" si="6"/>
        <v>0</v>
      </c>
    </row>
    <row r="54" spans="1:11" x14ac:dyDescent="0.25">
      <c r="C54" t="s">
        <v>94</v>
      </c>
      <c r="D54">
        <f t="shared" ref="D54:K54" si="7">D44</f>
        <v>995</v>
      </c>
      <c r="E54">
        <f t="shared" si="7"/>
        <v>666</v>
      </c>
      <c r="F54">
        <f t="shared" si="7"/>
        <v>210</v>
      </c>
      <c r="G54">
        <f t="shared" si="7"/>
        <v>37</v>
      </c>
      <c r="H54">
        <f t="shared" si="7"/>
        <v>15</v>
      </c>
      <c r="I54">
        <f t="shared" si="7"/>
        <v>20</v>
      </c>
      <c r="J54">
        <f t="shared" si="7"/>
        <v>36</v>
      </c>
      <c r="K54">
        <f t="shared" si="7"/>
        <v>11</v>
      </c>
    </row>
    <row r="56" spans="1:11" s="9" customFormat="1" x14ac:dyDescent="0.25"/>
    <row r="58" spans="1:11" x14ac:dyDescent="0.25">
      <c r="A58" t="s">
        <v>168</v>
      </c>
    </row>
    <row r="59" spans="1:11" x14ac:dyDescent="0.25">
      <c r="D59" t="s">
        <v>2</v>
      </c>
      <c r="E59" t="s">
        <v>140</v>
      </c>
    </row>
    <row r="60" spans="1:11" s="2" customFormat="1" ht="100" x14ac:dyDescent="0.25">
      <c r="E60" s="2" t="s">
        <v>136</v>
      </c>
      <c r="F60" s="2" t="s">
        <v>137</v>
      </c>
      <c r="G60" s="2" t="s">
        <v>138</v>
      </c>
    </row>
    <row r="61" spans="1:11" x14ac:dyDescent="0.25">
      <c r="A61" t="s">
        <v>72</v>
      </c>
      <c r="B61" t="s">
        <v>64</v>
      </c>
      <c r="C61" t="s">
        <v>10</v>
      </c>
      <c r="D61">
        <v>144</v>
      </c>
      <c r="E61">
        <v>55</v>
      </c>
      <c r="F61">
        <v>52</v>
      </c>
      <c r="G61">
        <v>37</v>
      </c>
    </row>
    <row r="62" spans="1:11" x14ac:dyDescent="0.25">
      <c r="C62" t="s">
        <v>141</v>
      </c>
      <c r="D62" s="1">
        <v>0.14399999999999999</v>
      </c>
      <c r="E62" s="1">
        <v>0.14899999999999999</v>
      </c>
      <c r="F62" s="1">
        <v>0.17</v>
      </c>
      <c r="G62" s="1">
        <v>0.114</v>
      </c>
    </row>
    <row r="63" spans="1:11" x14ac:dyDescent="0.25">
      <c r="B63" t="s">
        <v>65</v>
      </c>
      <c r="C63" t="s">
        <v>10</v>
      </c>
      <c r="D63">
        <v>332</v>
      </c>
      <c r="E63">
        <v>137</v>
      </c>
      <c r="F63">
        <v>99</v>
      </c>
      <c r="G63">
        <v>96</v>
      </c>
    </row>
    <row r="64" spans="1:11" x14ac:dyDescent="0.25">
      <c r="C64" t="s">
        <v>141</v>
      </c>
      <c r="D64" s="1">
        <v>0.33300000000000002</v>
      </c>
      <c r="E64" s="1">
        <v>0.372</v>
      </c>
      <c r="F64" s="1">
        <v>0.32500000000000001</v>
      </c>
      <c r="G64" s="1">
        <v>0.29599999999999999</v>
      </c>
    </row>
    <row r="65" spans="1:7" x14ac:dyDescent="0.25">
      <c r="B65" t="s">
        <v>66</v>
      </c>
      <c r="C65" t="s">
        <v>10</v>
      </c>
      <c r="D65">
        <v>296</v>
      </c>
      <c r="E65">
        <v>97</v>
      </c>
      <c r="F65">
        <v>86</v>
      </c>
      <c r="G65">
        <v>113</v>
      </c>
    </row>
    <row r="66" spans="1:7" x14ac:dyDescent="0.25">
      <c r="C66" t="s">
        <v>141</v>
      </c>
      <c r="D66" s="1">
        <v>0.29699999999999999</v>
      </c>
      <c r="E66" s="1">
        <v>0.26400000000000001</v>
      </c>
      <c r="F66" s="1">
        <v>0.28199999999999997</v>
      </c>
      <c r="G66" s="1">
        <v>0.34899999999999998</v>
      </c>
    </row>
    <row r="67" spans="1:7" x14ac:dyDescent="0.25">
      <c r="B67" t="s">
        <v>67</v>
      </c>
      <c r="C67" t="s">
        <v>10</v>
      </c>
      <c r="D67">
        <v>195</v>
      </c>
      <c r="E67">
        <v>68</v>
      </c>
      <c r="F67">
        <v>55</v>
      </c>
      <c r="G67">
        <v>72</v>
      </c>
    </row>
    <row r="68" spans="1:7" x14ac:dyDescent="0.25">
      <c r="C68" t="s">
        <v>141</v>
      </c>
      <c r="D68" s="1">
        <v>0.19600000000000001</v>
      </c>
      <c r="E68" s="1">
        <v>0.185</v>
      </c>
      <c r="F68" s="1">
        <v>0.18</v>
      </c>
      <c r="G68" s="1">
        <v>0.222</v>
      </c>
    </row>
    <row r="69" spans="1:7" x14ac:dyDescent="0.25">
      <c r="B69" t="s">
        <v>68</v>
      </c>
      <c r="C69" t="s">
        <v>10</v>
      </c>
      <c r="D69">
        <v>30</v>
      </c>
      <c r="E69">
        <v>11</v>
      </c>
      <c r="F69">
        <v>13</v>
      </c>
      <c r="G69">
        <v>6</v>
      </c>
    </row>
    <row r="70" spans="1:7" x14ac:dyDescent="0.25">
      <c r="C70" t="s">
        <v>141</v>
      </c>
      <c r="D70" s="1">
        <v>0.03</v>
      </c>
      <c r="E70" s="1">
        <v>0.03</v>
      </c>
      <c r="F70" s="1">
        <v>4.2999999999999997E-2</v>
      </c>
      <c r="G70" s="1">
        <v>1.9E-2</v>
      </c>
    </row>
    <row r="71" spans="1:7" x14ac:dyDescent="0.25">
      <c r="A71" t="s">
        <v>2</v>
      </c>
      <c r="C71" t="s">
        <v>10</v>
      </c>
      <c r="D71">
        <v>997</v>
      </c>
      <c r="E71">
        <v>368</v>
      </c>
      <c r="F71">
        <v>305</v>
      </c>
      <c r="G71">
        <v>324</v>
      </c>
    </row>
    <row r="72" spans="1:7" x14ac:dyDescent="0.25">
      <c r="C72" t="s">
        <v>141</v>
      </c>
      <c r="D72" s="1">
        <v>1</v>
      </c>
      <c r="E72" s="1">
        <v>1</v>
      </c>
      <c r="F72" s="1">
        <v>1</v>
      </c>
      <c r="G72" s="1">
        <v>1</v>
      </c>
    </row>
    <row r="76" spans="1:7" x14ac:dyDescent="0.25">
      <c r="C76" t="str">
        <f>A58</f>
        <v>Concern -- The safety of North Carolina voters casting ballots * Education collapsed Crosstabulation</v>
      </c>
    </row>
    <row r="77" spans="1:7" ht="100" x14ac:dyDescent="0.25">
      <c r="C77" s="2"/>
      <c r="D77" s="3" t="s">
        <v>87</v>
      </c>
      <c r="E77" s="3" t="s">
        <v>136</v>
      </c>
      <c r="F77" s="3" t="s">
        <v>137</v>
      </c>
      <c r="G77" s="3" t="s">
        <v>138</v>
      </c>
    </row>
    <row r="78" spans="1:7" x14ac:dyDescent="0.25">
      <c r="C78" s="5" t="s">
        <v>249</v>
      </c>
      <c r="D78" s="4">
        <f t="shared" ref="D78:G78" si="8">(D61+D63)/D71</f>
        <v>0.47743229689067201</v>
      </c>
      <c r="E78" s="4">
        <f t="shared" si="8"/>
        <v>0.52173913043478259</v>
      </c>
      <c r="F78" s="4">
        <f t="shared" si="8"/>
        <v>0.49508196721311476</v>
      </c>
      <c r="G78" s="4">
        <f t="shared" si="8"/>
        <v>0.41049382716049382</v>
      </c>
    </row>
    <row r="79" spans="1:7" x14ac:dyDescent="0.25">
      <c r="C79" s="5" t="s">
        <v>250</v>
      </c>
      <c r="D79" s="4">
        <f t="shared" ref="D79:G79" si="9">(D65+D67)/D71</f>
        <v>0.49247743229689067</v>
      </c>
      <c r="E79" s="4">
        <f t="shared" si="9"/>
        <v>0.4483695652173913</v>
      </c>
      <c r="F79" s="4">
        <f t="shared" si="9"/>
        <v>0.46229508196721314</v>
      </c>
      <c r="G79" s="4">
        <f t="shared" si="9"/>
        <v>0.57098765432098764</v>
      </c>
    </row>
    <row r="80" spans="1:7" x14ac:dyDescent="0.25">
      <c r="C80" s="5" t="s">
        <v>68</v>
      </c>
      <c r="D80" s="4">
        <f t="shared" ref="D80:G80" si="10">D69/D71</f>
        <v>3.0090270812437311E-2</v>
      </c>
      <c r="E80" s="4">
        <f t="shared" si="10"/>
        <v>2.9891304347826088E-2</v>
      </c>
      <c r="F80" s="4">
        <f t="shared" si="10"/>
        <v>4.2622950819672129E-2</v>
      </c>
      <c r="G80" s="4">
        <f t="shared" si="10"/>
        <v>1.8518518518518517E-2</v>
      </c>
    </row>
    <row r="81" spans="1:8" x14ac:dyDescent="0.25">
      <c r="C81" t="s">
        <v>94</v>
      </c>
      <c r="D81">
        <f t="shared" ref="D81:G81" si="11">D71</f>
        <v>997</v>
      </c>
      <c r="E81">
        <f t="shared" si="11"/>
        <v>368</v>
      </c>
      <c r="F81">
        <f t="shared" si="11"/>
        <v>305</v>
      </c>
      <c r="G81">
        <f t="shared" si="11"/>
        <v>324</v>
      </c>
    </row>
    <row r="84" spans="1:8" s="9" customFormat="1" x14ac:dyDescent="0.25"/>
    <row r="86" spans="1:8" x14ac:dyDescent="0.25">
      <c r="A86" t="s">
        <v>205</v>
      </c>
    </row>
    <row r="87" spans="1:8" x14ac:dyDescent="0.25">
      <c r="D87" t="s">
        <v>2</v>
      </c>
      <c r="E87" t="s">
        <v>173</v>
      </c>
    </row>
    <row r="88" spans="1:8" x14ac:dyDescent="0.25">
      <c r="E88" t="s">
        <v>174</v>
      </c>
      <c r="F88" t="s">
        <v>175</v>
      </c>
      <c r="G88" t="s">
        <v>176</v>
      </c>
      <c r="H88" t="s">
        <v>177</v>
      </c>
    </row>
    <row r="89" spans="1:8" x14ac:dyDescent="0.25">
      <c r="A89" t="s">
        <v>72</v>
      </c>
      <c r="B89" t="s">
        <v>64</v>
      </c>
      <c r="C89" t="s">
        <v>10</v>
      </c>
      <c r="D89">
        <v>144</v>
      </c>
      <c r="E89">
        <v>46</v>
      </c>
      <c r="F89">
        <v>38</v>
      </c>
      <c r="G89">
        <v>38</v>
      </c>
      <c r="H89">
        <v>22</v>
      </c>
    </row>
    <row r="90" spans="1:8" x14ac:dyDescent="0.25">
      <c r="C90" t="s">
        <v>178</v>
      </c>
      <c r="D90" s="1">
        <v>0.14399999999999999</v>
      </c>
      <c r="E90" s="1">
        <v>0.161</v>
      </c>
      <c r="F90" s="1">
        <v>0.14299999999999999</v>
      </c>
      <c r="G90" s="1">
        <v>0.152</v>
      </c>
      <c r="H90" s="1">
        <v>0.113</v>
      </c>
    </row>
    <row r="91" spans="1:8" x14ac:dyDescent="0.25">
      <c r="B91" t="s">
        <v>65</v>
      </c>
      <c r="C91" t="s">
        <v>10</v>
      </c>
      <c r="D91">
        <v>332</v>
      </c>
      <c r="E91">
        <v>113</v>
      </c>
      <c r="F91">
        <v>85</v>
      </c>
      <c r="G91">
        <v>72</v>
      </c>
      <c r="H91">
        <v>62</v>
      </c>
    </row>
    <row r="92" spans="1:8" x14ac:dyDescent="0.25">
      <c r="C92" t="s">
        <v>178</v>
      </c>
      <c r="D92" s="1">
        <v>0.33300000000000002</v>
      </c>
      <c r="E92" s="1">
        <v>0.39500000000000002</v>
      </c>
      <c r="F92" s="1">
        <v>0.32</v>
      </c>
      <c r="G92" s="1">
        <v>0.28799999999999998</v>
      </c>
      <c r="H92" s="1">
        <v>0.318</v>
      </c>
    </row>
    <row r="93" spans="1:8" x14ac:dyDescent="0.25">
      <c r="B93" t="s">
        <v>66</v>
      </c>
      <c r="C93" t="s">
        <v>10</v>
      </c>
      <c r="D93">
        <v>295</v>
      </c>
      <c r="E93">
        <v>73</v>
      </c>
      <c r="F93">
        <v>72</v>
      </c>
      <c r="G93">
        <v>79</v>
      </c>
      <c r="H93">
        <v>71</v>
      </c>
    </row>
    <row r="94" spans="1:8" x14ac:dyDescent="0.25">
      <c r="C94" t="s">
        <v>178</v>
      </c>
      <c r="D94" s="1">
        <v>0.29599999999999999</v>
      </c>
      <c r="E94" s="1">
        <v>0.255</v>
      </c>
      <c r="F94" s="1">
        <v>0.27100000000000002</v>
      </c>
      <c r="G94" s="1">
        <v>0.316</v>
      </c>
      <c r="H94" s="1">
        <v>0.36399999999999999</v>
      </c>
    </row>
    <row r="95" spans="1:8" x14ac:dyDescent="0.25">
      <c r="B95" t="s">
        <v>67</v>
      </c>
      <c r="C95" t="s">
        <v>10</v>
      </c>
      <c r="D95">
        <v>195</v>
      </c>
      <c r="E95">
        <v>37</v>
      </c>
      <c r="F95">
        <v>60</v>
      </c>
      <c r="G95">
        <v>59</v>
      </c>
      <c r="H95">
        <v>39</v>
      </c>
    </row>
    <row r="96" spans="1:8" x14ac:dyDescent="0.25">
      <c r="C96" t="s">
        <v>178</v>
      </c>
      <c r="D96" s="1">
        <v>0.19600000000000001</v>
      </c>
      <c r="E96" s="1">
        <v>0.129</v>
      </c>
      <c r="F96" s="1">
        <v>0.22600000000000001</v>
      </c>
      <c r="G96" s="1">
        <v>0.23599999999999999</v>
      </c>
      <c r="H96" s="1">
        <v>0.2</v>
      </c>
    </row>
    <row r="97" spans="1:8" x14ac:dyDescent="0.25">
      <c r="B97" t="s">
        <v>68</v>
      </c>
      <c r="C97" t="s">
        <v>10</v>
      </c>
      <c r="D97">
        <v>31</v>
      </c>
      <c r="E97">
        <v>17</v>
      </c>
      <c r="F97">
        <v>11</v>
      </c>
      <c r="G97">
        <v>2</v>
      </c>
      <c r="H97">
        <v>1</v>
      </c>
    </row>
    <row r="98" spans="1:8" x14ac:dyDescent="0.25">
      <c r="C98" t="s">
        <v>178</v>
      </c>
      <c r="D98" s="1">
        <v>3.1E-2</v>
      </c>
      <c r="E98" s="1">
        <v>5.8999999999999997E-2</v>
      </c>
      <c r="F98" s="1">
        <v>4.1000000000000002E-2</v>
      </c>
      <c r="G98" s="1">
        <v>8.0000000000000002E-3</v>
      </c>
      <c r="H98" s="1">
        <v>5.0000000000000001E-3</v>
      </c>
    </row>
    <row r="99" spans="1:8" x14ac:dyDescent="0.25">
      <c r="A99" t="s">
        <v>2</v>
      </c>
      <c r="C99" t="s">
        <v>10</v>
      </c>
      <c r="D99">
        <v>997</v>
      </c>
      <c r="E99">
        <v>286</v>
      </c>
      <c r="F99">
        <v>266</v>
      </c>
      <c r="G99">
        <v>250</v>
      </c>
      <c r="H99">
        <v>195</v>
      </c>
    </row>
    <row r="100" spans="1:8" x14ac:dyDescent="0.25">
      <c r="C100" t="s">
        <v>178</v>
      </c>
      <c r="D100" s="1">
        <v>1</v>
      </c>
      <c r="E100" s="1">
        <v>1</v>
      </c>
      <c r="F100" s="1">
        <v>1</v>
      </c>
      <c r="G100" s="1">
        <v>1</v>
      </c>
      <c r="H100" s="1">
        <v>1</v>
      </c>
    </row>
    <row r="104" spans="1:8" x14ac:dyDescent="0.25">
      <c r="C104" t="str">
        <f>A86</f>
        <v>Concern -- The safety of North Carolina voters casting ballots * Age categories Crosstabulation</v>
      </c>
    </row>
    <row r="105" spans="1:8" ht="40" x14ac:dyDescent="0.25">
      <c r="C105" s="2"/>
      <c r="D105" s="3" t="s">
        <v>87</v>
      </c>
      <c r="E105" s="5" t="s">
        <v>174</v>
      </c>
      <c r="F105" s="5" t="s">
        <v>175</v>
      </c>
      <c r="G105" s="5" t="s">
        <v>176</v>
      </c>
      <c r="H105" s="5" t="s">
        <v>177</v>
      </c>
    </row>
    <row r="106" spans="1:8" x14ac:dyDescent="0.25">
      <c r="C106" s="5" t="s">
        <v>249</v>
      </c>
      <c r="D106" s="4">
        <f t="shared" ref="D106:H106" si="12">(D89+D91)/D99</f>
        <v>0.47743229689067201</v>
      </c>
      <c r="E106" s="4">
        <f t="shared" si="12"/>
        <v>0.55594405594405594</v>
      </c>
      <c r="F106" s="4">
        <f t="shared" si="12"/>
        <v>0.46240601503759399</v>
      </c>
      <c r="G106" s="4">
        <f t="shared" si="12"/>
        <v>0.44</v>
      </c>
      <c r="H106" s="4">
        <f t="shared" si="12"/>
        <v>0.43076923076923079</v>
      </c>
    </row>
    <row r="107" spans="1:8" x14ac:dyDescent="0.25">
      <c r="C107" s="5" t="s">
        <v>250</v>
      </c>
      <c r="D107" s="4">
        <f t="shared" ref="D107:H107" si="13">(D93+D95)/D99</f>
        <v>0.49147442326980945</v>
      </c>
      <c r="E107" s="4">
        <f t="shared" si="13"/>
        <v>0.38461538461538464</v>
      </c>
      <c r="F107" s="4">
        <f t="shared" si="13"/>
        <v>0.49624060150375937</v>
      </c>
      <c r="G107" s="4">
        <f t="shared" si="13"/>
        <v>0.55200000000000005</v>
      </c>
      <c r="H107" s="4">
        <f t="shared" si="13"/>
        <v>0.5641025641025641</v>
      </c>
    </row>
    <row r="108" spans="1:8" x14ac:dyDescent="0.25">
      <c r="C108" s="5" t="s">
        <v>68</v>
      </c>
      <c r="D108" s="4">
        <f t="shared" ref="D108:H108" si="14">D97/D99</f>
        <v>3.1093279839518557E-2</v>
      </c>
      <c r="E108" s="4">
        <f t="shared" si="14"/>
        <v>5.944055944055944E-2</v>
      </c>
      <c r="F108" s="4">
        <f t="shared" si="14"/>
        <v>4.1353383458646614E-2</v>
      </c>
      <c r="G108" s="4">
        <f t="shared" si="14"/>
        <v>8.0000000000000002E-3</v>
      </c>
      <c r="H108" s="4">
        <f t="shared" si="14"/>
        <v>5.1282051282051282E-3</v>
      </c>
    </row>
    <row r="109" spans="1:8" x14ac:dyDescent="0.25">
      <c r="C109" t="s">
        <v>94</v>
      </c>
      <c r="D109" s="11">
        <f>D99</f>
        <v>997</v>
      </c>
      <c r="E109" s="11">
        <f>E99</f>
        <v>286</v>
      </c>
      <c r="F109" s="11">
        <f>F99</f>
        <v>266</v>
      </c>
      <c r="G109" s="11">
        <f>G99</f>
        <v>250</v>
      </c>
      <c r="H109" s="11">
        <f>H99</f>
        <v>195</v>
      </c>
    </row>
    <row r="112" spans="1:8" s="9" customFormat="1" x14ac:dyDescent="0.25"/>
    <row r="114" spans="1:7" x14ac:dyDescent="0.25">
      <c r="A114" t="s">
        <v>240</v>
      </c>
    </row>
    <row r="115" spans="1:7" x14ac:dyDescent="0.25">
      <c r="D115" t="s">
        <v>2</v>
      </c>
      <c r="E115" t="s">
        <v>210</v>
      </c>
    </row>
    <row r="116" spans="1:7" s="2" customFormat="1" ht="100" x14ac:dyDescent="0.25">
      <c r="E116" s="2" t="s">
        <v>211</v>
      </c>
      <c r="F116" s="2" t="s">
        <v>214</v>
      </c>
      <c r="G116" s="2" t="s">
        <v>212</v>
      </c>
    </row>
    <row r="117" spans="1:7" x14ac:dyDescent="0.25">
      <c r="A117" t="s">
        <v>72</v>
      </c>
      <c r="B117" t="s">
        <v>64</v>
      </c>
      <c r="C117" t="s">
        <v>10</v>
      </c>
      <c r="D117">
        <v>144</v>
      </c>
      <c r="E117">
        <v>65</v>
      </c>
      <c r="F117">
        <v>41</v>
      </c>
      <c r="G117">
        <v>38</v>
      </c>
    </row>
    <row r="118" spans="1:7" x14ac:dyDescent="0.25">
      <c r="C118" t="s">
        <v>213</v>
      </c>
      <c r="D118" s="1">
        <v>0.14399999999999999</v>
      </c>
      <c r="E118" s="1">
        <v>0.15</v>
      </c>
      <c r="F118" s="1">
        <v>0.16</v>
      </c>
      <c r="G118" s="1">
        <v>0.123</v>
      </c>
    </row>
    <row r="119" spans="1:7" x14ac:dyDescent="0.25">
      <c r="B119" t="s">
        <v>65</v>
      </c>
      <c r="C119" t="s">
        <v>10</v>
      </c>
      <c r="D119">
        <v>332</v>
      </c>
      <c r="E119">
        <v>145</v>
      </c>
      <c r="F119">
        <v>91</v>
      </c>
      <c r="G119">
        <v>96</v>
      </c>
    </row>
    <row r="120" spans="1:7" x14ac:dyDescent="0.25">
      <c r="C120" t="s">
        <v>213</v>
      </c>
      <c r="D120" s="1">
        <v>0.33200000000000002</v>
      </c>
      <c r="E120" s="1">
        <v>0.33500000000000002</v>
      </c>
      <c r="F120" s="1">
        <v>0.35399999999999998</v>
      </c>
      <c r="G120" s="1">
        <v>0.311</v>
      </c>
    </row>
    <row r="121" spans="1:7" x14ac:dyDescent="0.25">
      <c r="B121" t="s">
        <v>66</v>
      </c>
      <c r="C121" t="s">
        <v>10</v>
      </c>
      <c r="D121">
        <v>296</v>
      </c>
      <c r="E121">
        <v>118</v>
      </c>
      <c r="F121">
        <v>73</v>
      </c>
      <c r="G121">
        <v>105</v>
      </c>
    </row>
    <row r="122" spans="1:7" x14ac:dyDescent="0.25">
      <c r="C122" t="s">
        <v>213</v>
      </c>
      <c r="D122" s="1">
        <v>0.29599999999999999</v>
      </c>
      <c r="E122" s="1">
        <v>0.27300000000000002</v>
      </c>
      <c r="F122" s="1">
        <v>0.28399999999999997</v>
      </c>
      <c r="G122" s="1">
        <v>0.34</v>
      </c>
    </row>
    <row r="123" spans="1:7" x14ac:dyDescent="0.25">
      <c r="B123" t="s">
        <v>67</v>
      </c>
      <c r="C123" t="s">
        <v>10</v>
      </c>
      <c r="D123">
        <v>196</v>
      </c>
      <c r="E123">
        <v>79</v>
      </c>
      <c r="F123">
        <v>48</v>
      </c>
      <c r="G123">
        <v>69</v>
      </c>
    </row>
    <row r="124" spans="1:7" x14ac:dyDescent="0.25">
      <c r="C124" t="s">
        <v>213</v>
      </c>
      <c r="D124" s="1">
        <v>0.19600000000000001</v>
      </c>
      <c r="E124" s="1">
        <v>0.182</v>
      </c>
      <c r="F124" s="1">
        <v>0.187</v>
      </c>
      <c r="G124" s="1">
        <v>0.223</v>
      </c>
    </row>
    <row r="125" spans="1:7" x14ac:dyDescent="0.25">
      <c r="B125" t="s">
        <v>68</v>
      </c>
      <c r="C125" t="s">
        <v>10</v>
      </c>
      <c r="D125">
        <v>31</v>
      </c>
      <c r="E125">
        <v>26</v>
      </c>
      <c r="F125">
        <v>4</v>
      </c>
      <c r="G125">
        <v>1</v>
      </c>
    </row>
    <row r="126" spans="1:7" x14ac:dyDescent="0.25">
      <c r="C126" t="s">
        <v>213</v>
      </c>
      <c r="D126" s="1">
        <v>3.1E-2</v>
      </c>
      <c r="E126" s="1">
        <v>0.06</v>
      </c>
      <c r="F126" s="1">
        <v>1.6E-2</v>
      </c>
      <c r="G126" s="1">
        <v>3.0000000000000001E-3</v>
      </c>
    </row>
    <row r="127" spans="1:7" x14ac:dyDescent="0.25">
      <c r="A127" t="s">
        <v>2</v>
      </c>
      <c r="C127" t="s">
        <v>10</v>
      </c>
      <c r="D127">
        <v>999</v>
      </c>
      <c r="E127">
        <v>433</v>
      </c>
      <c r="F127">
        <v>257</v>
      </c>
      <c r="G127">
        <v>309</v>
      </c>
    </row>
    <row r="128" spans="1:7" x14ac:dyDescent="0.25">
      <c r="C128" t="s">
        <v>213</v>
      </c>
      <c r="D128" s="1">
        <v>1</v>
      </c>
      <c r="E128" s="1">
        <v>1</v>
      </c>
      <c r="F128" s="1">
        <v>1</v>
      </c>
      <c r="G128" s="1">
        <v>1</v>
      </c>
    </row>
    <row r="132" spans="3:7" x14ac:dyDescent="0.25">
      <c r="C132" t="str">
        <f>A114</f>
        <v>Concern -- The safety of North Carolina voters casting ballots * Collapsed Generations (Pew Research Ctr) Crosstabulation</v>
      </c>
    </row>
    <row r="133" spans="3:7" ht="100" x14ac:dyDescent="0.25">
      <c r="C133" s="2"/>
      <c r="D133" s="3" t="s">
        <v>87</v>
      </c>
      <c r="E133" s="3" t="s">
        <v>211</v>
      </c>
      <c r="F133" s="3" t="s">
        <v>214</v>
      </c>
      <c r="G133" s="3" t="s">
        <v>212</v>
      </c>
    </row>
    <row r="134" spans="3:7" x14ac:dyDescent="0.25">
      <c r="C134" s="5" t="s">
        <v>249</v>
      </c>
      <c r="D134" s="4">
        <f>(D117+D119)/D127</f>
        <v>0.47647647647647645</v>
      </c>
      <c r="E134" s="4">
        <f>(E117+E119)/E127</f>
        <v>0.48498845265588914</v>
      </c>
      <c r="F134" s="4">
        <f>(F117+F119)/F127</f>
        <v>0.51361867704280151</v>
      </c>
      <c r="G134" s="4">
        <f>(G117+G119)/G127</f>
        <v>0.4336569579288026</v>
      </c>
    </row>
    <row r="135" spans="3:7" x14ac:dyDescent="0.25">
      <c r="C135" s="5" t="s">
        <v>250</v>
      </c>
      <c r="D135" s="4">
        <f>(D121+D123)/D127</f>
        <v>0.4924924924924925</v>
      </c>
      <c r="E135" s="4">
        <f>(E121+E123)/E127</f>
        <v>0.45496535796766746</v>
      </c>
      <c r="F135" s="4">
        <f>(F121+F123)/F127</f>
        <v>0.47081712062256809</v>
      </c>
      <c r="G135" s="4">
        <f>(G121+G123)/G127</f>
        <v>0.56310679611650483</v>
      </c>
    </row>
    <row r="136" spans="3:7" x14ac:dyDescent="0.25">
      <c r="C136" s="5" t="s">
        <v>68</v>
      </c>
      <c r="D136" s="4">
        <f>D125/D127</f>
        <v>3.1031031031031032E-2</v>
      </c>
      <c r="E136" s="4">
        <f>E125/E127</f>
        <v>6.0046189376443418E-2</v>
      </c>
      <c r="F136" s="4">
        <f>F125/F127</f>
        <v>1.556420233463035E-2</v>
      </c>
      <c r="G136" s="4">
        <f>G125/G127</f>
        <v>3.2362459546925568E-3</v>
      </c>
    </row>
    <row r="137" spans="3:7" x14ac:dyDescent="0.25">
      <c r="C137" t="s">
        <v>94</v>
      </c>
      <c r="D137" s="11">
        <f>D127</f>
        <v>999</v>
      </c>
      <c r="E137" s="11">
        <f>E127</f>
        <v>433</v>
      </c>
      <c r="F137" s="11">
        <f>F127</f>
        <v>257</v>
      </c>
      <c r="G137" s="11">
        <f>G127</f>
        <v>309</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FF2C6-BC22-CA4F-814A-3B6448F54E33}">
  <sheetPr>
    <pageSetUpPr fitToPage="1"/>
  </sheetPr>
  <dimension ref="A1:K137"/>
  <sheetViews>
    <sheetView showGridLines="0" workbookViewId="0">
      <selection activeCell="A2" sqref="A2:I3"/>
    </sheetView>
  </sheetViews>
  <sheetFormatPr baseColWidth="10" defaultRowHeight="19" x14ac:dyDescent="0.25"/>
  <cols>
    <col min="2" max="2" width="33" customWidth="1"/>
    <col min="3" max="3" width="32.7109375" customWidth="1"/>
    <col min="4" max="9" width="12" customWidth="1"/>
  </cols>
  <sheetData>
    <row r="1" spans="1:9" x14ac:dyDescent="0.25">
      <c r="A1" t="s">
        <v>251</v>
      </c>
    </row>
    <row r="2" spans="1:9" x14ac:dyDescent="0.25">
      <c r="A2" s="12" t="s">
        <v>247</v>
      </c>
      <c r="B2" s="12"/>
      <c r="C2" s="12"/>
      <c r="D2" s="12"/>
      <c r="E2" s="12"/>
      <c r="F2" s="12"/>
      <c r="G2" s="12"/>
      <c r="H2" s="12"/>
      <c r="I2" s="12"/>
    </row>
    <row r="3" spans="1:9" x14ac:dyDescent="0.25">
      <c r="A3" s="12"/>
      <c r="B3" s="12"/>
      <c r="C3" s="12"/>
      <c r="D3" s="12"/>
      <c r="E3" s="12"/>
      <c r="F3" s="12"/>
      <c r="G3" s="12"/>
      <c r="H3" s="12"/>
      <c r="I3" s="12"/>
    </row>
    <row r="4" spans="1:9" x14ac:dyDescent="0.25">
      <c r="A4" t="s">
        <v>73</v>
      </c>
    </row>
    <row r="5" spans="1:9" x14ac:dyDescent="0.25">
      <c r="D5" t="s">
        <v>2</v>
      </c>
      <c r="E5" t="s">
        <v>1</v>
      </c>
    </row>
    <row r="6" spans="1:9" x14ac:dyDescent="0.25">
      <c r="E6" t="s">
        <v>3</v>
      </c>
      <c r="F6" t="s">
        <v>5</v>
      </c>
      <c r="G6" t="s">
        <v>4</v>
      </c>
      <c r="H6" t="s">
        <v>6</v>
      </c>
      <c r="I6" t="s">
        <v>7</v>
      </c>
    </row>
    <row r="7" spans="1:9" x14ac:dyDescent="0.25">
      <c r="A7" t="s">
        <v>74</v>
      </c>
      <c r="B7" t="s">
        <v>64</v>
      </c>
      <c r="C7" t="s">
        <v>10</v>
      </c>
      <c r="D7">
        <v>142</v>
      </c>
      <c r="E7">
        <v>48</v>
      </c>
      <c r="F7">
        <v>35</v>
      </c>
      <c r="G7">
        <v>47</v>
      </c>
      <c r="H7">
        <v>7</v>
      </c>
      <c r="I7">
        <v>5</v>
      </c>
    </row>
    <row r="8" spans="1:9" x14ac:dyDescent="0.25">
      <c r="C8" t="s">
        <v>11</v>
      </c>
      <c r="D8" s="1">
        <v>0.14199999999999999</v>
      </c>
      <c r="E8" s="1">
        <v>0.156</v>
      </c>
      <c r="F8" s="1">
        <v>0.107</v>
      </c>
      <c r="G8" s="1">
        <v>0.156</v>
      </c>
      <c r="H8" s="1">
        <v>0.17499999999999999</v>
      </c>
      <c r="I8" s="1">
        <v>0.2</v>
      </c>
    </row>
    <row r="9" spans="1:9" x14ac:dyDescent="0.25">
      <c r="B9" t="s">
        <v>65</v>
      </c>
      <c r="C9" t="s">
        <v>10</v>
      </c>
      <c r="D9">
        <v>352</v>
      </c>
      <c r="E9">
        <v>121</v>
      </c>
      <c r="F9">
        <v>99</v>
      </c>
      <c r="G9">
        <v>115</v>
      </c>
      <c r="H9">
        <v>8</v>
      </c>
      <c r="I9">
        <v>9</v>
      </c>
    </row>
    <row r="10" spans="1:9" x14ac:dyDescent="0.25">
      <c r="C10" t="s">
        <v>11</v>
      </c>
      <c r="D10" s="1">
        <v>0.35099999999999998</v>
      </c>
      <c r="E10" s="1">
        <v>0.39400000000000002</v>
      </c>
      <c r="F10" s="1">
        <v>0.30199999999999999</v>
      </c>
      <c r="G10" s="1">
        <v>0.38100000000000001</v>
      </c>
      <c r="H10" s="1">
        <v>0.2</v>
      </c>
      <c r="I10" s="1">
        <v>0.36</v>
      </c>
    </row>
    <row r="11" spans="1:9" x14ac:dyDescent="0.25">
      <c r="B11" t="s">
        <v>66</v>
      </c>
      <c r="C11" t="s">
        <v>10</v>
      </c>
      <c r="D11">
        <v>313</v>
      </c>
      <c r="E11">
        <v>82</v>
      </c>
      <c r="F11">
        <v>118</v>
      </c>
      <c r="G11">
        <v>94</v>
      </c>
      <c r="H11">
        <v>12</v>
      </c>
      <c r="I11">
        <v>7</v>
      </c>
    </row>
    <row r="12" spans="1:9" x14ac:dyDescent="0.25">
      <c r="C12" t="s">
        <v>11</v>
      </c>
      <c r="D12" s="1">
        <v>0.312</v>
      </c>
      <c r="E12" s="1">
        <v>0.26700000000000002</v>
      </c>
      <c r="F12" s="1">
        <v>0.36</v>
      </c>
      <c r="G12" s="1">
        <v>0.311</v>
      </c>
      <c r="H12" s="1">
        <v>0.3</v>
      </c>
      <c r="I12" s="1">
        <v>0.28000000000000003</v>
      </c>
    </row>
    <row r="13" spans="1:9" x14ac:dyDescent="0.25">
      <c r="B13" t="s">
        <v>67</v>
      </c>
      <c r="C13" t="s">
        <v>10</v>
      </c>
      <c r="D13">
        <v>161</v>
      </c>
      <c r="E13">
        <v>48</v>
      </c>
      <c r="F13">
        <v>63</v>
      </c>
      <c r="G13">
        <v>38</v>
      </c>
      <c r="H13">
        <v>10</v>
      </c>
      <c r="I13">
        <v>2</v>
      </c>
    </row>
    <row r="14" spans="1:9" x14ac:dyDescent="0.25">
      <c r="C14" t="s">
        <v>11</v>
      </c>
      <c r="D14" s="1">
        <v>0.161</v>
      </c>
      <c r="E14" s="1">
        <v>0.156</v>
      </c>
      <c r="F14" s="1">
        <v>0.192</v>
      </c>
      <c r="G14" s="1">
        <v>0.126</v>
      </c>
      <c r="H14" s="1">
        <v>0.25</v>
      </c>
      <c r="I14" s="1">
        <v>0.08</v>
      </c>
    </row>
    <row r="15" spans="1:9" x14ac:dyDescent="0.25">
      <c r="B15" t="s">
        <v>68</v>
      </c>
      <c r="C15" t="s">
        <v>10</v>
      </c>
      <c r="D15">
        <v>34</v>
      </c>
      <c r="E15">
        <v>8</v>
      </c>
      <c r="F15">
        <v>13</v>
      </c>
      <c r="G15">
        <v>8</v>
      </c>
      <c r="H15">
        <v>3</v>
      </c>
      <c r="I15">
        <v>2</v>
      </c>
    </row>
    <row r="16" spans="1:9" x14ac:dyDescent="0.25">
      <c r="C16" t="s">
        <v>11</v>
      </c>
      <c r="D16" s="1">
        <v>3.4000000000000002E-2</v>
      </c>
      <c r="E16" s="1">
        <v>2.5999999999999999E-2</v>
      </c>
      <c r="F16" s="1">
        <v>0.04</v>
      </c>
      <c r="G16" s="1">
        <v>2.5999999999999999E-2</v>
      </c>
      <c r="H16" s="1">
        <v>7.4999999999999997E-2</v>
      </c>
      <c r="I16" s="1">
        <v>0.08</v>
      </c>
    </row>
    <row r="17" spans="1:9" x14ac:dyDescent="0.25">
      <c r="A17" t="s">
        <v>2</v>
      </c>
      <c r="C17" t="s">
        <v>10</v>
      </c>
      <c r="D17">
        <v>1002</v>
      </c>
      <c r="E17">
        <v>307</v>
      </c>
      <c r="F17">
        <v>328</v>
      </c>
      <c r="G17">
        <v>302</v>
      </c>
      <c r="H17">
        <v>40</v>
      </c>
      <c r="I17">
        <v>25</v>
      </c>
    </row>
    <row r="18" spans="1:9" x14ac:dyDescent="0.25">
      <c r="C18" t="s">
        <v>11</v>
      </c>
      <c r="D18" s="1">
        <v>1</v>
      </c>
      <c r="E18" s="1">
        <v>1</v>
      </c>
      <c r="F18" s="1">
        <v>1</v>
      </c>
      <c r="G18" s="1">
        <v>1</v>
      </c>
      <c r="H18" s="1">
        <v>1</v>
      </c>
      <c r="I18" s="1">
        <v>1</v>
      </c>
    </row>
    <row r="22" spans="1:9" x14ac:dyDescent="0.25">
      <c r="C22" s="13" t="str">
        <f>A4</f>
        <v>Concern -- The safety of candidates who are campaigning and seeking votes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249</v>
      </c>
      <c r="D24" s="4">
        <f t="shared" ref="D24:I24" si="0">(D7+D9)/D17</f>
        <v>0.49301397205588821</v>
      </c>
      <c r="E24" s="4">
        <f t="shared" si="0"/>
        <v>0.55048859934853422</v>
      </c>
      <c r="F24" s="4">
        <f t="shared" si="0"/>
        <v>0.40853658536585363</v>
      </c>
      <c r="G24" s="4">
        <f t="shared" si="0"/>
        <v>0.53642384105960261</v>
      </c>
      <c r="H24" s="4">
        <f t="shared" si="0"/>
        <v>0.375</v>
      </c>
      <c r="I24" s="4">
        <f t="shared" si="0"/>
        <v>0.56000000000000005</v>
      </c>
    </row>
    <row r="25" spans="1:9" x14ac:dyDescent="0.25">
      <c r="C25" s="5" t="s">
        <v>250</v>
      </c>
      <c r="D25" s="4">
        <f t="shared" ref="D25:I25" si="1">(D11+D13)/D17</f>
        <v>0.47305389221556887</v>
      </c>
      <c r="E25" s="4">
        <f t="shared" si="1"/>
        <v>0.42345276872964172</v>
      </c>
      <c r="F25" s="4">
        <f t="shared" si="1"/>
        <v>0.55182926829268297</v>
      </c>
      <c r="G25" s="4">
        <f t="shared" si="1"/>
        <v>0.4370860927152318</v>
      </c>
      <c r="H25" s="4">
        <f t="shared" si="1"/>
        <v>0.55000000000000004</v>
      </c>
      <c r="I25" s="4">
        <f t="shared" si="1"/>
        <v>0.36</v>
      </c>
    </row>
    <row r="26" spans="1:9" x14ac:dyDescent="0.25">
      <c r="C26" s="5" t="s">
        <v>68</v>
      </c>
      <c r="D26" s="4">
        <f t="shared" ref="D26:I26" si="2">D15/D17</f>
        <v>3.3932135728542916E-2</v>
      </c>
      <c r="E26" s="4">
        <f t="shared" si="2"/>
        <v>2.6058631921824105E-2</v>
      </c>
      <c r="F26" s="4">
        <f t="shared" si="2"/>
        <v>3.9634146341463415E-2</v>
      </c>
      <c r="G26" s="4">
        <f t="shared" si="2"/>
        <v>2.6490066225165563E-2</v>
      </c>
      <c r="H26" s="4">
        <f t="shared" si="2"/>
        <v>7.4999999999999997E-2</v>
      </c>
      <c r="I26" s="4">
        <f t="shared" si="2"/>
        <v>0.08</v>
      </c>
    </row>
    <row r="27" spans="1:9" x14ac:dyDescent="0.25">
      <c r="C27" t="s">
        <v>94</v>
      </c>
      <c r="D27">
        <f t="shared" ref="D27:I27" si="3">D17</f>
        <v>1002</v>
      </c>
      <c r="E27">
        <f t="shared" si="3"/>
        <v>307</v>
      </c>
      <c r="F27">
        <f t="shared" si="3"/>
        <v>328</v>
      </c>
      <c r="G27">
        <f t="shared" si="3"/>
        <v>302</v>
      </c>
      <c r="H27">
        <f t="shared" si="3"/>
        <v>40</v>
      </c>
      <c r="I27">
        <f t="shared" si="3"/>
        <v>25</v>
      </c>
    </row>
    <row r="29" spans="1:9" s="9" customFormat="1" x14ac:dyDescent="0.25"/>
    <row r="31" spans="1:9" x14ac:dyDescent="0.25">
      <c r="A31" t="s">
        <v>133</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74</v>
      </c>
      <c r="B34" t="s">
        <v>64</v>
      </c>
      <c r="C34" t="s">
        <v>10</v>
      </c>
      <c r="D34">
        <v>143</v>
      </c>
      <c r="E34">
        <v>85</v>
      </c>
      <c r="F34">
        <v>40</v>
      </c>
      <c r="G34">
        <v>6</v>
      </c>
      <c r="H34">
        <v>4</v>
      </c>
      <c r="I34">
        <v>0</v>
      </c>
      <c r="J34">
        <v>1</v>
      </c>
      <c r="K34">
        <v>7</v>
      </c>
    </row>
    <row r="35" spans="1:11" x14ac:dyDescent="0.25">
      <c r="C35" t="s">
        <v>103</v>
      </c>
      <c r="D35" s="1">
        <v>0.14299999999999999</v>
      </c>
      <c r="E35" s="1">
        <v>0.127</v>
      </c>
      <c r="F35" s="1">
        <v>0.19</v>
      </c>
      <c r="G35" s="1">
        <v>0.154</v>
      </c>
      <c r="H35" s="1">
        <v>0.26700000000000002</v>
      </c>
      <c r="I35" s="1">
        <v>0</v>
      </c>
      <c r="J35" s="1">
        <v>2.7E-2</v>
      </c>
      <c r="K35" s="1">
        <v>0.58299999999999996</v>
      </c>
    </row>
    <row r="36" spans="1:11" x14ac:dyDescent="0.25">
      <c r="B36" t="s">
        <v>65</v>
      </c>
      <c r="C36" t="s">
        <v>10</v>
      </c>
      <c r="D36">
        <v>352</v>
      </c>
      <c r="E36">
        <v>235</v>
      </c>
      <c r="F36">
        <v>71</v>
      </c>
      <c r="G36">
        <v>17</v>
      </c>
      <c r="H36">
        <v>8</v>
      </c>
      <c r="I36">
        <v>2</v>
      </c>
      <c r="J36">
        <v>19</v>
      </c>
      <c r="K36">
        <v>0</v>
      </c>
    </row>
    <row r="37" spans="1:11" x14ac:dyDescent="0.25">
      <c r="C37" t="s">
        <v>103</v>
      </c>
      <c r="D37" s="1">
        <v>0.35099999999999998</v>
      </c>
      <c r="E37" s="1">
        <v>0.35199999999999998</v>
      </c>
      <c r="F37" s="1">
        <v>0.33600000000000002</v>
      </c>
      <c r="G37" s="1">
        <v>0.436</v>
      </c>
      <c r="H37" s="1">
        <v>0.53300000000000003</v>
      </c>
      <c r="I37" s="1">
        <v>9.5000000000000001E-2</v>
      </c>
      <c r="J37" s="1">
        <v>0.51400000000000001</v>
      </c>
      <c r="K37" s="1">
        <v>0</v>
      </c>
    </row>
    <row r="38" spans="1:11" x14ac:dyDescent="0.25">
      <c r="B38" t="s">
        <v>66</v>
      </c>
      <c r="C38" t="s">
        <v>10</v>
      </c>
      <c r="D38">
        <v>315</v>
      </c>
      <c r="E38">
        <v>234</v>
      </c>
      <c r="F38">
        <v>47</v>
      </c>
      <c r="G38">
        <v>12</v>
      </c>
      <c r="H38">
        <v>2</v>
      </c>
      <c r="I38">
        <v>9</v>
      </c>
      <c r="J38">
        <v>10</v>
      </c>
      <c r="K38">
        <v>1</v>
      </c>
    </row>
    <row r="39" spans="1:11" x14ac:dyDescent="0.25">
      <c r="C39" t="s">
        <v>103</v>
      </c>
      <c r="D39" s="1">
        <v>0.314</v>
      </c>
      <c r="E39" s="1">
        <v>0.35</v>
      </c>
      <c r="F39" s="1">
        <v>0.223</v>
      </c>
      <c r="G39" s="1">
        <v>0.308</v>
      </c>
      <c r="H39" s="1">
        <v>0.13300000000000001</v>
      </c>
      <c r="I39" s="1">
        <v>0.42899999999999999</v>
      </c>
      <c r="J39" s="1">
        <v>0.27</v>
      </c>
      <c r="K39" s="1">
        <v>8.3000000000000004E-2</v>
      </c>
    </row>
    <row r="40" spans="1:11" x14ac:dyDescent="0.25">
      <c r="B40" t="s">
        <v>67</v>
      </c>
      <c r="C40" t="s">
        <v>10</v>
      </c>
      <c r="D40">
        <v>160</v>
      </c>
      <c r="E40">
        <v>96</v>
      </c>
      <c r="F40">
        <v>40</v>
      </c>
      <c r="G40">
        <v>4</v>
      </c>
      <c r="H40">
        <v>0</v>
      </c>
      <c r="I40">
        <v>10</v>
      </c>
      <c r="J40">
        <v>7</v>
      </c>
      <c r="K40">
        <v>3</v>
      </c>
    </row>
    <row r="41" spans="1:11" x14ac:dyDescent="0.25">
      <c r="C41" t="s">
        <v>103</v>
      </c>
      <c r="D41" s="1">
        <v>0.16</v>
      </c>
      <c r="E41" s="1">
        <v>0.14399999999999999</v>
      </c>
      <c r="F41" s="1">
        <v>0.19</v>
      </c>
      <c r="G41" s="1">
        <v>0.10299999999999999</v>
      </c>
      <c r="H41" s="1">
        <v>0</v>
      </c>
      <c r="I41" s="1">
        <v>0.47599999999999998</v>
      </c>
      <c r="J41" s="1">
        <v>0.189</v>
      </c>
      <c r="K41" s="1">
        <v>0.25</v>
      </c>
    </row>
    <row r="42" spans="1:11" x14ac:dyDescent="0.25">
      <c r="B42" t="s">
        <v>68</v>
      </c>
      <c r="C42" t="s">
        <v>10</v>
      </c>
      <c r="D42">
        <v>33</v>
      </c>
      <c r="E42">
        <v>18</v>
      </c>
      <c r="F42">
        <v>13</v>
      </c>
      <c r="G42">
        <v>0</v>
      </c>
      <c r="H42">
        <v>1</v>
      </c>
      <c r="I42">
        <v>0</v>
      </c>
      <c r="J42">
        <v>0</v>
      </c>
      <c r="K42">
        <v>1</v>
      </c>
    </row>
    <row r="43" spans="1:11" x14ac:dyDescent="0.25">
      <c r="C43" t="s">
        <v>103</v>
      </c>
      <c r="D43" s="1">
        <v>3.3000000000000002E-2</v>
      </c>
      <c r="E43" s="1">
        <v>2.7E-2</v>
      </c>
      <c r="F43" s="1">
        <v>6.2E-2</v>
      </c>
      <c r="G43" s="1">
        <v>0</v>
      </c>
      <c r="H43" s="1">
        <v>6.7000000000000004E-2</v>
      </c>
      <c r="I43" s="1">
        <v>0</v>
      </c>
      <c r="J43" s="1">
        <v>0</v>
      </c>
      <c r="K43" s="1">
        <v>8.3000000000000004E-2</v>
      </c>
    </row>
    <row r="44" spans="1:11" x14ac:dyDescent="0.25">
      <c r="A44" t="s">
        <v>2</v>
      </c>
      <c r="C44" t="s">
        <v>10</v>
      </c>
      <c r="D44">
        <v>1003</v>
      </c>
      <c r="E44">
        <v>668</v>
      </c>
      <c r="F44">
        <v>211</v>
      </c>
      <c r="G44">
        <v>39</v>
      </c>
      <c r="H44">
        <v>15</v>
      </c>
      <c r="I44">
        <v>21</v>
      </c>
      <c r="J44">
        <v>37</v>
      </c>
      <c r="K44">
        <v>12</v>
      </c>
    </row>
    <row r="45" spans="1:11" x14ac:dyDescent="0.25">
      <c r="C45" t="s">
        <v>103</v>
      </c>
      <c r="D45" s="1">
        <v>1</v>
      </c>
      <c r="E45" s="1">
        <v>1</v>
      </c>
      <c r="F45" s="1">
        <v>1</v>
      </c>
      <c r="G45" s="1">
        <v>1</v>
      </c>
      <c r="H45" s="1">
        <v>1</v>
      </c>
      <c r="I45" s="1">
        <v>1</v>
      </c>
      <c r="J45" s="1">
        <v>1</v>
      </c>
      <c r="K45" s="1">
        <v>1</v>
      </c>
    </row>
    <row r="49" spans="1:11" x14ac:dyDescent="0.25">
      <c r="C49" t="str">
        <f>A31</f>
        <v>Concern -- The safety of candidates who are campaigning and seeking votes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249</v>
      </c>
      <c r="D51" s="4">
        <f t="shared" ref="D51:I51" si="4">(D34+D36)/D44</f>
        <v>0.49351944167497508</v>
      </c>
      <c r="E51" s="4">
        <f t="shared" si="4"/>
        <v>0.47904191616766467</v>
      </c>
      <c r="F51" s="4">
        <f t="shared" si="4"/>
        <v>0.52606635071090047</v>
      </c>
      <c r="G51" s="4">
        <f t="shared" si="4"/>
        <v>0.58974358974358976</v>
      </c>
      <c r="H51" s="4">
        <f t="shared" si="4"/>
        <v>0.8</v>
      </c>
      <c r="I51" s="4">
        <f t="shared" si="4"/>
        <v>9.5238095238095233E-2</v>
      </c>
      <c r="J51" s="4">
        <f t="shared" ref="J51:K51" si="5">(J34+J36)/J44</f>
        <v>0.54054054054054057</v>
      </c>
      <c r="K51" s="4">
        <f t="shared" si="5"/>
        <v>0.58333333333333337</v>
      </c>
    </row>
    <row r="52" spans="1:11" x14ac:dyDescent="0.25">
      <c r="C52" s="5" t="s">
        <v>250</v>
      </c>
      <c r="D52" s="4">
        <f t="shared" ref="D52:I52" si="6">(D38+D40)/D44</f>
        <v>0.47357926221335994</v>
      </c>
      <c r="E52" s="4">
        <f t="shared" si="6"/>
        <v>0.4940119760479042</v>
      </c>
      <c r="F52" s="4">
        <f t="shared" si="6"/>
        <v>0.41232227488151657</v>
      </c>
      <c r="G52" s="4">
        <f t="shared" si="6"/>
        <v>0.41025641025641024</v>
      </c>
      <c r="H52" s="4">
        <f t="shared" si="6"/>
        <v>0.13333333333333333</v>
      </c>
      <c r="I52" s="4">
        <f t="shared" si="6"/>
        <v>0.90476190476190477</v>
      </c>
      <c r="J52" s="4">
        <f t="shared" ref="J52:K52" si="7">(J38+J40)/J44</f>
        <v>0.45945945945945948</v>
      </c>
      <c r="K52" s="4">
        <f t="shared" si="7"/>
        <v>0.33333333333333331</v>
      </c>
    </row>
    <row r="53" spans="1:11" x14ac:dyDescent="0.25">
      <c r="C53" s="5" t="s">
        <v>68</v>
      </c>
      <c r="D53" s="4">
        <f t="shared" ref="D53:I53" si="8">D42/D44</f>
        <v>3.2901296111665007E-2</v>
      </c>
      <c r="E53" s="4">
        <f t="shared" si="8"/>
        <v>2.6946107784431138E-2</v>
      </c>
      <c r="F53" s="4">
        <f t="shared" si="8"/>
        <v>6.1611374407582936E-2</v>
      </c>
      <c r="G53" s="4">
        <f t="shared" si="8"/>
        <v>0</v>
      </c>
      <c r="H53" s="4">
        <f t="shared" si="8"/>
        <v>6.6666666666666666E-2</v>
      </c>
      <c r="I53" s="4">
        <f t="shared" si="8"/>
        <v>0</v>
      </c>
      <c r="J53" s="4">
        <f t="shared" ref="J53:K53" si="9">J42/J44</f>
        <v>0</v>
      </c>
      <c r="K53" s="4">
        <f t="shared" si="9"/>
        <v>8.3333333333333329E-2</v>
      </c>
    </row>
    <row r="54" spans="1:11" x14ac:dyDescent="0.25">
      <c r="C54" t="s">
        <v>94</v>
      </c>
      <c r="D54">
        <f t="shared" ref="D54:I54" si="10">D44</f>
        <v>1003</v>
      </c>
      <c r="E54">
        <f t="shared" si="10"/>
        <v>668</v>
      </c>
      <c r="F54">
        <f t="shared" si="10"/>
        <v>211</v>
      </c>
      <c r="G54">
        <f t="shared" si="10"/>
        <v>39</v>
      </c>
      <c r="H54">
        <f t="shared" si="10"/>
        <v>15</v>
      </c>
      <c r="I54">
        <f t="shared" si="10"/>
        <v>21</v>
      </c>
      <c r="J54">
        <f t="shared" ref="J54:K54" si="11">J44</f>
        <v>37</v>
      </c>
      <c r="K54">
        <f t="shared" si="11"/>
        <v>12</v>
      </c>
    </row>
    <row r="56" spans="1:11" s="9" customFormat="1" x14ac:dyDescent="0.25"/>
    <row r="58" spans="1:11" x14ac:dyDescent="0.25">
      <c r="A58" t="s">
        <v>169</v>
      </c>
    </row>
    <row r="59" spans="1:11" x14ac:dyDescent="0.25">
      <c r="D59" t="s">
        <v>2</v>
      </c>
      <c r="E59" t="s">
        <v>140</v>
      </c>
    </row>
    <row r="60" spans="1:11" s="2" customFormat="1" ht="100" x14ac:dyDescent="0.25">
      <c r="E60" s="2" t="s">
        <v>136</v>
      </c>
      <c r="F60" s="2" t="s">
        <v>137</v>
      </c>
      <c r="G60" s="2" t="s">
        <v>138</v>
      </c>
    </row>
    <row r="61" spans="1:11" x14ac:dyDescent="0.25">
      <c r="A61" t="s">
        <v>74</v>
      </c>
      <c r="B61" t="s">
        <v>64</v>
      </c>
      <c r="C61" t="s">
        <v>10</v>
      </c>
      <c r="D61">
        <v>141</v>
      </c>
      <c r="E61">
        <v>58</v>
      </c>
      <c r="F61">
        <v>46</v>
      </c>
      <c r="G61">
        <v>37</v>
      </c>
    </row>
    <row r="62" spans="1:11" x14ac:dyDescent="0.25">
      <c r="C62" t="s">
        <v>141</v>
      </c>
      <c r="D62" s="1">
        <v>0.14099999999999999</v>
      </c>
      <c r="E62" s="1">
        <v>0.157</v>
      </c>
      <c r="F62" s="1">
        <v>0.151</v>
      </c>
      <c r="G62" s="1">
        <v>0.113</v>
      </c>
    </row>
    <row r="63" spans="1:11" x14ac:dyDescent="0.25">
      <c r="B63" t="s">
        <v>65</v>
      </c>
      <c r="C63" t="s">
        <v>10</v>
      </c>
      <c r="D63">
        <v>352</v>
      </c>
      <c r="E63">
        <v>123</v>
      </c>
      <c r="F63">
        <v>113</v>
      </c>
      <c r="G63">
        <v>116</v>
      </c>
    </row>
    <row r="64" spans="1:11" x14ac:dyDescent="0.25">
      <c r="C64" t="s">
        <v>141</v>
      </c>
      <c r="D64" s="1">
        <v>0.35199999999999998</v>
      </c>
      <c r="E64" s="1">
        <v>0.33300000000000002</v>
      </c>
      <c r="F64" s="1">
        <v>0.37</v>
      </c>
      <c r="G64" s="1">
        <v>0.35599999999999998</v>
      </c>
    </row>
    <row r="65" spans="1:7" x14ac:dyDescent="0.25">
      <c r="B65" t="s">
        <v>66</v>
      </c>
      <c r="C65" t="s">
        <v>10</v>
      </c>
      <c r="D65">
        <v>314</v>
      </c>
      <c r="E65">
        <v>123</v>
      </c>
      <c r="F65">
        <v>82</v>
      </c>
      <c r="G65">
        <v>109</v>
      </c>
    </row>
    <row r="66" spans="1:7" x14ac:dyDescent="0.25">
      <c r="C66" t="s">
        <v>141</v>
      </c>
      <c r="D66" s="1">
        <v>0.314</v>
      </c>
      <c r="E66" s="1">
        <v>0.33300000000000002</v>
      </c>
      <c r="F66" s="1">
        <v>0.26900000000000002</v>
      </c>
      <c r="G66" s="1">
        <v>0.33400000000000002</v>
      </c>
    </row>
    <row r="67" spans="1:7" x14ac:dyDescent="0.25">
      <c r="B67" t="s">
        <v>67</v>
      </c>
      <c r="C67" t="s">
        <v>10</v>
      </c>
      <c r="D67">
        <v>160</v>
      </c>
      <c r="E67">
        <v>55</v>
      </c>
      <c r="F67">
        <v>49</v>
      </c>
      <c r="G67">
        <v>56</v>
      </c>
    </row>
    <row r="68" spans="1:7" x14ac:dyDescent="0.25">
      <c r="C68" t="s">
        <v>141</v>
      </c>
      <c r="D68" s="1">
        <v>0.16</v>
      </c>
      <c r="E68" s="1">
        <v>0.14899999999999999</v>
      </c>
      <c r="F68" s="1">
        <v>0.161</v>
      </c>
      <c r="G68" s="1">
        <v>0.17199999999999999</v>
      </c>
    </row>
    <row r="69" spans="1:7" x14ac:dyDescent="0.25">
      <c r="B69" t="s">
        <v>68</v>
      </c>
      <c r="C69" t="s">
        <v>10</v>
      </c>
      <c r="D69">
        <v>33</v>
      </c>
      <c r="E69">
        <v>10</v>
      </c>
      <c r="F69">
        <v>15</v>
      </c>
      <c r="G69">
        <v>8</v>
      </c>
    </row>
    <row r="70" spans="1:7" x14ac:dyDescent="0.25">
      <c r="C70" t="s">
        <v>141</v>
      </c>
      <c r="D70" s="1">
        <v>3.3000000000000002E-2</v>
      </c>
      <c r="E70" s="1">
        <v>2.7E-2</v>
      </c>
      <c r="F70" s="1">
        <v>4.9000000000000002E-2</v>
      </c>
      <c r="G70" s="1">
        <v>2.5000000000000001E-2</v>
      </c>
    </row>
    <row r="71" spans="1:7" x14ac:dyDescent="0.25">
      <c r="A71" t="s">
        <v>2</v>
      </c>
      <c r="C71" t="s">
        <v>10</v>
      </c>
      <c r="D71">
        <v>1000</v>
      </c>
      <c r="E71">
        <v>369</v>
      </c>
      <c r="F71">
        <v>305</v>
      </c>
      <c r="G71">
        <v>326</v>
      </c>
    </row>
    <row r="72" spans="1:7" x14ac:dyDescent="0.25">
      <c r="C72" t="s">
        <v>141</v>
      </c>
      <c r="D72" s="1">
        <v>1</v>
      </c>
      <c r="E72" s="1">
        <v>1</v>
      </c>
      <c r="F72" s="1">
        <v>1</v>
      </c>
      <c r="G72" s="1">
        <v>1</v>
      </c>
    </row>
    <row r="76" spans="1:7" x14ac:dyDescent="0.25">
      <c r="C76" t="str">
        <f>A58</f>
        <v>Concern -- The safety of candidates who are campaigning and seeking votes in North Carolina * Education collapsed Crosstabulation</v>
      </c>
    </row>
    <row r="77" spans="1:7" ht="100" x14ac:dyDescent="0.25">
      <c r="C77" s="2"/>
      <c r="D77" s="3" t="s">
        <v>87</v>
      </c>
      <c r="E77" s="3" t="s">
        <v>136</v>
      </c>
      <c r="F77" s="3" t="s">
        <v>137</v>
      </c>
      <c r="G77" s="3" t="s">
        <v>138</v>
      </c>
    </row>
    <row r="78" spans="1:7" x14ac:dyDescent="0.25">
      <c r="C78" s="5" t="s">
        <v>249</v>
      </c>
      <c r="D78" s="4">
        <f t="shared" ref="D78:G78" si="12">(D61+D63)/D71</f>
        <v>0.49299999999999999</v>
      </c>
      <c r="E78" s="4">
        <f t="shared" si="12"/>
        <v>0.49051490514905149</v>
      </c>
      <c r="F78" s="4">
        <f t="shared" si="12"/>
        <v>0.52131147540983602</v>
      </c>
      <c r="G78" s="4">
        <f t="shared" si="12"/>
        <v>0.46932515337423314</v>
      </c>
    </row>
    <row r="79" spans="1:7" x14ac:dyDescent="0.25">
      <c r="C79" s="5" t="s">
        <v>250</v>
      </c>
      <c r="D79" s="4">
        <f t="shared" ref="D79:G79" si="13">(D65+D67)/D71</f>
        <v>0.47399999999999998</v>
      </c>
      <c r="E79" s="4">
        <f t="shared" si="13"/>
        <v>0.4823848238482385</v>
      </c>
      <c r="F79" s="4">
        <f t="shared" si="13"/>
        <v>0.42950819672131146</v>
      </c>
      <c r="G79" s="4">
        <f t="shared" si="13"/>
        <v>0.50613496932515334</v>
      </c>
    </row>
    <row r="80" spans="1:7" x14ac:dyDescent="0.25">
      <c r="C80" s="5" t="s">
        <v>68</v>
      </c>
      <c r="D80" s="4">
        <f t="shared" ref="D80:G80" si="14">D69/D71</f>
        <v>3.3000000000000002E-2</v>
      </c>
      <c r="E80" s="4">
        <f t="shared" si="14"/>
        <v>2.7100271002710029E-2</v>
      </c>
      <c r="F80" s="4">
        <f t="shared" si="14"/>
        <v>4.9180327868852458E-2</v>
      </c>
      <c r="G80" s="4">
        <f t="shared" si="14"/>
        <v>2.4539877300613498E-2</v>
      </c>
    </row>
    <row r="81" spans="1:9" x14ac:dyDescent="0.25">
      <c r="C81" t="s">
        <v>94</v>
      </c>
      <c r="D81">
        <f t="shared" ref="D81:G81" si="15">D71</f>
        <v>1000</v>
      </c>
      <c r="E81">
        <f t="shared" si="15"/>
        <v>369</v>
      </c>
      <c r="F81">
        <f t="shared" si="15"/>
        <v>305</v>
      </c>
      <c r="G81">
        <f t="shared" si="15"/>
        <v>326</v>
      </c>
    </row>
    <row r="84" spans="1:9" s="9" customFormat="1" x14ac:dyDescent="0.25"/>
    <row r="86" spans="1:9" x14ac:dyDescent="0.25">
      <c r="A86" t="s">
        <v>206</v>
      </c>
    </row>
    <row r="87" spans="1:9" x14ac:dyDescent="0.25">
      <c r="D87" t="s">
        <v>2</v>
      </c>
      <c r="E87" t="s">
        <v>173</v>
      </c>
    </row>
    <row r="88" spans="1:9" x14ac:dyDescent="0.25">
      <c r="E88" t="s">
        <v>174</v>
      </c>
      <c r="F88" t="s">
        <v>175</v>
      </c>
      <c r="G88" t="s">
        <v>176</v>
      </c>
      <c r="H88" t="s">
        <v>177</v>
      </c>
    </row>
    <row r="89" spans="1:9" x14ac:dyDescent="0.25">
      <c r="A89" t="s">
        <v>74</v>
      </c>
      <c r="B89" t="s">
        <v>64</v>
      </c>
      <c r="C89" t="s">
        <v>10</v>
      </c>
      <c r="D89">
        <v>141</v>
      </c>
      <c r="E89">
        <v>41</v>
      </c>
      <c r="F89">
        <v>38</v>
      </c>
      <c r="G89">
        <v>31</v>
      </c>
      <c r="H89">
        <v>31</v>
      </c>
    </row>
    <row r="90" spans="1:9" x14ac:dyDescent="0.25">
      <c r="C90" t="s">
        <v>178</v>
      </c>
      <c r="D90" s="1">
        <v>0.14099999999999999</v>
      </c>
      <c r="E90" s="1">
        <v>0.14299999999999999</v>
      </c>
      <c r="F90" s="1">
        <v>0.14299999999999999</v>
      </c>
      <c r="G90" s="1">
        <v>0.124</v>
      </c>
      <c r="H90" s="1">
        <v>0.158</v>
      </c>
      <c r="I90" s="1"/>
    </row>
    <row r="91" spans="1:9" x14ac:dyDescent="0.25">
      <c r="B91" t="s">
        <v>65</v>
      </c>
      <c r="C91" t="s">
        <v>10</v>
      </c>
      <c r="D91">
        <v>352</v>
      </c>
      <c r="E91">
        <v>119</v>
      </c>
      <c r="F91">
        <v>80</v>
      </c>
      <c r="G91">
        <v>86</v>
      </c>
      <c r="H91">
        <v>67</v>
      </c>
    </row>
    <row r="92" spans="1:9" x14ac:dyDescent="0.25">
      <c r="C92" t="s">
        <v>178</v>
      </c>
      <c r="D92" s="1">
        <v>0.35199999999999998</v>
      </c>
      <c r="E92" s="1">
        <v>0.41499999999999998</v>
      </c>
      <c r="F92" s="1">
        <v>0.30099999999999999</v>
      </c>
      <c r="G92" s="1">
        <v>0.34300000000000003</v>
      </c>
      <c r="H92" s="1">
        <v>0.34200000000000003</v>
      </c>
      <c r="I92" s="1"/>
    </row>
    <row r="93" spans="1:9" x14ac:dyDescent="0.25">
      <c r="B93" t="s">
        <v>66</v>
      </c>
      <c r="C93" t="s">
        <v>10</v>
      </c>
      <c r="D93">
        <v>313</v>
      </c>
      <c r="E93">
        <v>73</v>
      </c>
      <c r="F93">
        <v>82</v>
      </c>
      <c r="G93">
        <v>84</v>
      </c>
      <c r="H93">
        <v>74</v>
      </c>
    </row>
    <row r="94" spans="1:9" x14ac:dyDescent="0.25">
      <c r="C94" t="s">
        <v>178</v>
      </c>
      <c r="D94" s="1">
        <v>0.313</v>
      </c>
      <c r="E94" s="1">
        <v>0.254</v>
      </c>
      <c r="F94" s="1">
        <v>0.308</v>
      </c>
      <c r="G94" s="1">
        <v>0.33500000000000002</v>
      </c>
      <c r="H94" s="1">
        <v>0.378</v>
      </c>
      <c r="I94" s="1"/>
    </row>
    <row r="95" spans="1:9" x14ac:dyDescent="0.25">
      <c r="B95" t="s">
        <v>67</v>
      </c>
      <c r="C95" t="s">
        <v>10</v>
      </c>
      <c r="D95">
        <v>160</v>
      </c>
      <c r="E95">
        <v>38</v>
      </c>
      <c r="F95">
        <v>56</v>
      </c>
      <c r="G95">
        <v>44</v>
      </c>
      <c r="H95">
        <v>22</v>
      </c>
    </row>
    <row r="96" spans="1:9" x14ac:dyDescent="0.25">
      <c r="C96" t="s">
        <v>178</v>
      </c>
      <c r="D96" s="1">
        <v>0.16</v>
      </c>
      <c r="E96" s="1">
        <v>0.13200000000000001</v>
      </c>
      <c r="F96" s="1">
        <v>0.21099999999999999</v>
      </c>
      <c r="G96" s="1">
        <v>0.17499999999999999</v>
      </c>
      <c r="H96" s="1">
        <v>0.112</v>
      </c>
      <c r="I96" s="1"/>
    </row>
    <row r="97" spans="1:9" x14ac:dyDescent="0.25">
      <c r="B97" t="s">
        <v>68</v>
      </c>
      <c r="C97" t="s">
        <v>10</v>
      </c>
      <c r="D97">
        <v>34</v>
      </c>
      <c r="E97">
        <v>16</v>
      </c>
      <c r="F97">
        <v>10</v>
      </c>
      <c r="G97">
        <v>6</v>
      </c>
      <c r="H97">
        <v>2</v>
      </c>
    </row>
    <row r="98" spans="1:9" x14ac:dyDescent="0.25">
      <c r="C98" t="s">
        <v>178</v>
      </c>
      <c r="D98" s="1">
        <v>3.4000000000000002E-2</v>
      </c>
      <c r="E98" s="1">
        <v>5.6000000000000001E-2</v>
      </c>
      <c r="F98" s="1">
        <v>3.7999999999999999E-2</v>
      </c>
      <c r="G98" s="1">
        <v>2.4E-2</v>
      </c>
      <c r="H98" s="1">
        <v>0.01</v>
      </c>
      <c r="I98" s="1"/>
    </row>
    <row r="99" spans="1:9" x14ac:dyDescent="0.25">
      <c r="A99" t="s">
        <v>2</v>
      </c>
      <c r="C99" t="s">
        <v>10</v>
      </c>
      <c r="D99">
        <v>1000</v>
      </c>
      <c r="E99">
        <v>287</v>
      </c>
      <c r="F99">
        <v>266</v>
      </c>
      <c r="G99">
        <v>251</v>
      </c>
      <c r="H99">
        <v>196</v>
      </c>
    </row>
    <row r="100" spans="1:9" x14ac:dyDescent="0.25">
      <c r="C100" t="s">
        <v>178</v>
      </c>
      <c r="D100" s="1">
        <v>1</v>
      </c>
      <c r="E100" s="1">
        <v>1</v>
      </c>
      <c r="F100" s="1">
        <v>1</v>
      </c>
      <c r="G100" s="1">
        <v>1</v>
      </c>
      <c r="H100" s="1">
        <v>1</v>
      </c>
      <c r="I100" s="1"/>
    </row>
    <row r="104" spans="1:9" x14ac:dyDescent="0.25">
      <c r="C104" t="str">
        <f>A86</f>
        <v>Concern -- The safety of candidates who are campaigning and seeking votes in North Carolina * Age categories Crosstabulation</v>
      </c>
    </row>
    <row r="105" spans="1:9" ht="40" x14ac:dyDescent="0.25">
      <c r="C105" s="2"/>
      <c r="D105" s="3" t="s">
        <v>87</v>
      </c>
      <c r="E105" s="5" t="s">
        <v>174</v>
      </c>
      <c r="F105" s="5" t="s">
        <v>175</v>
      </c>
      <c r="G105" s="5" t="s">
        <v>176</v>
      </c>
      <c r="H105" s="5" t="s">
        <v>177</v>
      </c>
    </row>
    <row r="106" spans="1:9" x14ac:dyDescent="0.25">
      <c r="C106" s="5" t="s">
        <v>249</v>
      </c>
      <c r="D106" s="4">
        <f t="shared" ref="D106:G106" si="16">(D89+D91)/D99</f>
        <v>0.49299999999999999</v>
      </c>
      <c r="E106" s="4">
        <f t="shared" si="16"/>
        <v>0.55749128919860624</v>
      </c>
      <c r="F106" s="4">
        <f t="shared" si="16"/>
        <v>0.44360902255639095</v>
      </c>
      <c r="G106" s="4">
        <f t="shared" si="16"/>
        <v>0.46613545816733065</v>
      </c>
      <c r="H106" s="4">
        <f t="shared" ref="H106" si="17">(H89+H91)/H99</f>
        <v>0.5</v>
      </c>
    </row>
    <row r="107" spans="1:9" x14ac:dyDescent="0.25">
      <c r="C107" s="5" t="s">
        <v>250</v>
      </c>
      <c r="D107" s="4">
        <f t="shared" ref="D107:G107" si="18">(D93+D95)/D99</f>
        <v>0.47299999999999998</v>
      </c>
      <c r="E107" s="4">
        <f t="shared" si="18"/>
        <v>0.38675958188153309</v>
      </c>
      <c r="F107" s="4">
        <f t="shared" si="18"/>
        <v>0.51879699248120303</v>
      </c>
      <c r="G107" s="4">
        <f t="shared" si="18"/>
        <v>0.50996015936254979</v>
      </c>
      <c r="H107" s="4">
        <f t="shared" ref="H107" si="19">(H93+H95)/H99</f>
        <v>0.48979591836734693</v>
      </c>
    </row>
    <row r="108" spans="1:9" x14ac:dyDescent="0.25">
      <c r="C108" s="5" t="s">
        <v>68</v>
      </c>
      <c r="D108" s="4">
        <f t="shared" ref="D108:G108" si="20">D97/D99</f>
        <v>3.4000000000000002E-2</v>
      </c>
      <c r="E108" s="4">
        <f t="shared" si="20"/>
        <v>5.5749128919860627E-2</v>
      </c>
      <c r="F108" s="4">
        <f t="shared" si="20"/>
        <v>3.7593984962406013E-2</v>
      </c>
      <c r="G108" s="4">
        <f t="shared" si="20"/>
        <v>2.3904382470119521E-2</v>
      </c>
      <c r="H108" s="4">
        <f t="shared" ref="H108" si="21">H97/H99</f>
        <v>1.020408163265306E-2</v>
      </c>
    </row>
    <row r="109" spans="1:9" x14ac:dyDescent="0.25">
      <c r="C109" t="s">
        <v>94</v>
      </c>
      <c r="D109">
        <f t="shared" ref="D109:G109" si="22">D99</f>
        <v>1000</v>
      </c>
      <c r="E109">
        <f t="shared" si="22"/>
        <v>287</v>
      </c>
      <c r="F109">
        <f t="shared" si="22"/>
        <v>266</v>
      </c>
      <c r="G109">
        <f t="shared" si="22"/>
        <v>251</v>
      </c>
      <c r="H109">
        <f t="shared" ref="H109" si="23">H99</f>
        <v>196</v>
      </c>
    </row>
    <row r="112" spans="1:9" s="9" customFormat="1" x14ac:dyDescent="0.25"/>
    <row r="114" spans="1:7" x14ac:dyDescent="0.25">
      <c r="A114" t="s">
        <v>241</v>
      </c>
    </row>
    <row r="115" spans="1:7" x14ac:dyDescent="0.25">
      <c r="D115" t="s">
        <v>2</v>
      </c>
      <c r="E115" t="s">
        <v>210</v>
      </c>
    </row>
    <row r="116" spans="1:7" s="2" customFormat="1" ht="100" x14ac:dyDescent="0.25">
      <c r="E116" s="2" t="s">
        <v>211</v>
      </c>
      <c r="F116" s="2" t="s">
        <v>214</v>
      </c>
      <c r="G116" s="2" t="s">
        <v>212</v>
      </c>
    </row>
    <row r="117" spans="1:7" x14ac:dyDescent="0.25">
      <c r="A117" t="s">
        <v>74</v>
      </c>
      <c r="B117" t="s">
        <v>64</v>
      </c>
      <c r="C117" t="s">
        <v>10</v>
      </c>
      <c r="D117">
        <v>142</v>
      </c>
      <c r="E117">
        <v>58</v>
      </c>
      <c r="F117">
        <v>38</v>
      </c>
      <c r="G117">
        <v>46</v>
      </c>
    </row>
    <row r="118" spans="1:7" x14ac:dyDescent="0.25">
      <c r="C118" t="s">
        <v>213</v>
      </c>
      <c r="D118" s="1">
        <v>0.14199999999999999</v>
      </c>
      <c r="E118" s="1">
        <v>0.13400000000000001</v>
      </c>
      <c r="F118" s="1">
        <v>0.14799999999999999</v>
      </c>
      <c r="G118" s="1">
        <v>0.14699999999999999</v>
      </c>
    </row>
    <row r="119" spans="1:7" x14ac:dyDescent="0.25">
      <c r="B119" t="s">
        <v>65</v>
      </c>
      <c r="C119" t="s">
        <v>10</v>
      </c>
      <c r="D119">
        <v>352</v>
      </c>
      <c r="E119">
        <v>156</v>
      </c>
      <c r="F119">
        <v>84</v>
      </c>
      <c r="G119">
        <v>112</v>
      </c>
    </row>
    <row r="120" spans="1:7" x14ac:dyDescent="0.25">
      <c r="C120" t="s">
        <v>213</v>
      </c>
      <c r="D120" s="1">
        <v>0.35099999999999998</v>
      </c>
      <c r="E120" s="1">
        <v>0.36</v>
      </c>
      <c r="F120" s="1">
        <v>0.32700000000000001</v>
      </c>
      <c r="G120" s="1">
        <v>0.35899999999999999</v>
      </c>
    </row>
    <row r="121" spans="1:7" x14ac:dyDescent="0.25">
      <c r="B121" t="s">
        <v>66</v>
      </c>
      <c r="C121" t="s">
        <v>10</v>
      </c>
      <c r="D121">
        <v>314</v>
      </c>
      <c r="E121">
        <v>121</v>
      </c>
      <c r="F121">
        <v>84</v>
      </c>
      <c r="G121">
        <v>109</v>
      </c>
    </row>
    <row r="122" spans="1:7" x14ac:dyDescent="0.25">
      <c r="C122" t="s">
        <v>213</v>
      </c>
      <c r="D122" s="1">
        <v>0.313</v>
      </c>
      <c r="E122" s="1">
        <v>0.27900000000000003</v>
      </c>
      <c r="F122" s="1">
        <v>0.32700000000000001</v>
      </c>
      <c r="G122" s="1">
        <v>0.34899999999999998</v>
      </c>
    </row>
    <row r="123" spans="1:7" x14ac:dyDescent="0.25">
      <c r="B123" t="s">
        <v>67</v>
      </c>
      <c r="C123" t="s">
        <v>10</v>
      </c>
      <c r="D123">
        <v>161</v>
      </c>
      <c r="E123">
        <v>75</v>
      </c>
      <c r="F123">
        <v>46</v>
      </c>
      <c r="G123">
        <v>40</v>
      </c>
    </row>
    <row r="124" spans="1:7" x14ac:dyDescent="0.25">
      <c r="C124" t="s">
        <v>213</v>
      </c>
      <c r="D124" s="1">
        <v>0.161</v>
      </c>
      <c r="E124" s="1">
        <v>0.17299999999999999</v>
      </c>
      <c r="F124" s="1">
        <v>0.17899999999999999</v>
      </c>
      <c r="G124" s="1">
        <v>0.128</v>
      </c>
    </row>
    <row r="125" spans="1:7" x14ac:dyDescent="0.25">
      <c r="B125" t="s">
        <v>68</v>
      </c>
      <c r="C125" t="s">
        <v>10</v>
      </c>
      <c r="D125">
        <v>33</v>
      </c>
      <c r="E125">
        <v>23</v>
      </c>
      <c r="F125">
        <v>5</v>
      </c>
      <c r="G125">
        <v>5</v>
      </c>
    </row>
    <row r="126" spans="1:7" x14ac:dyDescent="0.25">
      <c r="C126" t="s">
        <v>213</v>
      </c>
      <c r="D126" s="1">
        <v>3.3000000000000002E-2</v>
      </c>
      <c r="E126" s="1">
        <v>5.2999999999999999E-2</v>
      </c>
      <c r="F126" s="1">
        <v>1.9E-2</v>
      </c>
      <c r="G126" s="1">
        <v>1.6E-2</v>
      </c>
    </row>
    <row r="127" spans="1:7" x14ac:dyDescent="0.25">
      <c r="A127" t="s">
        <v>2</v>
      </c>
      <c r="C127" t="s">
        <v>10</v>
      </c>
      <c r="D127">
        <v>1002</v>
      </c>
      <c r="E127">
        <v>433</v>
      </c>
      <c r="F127">
        <v>257</v>
      </c>
      <c r="G127">
        <v>312</v>
      </c>
    </row>
    <row r="128" spans="1:7" x14ac:dyDescent="0.25">
      <c r="C128" t="s">
        <v>213</v>
      </c>
      <c r="D128" s="1">
        <v>1</v>
      </c>
      <c r="E128" s="1">
        <v>1</v>
      </c>
      <c r="F128" s="1">
        <v>1</v>
      </c>
      <c r="G128" s="1">
        <v>1</v>
      </c>
    </row>
    <row r="132" spans="3:7" x14ac:dyDescent="0.25">
      <c r="C132" t="str">
        <f>A114</f>
        <v>Concern -- The safety of candidates who are campaigning and seeking votes in North Carolina * Collapsed Generations (Pew Research Ctr) Crosstabulation</v>
      </c>
    </row>
    <row r="133" spans="3:7" ht="100" x14ac:dyDescent="0.25">
      <c r="C133" s="2"/>
      <c r="D133" s="3" t="s">
        <v>87</v>
      </c>
      <c r="E133" s="3" t="s">
        <v>211</v>
      </c>
      <c r="F133" s="3" t="s">
        <v>214</v>
      </c>
      <c r="G133" s="3" t="s">
        <v>212</v>
      </c>
    </row>
    <row r="134" spans="3:7" x14ac:dyDescent="0.25">
      <c r="C134" s="5" t="s">
        <v>249</v>
      </c>
      <c r="D134" s="4">
        <f t="shared" ref="D134:G134" si="24">(D117+D119)/D127</f>
        <v>0.49301397205588821</v>
      </c>
      <c r="E134" s="4">
        <f t="shared" si="24"/>
        <v>0.49422632794457277</v>
      </c>
      <c r="F134" s="4">
        <f t="shared" si="24"/>
        <v>0.47470817120622566</v>
      </c>
      <c r="G134" s="4">
        <f t="shared" si="24"/>
        <v>0.50641025641025639</v>
      </c>
    </row>
    <row r="135" spans="3:7" x14ac:dyDescent="0.25">
      <c r="C135" s="5" t="s">
        <v>250</v>
      </c>
      <c r="D135" s="4">
        <f t="shared" ref="D135:G135" si="25">(D121+D123)/D127</f>
        <v>0.47405189620758481</v>
      </c>
      <c r="E135" s="4">
        <f t="shared" si="25"/>
        <v>0.45265588914549654</v>
      </c>
      <c r="F135" s="4">
        <f t="shared" si="25"/>
        <v>0.50583657587548636</v>
      </c>
      <c r="G135" s="4">
        <f t="shared" si="25"/>
        <v>0.47756410256410259</v>
      </c>
    </row>
    <row r="136" spans="3:7" x14ac:dyDescent="0.25">
      <c r="C136" s="5" t="s">
        <v>68</v>
      </c>
      <c r="D136" s="4">
        <f t="shared" ref="D136:G136" si="26">D125/D127</f>
        <v>3.2934131736526949E-2</v>
      </c>
      <c r="E136" s="4">
        <f t="shared" si="26"/>
        <v>5.3117782909930716E-2</v>
      </c>
      <c r="F136" s="4">
        <f t="shared" si="26"/>
        <v>1.9455252918287938E-2</v>
      </c>
      <c r="G136" s="4">
        <f t="shared" si="26"/>
        <v>1.6025641025641024E-2</v>
      </c>
    </row>
    <row r="137" spans="3:7" x14ac:dyDescent="0.25">
      <c r="C137" t="s">
        <v>94</v>
      </c>
      <c r="D137">
        <f t="shared" ref="D137:G137" si="27">D127</f>
        <v>1002</v>
      </c>
      <c r="E137">
        <f t="shared" si="27"/>
        <v>433</v>
      </c>
      <c r="F137">
        <f t="shared" si="27"/>
        <v>257</v>
      </c>
      <c r="G137">
        <f t="shared" si="27"/>
        <v>312</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A6A0-50E2-6F49-A933-DF9485FD1191}">
  <sheetPr>
    <pageSetUpPr fitToPage="1"/>
  </sheetPr>
  <dimension ref="A1:K122"/>
  <sheetViews>
    <sheetView showGridLines="0" workbookViewId="0">
      <selection activeCell="A2" sqref="A2:I3"/>
    </sheetView>
  </sheetViews>
  <sheetFormatPr baseColWidth="10" defaultRowHeight="19" x14ac:dyDescent="0.25"/>
  <cols>
    <col min="1" max="1" width="14.42578125" customWidth="1"/>
    <col min="2" max="2" width="27.28515625" customWidth="1"/>
    <col min="3" max="3" width="36.5703125" customWidth="1"/>
    <col min="5" max="9" width="12" customWidth="1"/>
  </cols>
  <sheetData>
    <row r="1" spans="1:9" x14ac:dyDescent="0.25">
      <c r="A1" t="s">
        <v>251</v>
      </c>
    </row>
    <row r="2" spans="1:9" x14ac:dyDescent="0.25">
      <c r="A2" s="12" t="s">
        <v>248</v>
      </c>
      <c r="B2" s="12"/>
      <c r="C2" s="12"/>
      <c r="D2" s="12"/>
      <c r="E2" s="12"/>
      <c r="F2" s="12"/>
      <c r="G2" s="12"/>
      <c r="H2" s="12"/>
      <c r="I2" s="12"/>
    </row>
    <row r="3" spans="1:9" x14ac:dyDescent="0.25">
      <c r="A3" s="12"/>
      <c r="B3" s="12"/>
      <c r="C3" s="12"/>
      <c r="D3" s="12"/>
      <c r="E3" s="12"/>
      <c r="F3" s="12"/>
      <c r="G3" s="12"/>
      <c r="H3" s="12"/>
      <c r="I3" s="12"/>
    </row>
    <row r="4" spans="1:9" x14ac:dyDescent="0.25">
      <c r="A4" t="s">
        <v>75</v>
      </c>
    </row>
    <row r="5" spans="1:9" x14ac:dyDescent="0.25">
      <c r="D5" t="s">
        <v>2</v>
      </c>
      <c r="E5" t="s">
        <v>1</v>
      </c>
    </row>
    <row r="6" spans="1:9" x14ac:dyDescent="0.25">
      <c r="E6" t="s">
        <v>3</v>
      </c>
      <c r="F6" t="s">
        <v>5</v>
      </c>
      <c r="G6" t="s">
        <v>4</v>
      </c>
      <c r="H6" t="s">
        <v>6</v>
      </c>
      <c r="I6" t="s">
        <v>7</v>
      </c>
    </row>
    <row r="7" spans="1:9" x14ac:dyDescent="0.25">
      <c r="A7" t="s">
        <v>76</v>
      </c>
      <c r="B7" t="s">
        <v>77</v>
      </c>
      <c r="C7" t="s">
        <v>10</v>
      </c>
      <c r="D7">
        <v>530</v>
      </c>
      <c r="E7">
        <v>217</v>
      </c>
      <c r="F7">
        <v>168</v>
      </c>
      <c r="G7">
        <v>119</v>
      </c>
      <c r="H7">
        <v>14</v>
      </c>
      <c r="I7">
        <v>12</v>
      </c>
    </row>
    <row r="8" spans="1:9" x14ac:dyDescent="0.25">
      <c r="C8" t="s">
        <v>11</v>
      </c>
      <c r="D8" s="1">
        <v>0.53100000000000003</v>
      </c>
      <c r="E8" s="1">
        <v>0.70899999999999996</v>
      </c>
      <c r="F8" s="1">
        <v>0.51400000000000001</v>
      </c>
      <c r="G8" s="1">
        <v>0.39500000000000002</v>
      </c>
      <c r="H8" s="1">
        <v>0.35899999999999999</v>
      </c>
      <c r="I8" s="1">
        <v>0.46200000000000002</v>
      </c>
    </row>
    <row r="9" spans="1:9" x14ac:dyDescent="0.25">
      <c r="B9" t="s">
        <v>78</v>
      </c>
      <c r="C9" t="s">
        <v>10</v>
      </c>
      <c r="D9">
        <v>314</v>
      </c>
      <c r="E9">
        <v>71</v>
      </c>
      <c r="F9">
        <v>99</v>
      </c>
      <c r="G9">
        <v>119</v>
      </c>
      <c r="H9">
        <v>15</v>
      </c>
      <c r="I9">
        <v>10</v>
      </c>
    </row>
    <row r="10" spans="1:9" x14ac:dyDescent="0.25">
      <c r="C10" t="s">
        <v>11</v>
      </c>
      <c r="D10" s="1">
        <v>0.314</v>
      </c>
      <c r="E10" s="1">
        <v>0.23200000000000001</v>
      </c>
      <c r="F10" s="1">
        <v>0.30299999999999999</v>
      </c>
      <c r="G10" s="1">
        <v>0.39500000000000002</v>
      </c>
      <c r="H10" s="1">
        <v>0.38500000000000001</v>
      </c>
      <c r="I10" s="1">
        <v>0.38500000000000001</v>
      </c>
    </row>
    <row r="11" spans="1:9" x14ac:dyDescent="0.25">
      <c r="B11" t="s">
        <v>79</v>
      </c>
      <c r="C11" t="s">
        <v>10</v>
      </c>
      <c r="D11">
        <v>94</v>
      </c>
      <c r="E11">
        <v>13</v>
      </c>
      <c r="F11">
        <v>33</v>
      </c>
      <c r="G11">
        <v>42</v>
      </c>
      <c r="H11">
        <v>5</v>
      </c>
      <c r="I11">
        <v>1</v>
      </c>
    </row>
    <row r="12" spans="1:9" x14ac:dyDescent="0.25">
      <c r="C12" t="s">
        <v>11</v>
      </c>
      <c r="D12" s="1">
        <v>9.4E-2</v>
      </c>
      <c r="E12" s="1">
        <v>4.2000000000000003E-2</v>
      </c>
      <c r="F12" s="1">
        <v>0.10100000000000001</v>
      </c>
      <c r="G12" s="1">
        <v>0.14000000000000001</v>
      </c>
      <c r="H12" s="1">
        <v>0.128</v>
      </c>
      <c r="I12" s="1">
        <v>3.7999999999999999E-2</v>
      </c>
    </row>
    <row r="13" spans="1:9" x14ac:dyDescent="0.25">
      <c r="B13" t="s">
        <v>80</v>
      </c>
      <c r="C13" t="s">
        <v>10</v>
      </c>
      <c r="D13">
        <v>61</v>
      </c>
      <c r="E13">
        <v>5</v>
      </c>
      <c r="F13">
        <v>27</v>
      </c>
      <c r="G13">
        <v>21</v>
      </c>
      <c r="H13">
        <v>5</v>
      </c>
      <c r="I13">
        <v>3</v>
      </c>
    </row>
    <row r="14" spans="1:9" x14ac:dyDescent="0.25">
      <c r="C14" t="s">
        <v>11</v>
      </c>
      <c r="D14" s="1">
        <v>6.0999999999999999E-2</v>
      </c>
      <c r="E14" s="1">
        <v>1.6E-2</v>
      </c>
      <c r="F14" s="1">
        <v>8.3000000000000004E-2</v>
      </c>
      <c r="G14" s="1">
        <v>7.0000000000000007E-2</v>
      </c>
      <c r="H14" s="1">
        <v>0.128</v>
      </c>
      <c r="I14" s="1">
        <v>0.115</v>
      </c>
    </row>
    <row r="15" spans="1:9" x14ac:dyDescent="0.25">
      <c r="A15" t="s">
        <v>2</v>
      </c>
      <c r="C15" t="s">
        <v>10</v>
      </c>
      <c r="D15">
        <v>999</v>
      </c>
      <c r="E15">
        <v>306</v>
      </c>
      <c r="F15">
        <v>327</v>
      </c>
      <c r="G15">
        <v>301</v>
      </c>
      <c r="H15">
        <v>39</v>
      </c>
      <c r="I15">
        <v>26</v>
      </c>
    </row>
    <row r="16" spans="1:9" x14ac:dyDescent="0.25">
      <c r="C16" t="s">
        <v>11</v>
      </c>
      <c r="D16" s="1">
        <v>1</v>
      </c>
      <c r="E16" s="1">
        <v>1</v>
      </c>
      <c r="F16" s="1">
        <v>1</v>
      </c>
      <c r="G16" s="1">
        <v>1</v>
      </c>
      <c r="H16" s="1">
        <v>1</v>
      </c>
      <c r="I16" s="1">
        <v>1</v>
      </c>
    </row>
    <row r="20" spans="1:11" x14ac:dyDescent="0.25">
      <c r="C20" t="str">
        <f>A4</f>
        <v>Losing candidates publicly accept winners * 3 point party ID Crosstabulation</v>
      </c>
    </row>
    <row r="21" spans="1:11" ht="80" x14ac:dyDescent="0.25">
      <c r="C21" s="2"/>
      <c r="D21" s="3" t="s">
        <v>87</v>
      </c>
      <c r="E21" s="3" t="s">
        <v>86</v>
      </c>
      <c r="F21" s="3" t="s">
        <v>88</v>
      </c>
      <c r="G21" s="3" t="s">
        <v>89</v>
      </c>
      <c r="H21" s="3" t="s">
        <v>90</v>
      </c>
      <c r="I21" s="3" t="s">
        <v>91</v>
      </c>
    </row>
    <row r="22" spans="1:11" x14ac:dyDescent="0.25">
      <c r="C22" s="5" t="s">
        <v>92</v>
      </c>
      <c r="D22" s="4">
        <f>(D7+D9)/D15</f>
        <v>0.8448448448448449</v>
      </c>
      <c r="E22" s="4">
        <f t="shared" ref="E22:I22" si="0">(E7+E9)/E15</f>
        <v>0.94117647058823528</v>
      </c>
      <c r="F22" s="4">
        <f t="shared" si="0"/>
        <v>0.8165137614678899</v>
      </c>
      <c r="G22" s="4">
        <f t="shared" si="0"/>
        <v>0.79069767441860461</v>
      </c>
      <c r="H22" s="4">
        <f t="shared" si="0"/>
        <v>0.74358974358974361</v>
      </c>
      <c r="I22" s="4">
        <f t="shared" si="0"/>
        <v>0.84615384615384615</v>
      </c>
    </row>
    <row r="23" spans="1:11" x14ac:dyDescent="0.25">
      <c r="C23" s="5" t="s">
        <v>93</v>
      </c>
      <c r="D23" s="4">
        <f>(D11+D13)/D15</f>
        <v>0.15515515515515516</v>
      </c>
      <c r="E23" s="4">
        <f t="shared" ref="E23:I23" si="1">(E11+E13)/E15</f>
        <v>5.8823529411764705E-2</v>
      </c>
      <c r="F23" s="4">
        <f t="shared" si="1"/>
        <v>0.1834862385321101</v>
      </c>
      <c r="G23" s="4">
        <f t="shared" si="1"/>
        <v>0.20930232558139536</v>
      </c>
      <c r="H23" s="4">
        <f t="shared" si="1"/>
        <v>0.25641025641025639</v>
      </c>
      <c r="I23" s="4">
        <f t="shared" si="1"/>
        <v>0.15384615384615385</v>
      </c>
    </row>
    <row r="24" spans="1:11" x14ac:dyDescent="0.25">
      <c r="C24" t="s">
        <v>94</v>
      </c>
      <c r="D24" s="6">
        <f t="shared" ref="D24:I24" si="2">D15</f>
        <v>999</v>
      </c>
      <c r="E24" s="6">
        <f t="shared" si="2"/>
        <v>306</v>
      </c>
      <c r="F24" s="6">
        <f t="shared" si="2"/>
        <v>327</v>
      </c>
      <c r="G24" s="6">
        <f t="shared" si="2"/>
        <v>301</v>
      </c>
      <c r="H24" s="6">
        <f t="shared" si="2"/>
        <v>39</v>
      </c>
      <c r="I24" s="6">
        <f t="shared" si="2"/>
        <v>26</v>
      </c>
    </row>
    <row r="26" spans="1:11" s="9" customFormat="1" x14ac:dyDescent="0.25"/>
    <row r="28" spans="1:11" x14ac:dyDescent="0.25">
      <c r="A28" t="s">
        <v>134</v>
      </c>
    </row>
    <row r="29" spans="1:11" x14ac:dyDescent="0.25">
      <c r="D29" t="s">
        <v>2</v>
      </c>
      <c r="E29" t="s">
        <v>96</v>
      </c>
    </row>
    <row r="30" spans="1:11" x14ac:dyDescent="0.25">
      <c r="E30" t="s">
        <v>97</v>
      </c>
      <c r="F30" t="s">
        <v>98</v>
      </c>
      <c r="G30" t="s">
        <v>99</v>
      </c>
      <c r="H30" t="s">
        <v>100</v>
      </c>
      <c r="I30" t="s">
        <v>101</v>
      </c>
      <c r="J30" t="s">
        <v>102</v>
      </c>
      <c r="K30" t="s">
        <v>6</v>
      </c>
    </row>
    <row r="31" spans="1:11" x14ac:dyDescent="0.25">
      <c r="A31" t="s">
        <v>76</v>
      </c>
      <c r="B31" t="s">
        <v>77</v>
      </c>
      <c r="C31" t="s">
        <v>10</v>
      </c>
      <c r="D31">
        <v>531</v>
      </c>
      <c r="E31">
        <v>361</v>
      </c>
      <c r="F31">
        <v>115</v>
      </c>
      <c r="G31">
        <v>19</v>
      </c>
      <c r="H31">
        <v>7</v>
      </c>
      <c r="I31">
        <v>6</v>
      </c>
      <c r="J31">
        <v>17</v>
      </c>
      <c r="K31">
        <v>6</v>
      </c>
    </row>
    <row r="32" spans="1:11" x14ac:dyDescent="0.25">
      <c r="C32" t="s">
        <v>103</v>
      </c>
      <c r="D32" s="1">
        <v>0.53200000000000003</v>
      </c>
      <c r="E32" s="1">
        <v>0.54</v>
      </c>
      <c r="F32" s="1">
        <v>0.54800000000000004</v>
      </c>
      <c r="G32" s="1">
        <v>0.5</v>
      </c>
      <c r="H32" s="1">
        <v>0.46700000000000003</v>
      </c>
      <c r="I32" s="1">
        <v>0.3</v>
      </c>
      <c r="J32" s="1">
        <v>0.47199999999999998</v>
      </c>
      <c r="K32" s="1">
        <v>0.5</v>
      </c>
    </row>
    <row r="33" spans="1:11" x14ac:dyDescent="0.25">
      <c r="B33" t="s">
        <v>78</v>
      </c>
      <c r="C33" t="s">
        <v>10</v>
      </c>
      <c r="D33">
        <v>313</v>
      </c>
      <c r="E33">
        <v>203</v>
      </c>
      <c r="F33">
        <v>68</v>
      </c>
      <c r="G33">
        <v>13</v>
      </c>
      <c r="H33">
        <v>4</v>
      </c>
      <c r="I33">
        <v>13</v>
      </c>
      <c r="J33">
        <v>10</v>
      </c>
      <c r="K33">
        <v>2</v>
      </c>
    </row>
    <row r="34" spans="1:11" x14ac:dyDescent="0.25">
      <c r="C34" t="s">
        <v>103</v>
      </c>
      <c r="D34" s="1">
        <v>0.313</v>
      </c>
      <c r="E34" s="1">
        <v>0.30399999999999999</v>
      </c>
      <c r="F34" s="1">
        <v>0.32400000000000001</v>
      </c>
      <c r="G34" s="1">
        <v>0.34200000000000003</v>
      </c>
      <c r="H34" s="1">
        <v>0.26700000000000002</v>
      </c>
      <c r="I34" s="1">
        <v>0.65</v>
      </c>
      <c r="J34" s="1">
        <v>0.27800000000000002</v>
      </c>
      <c r="K34" s="1">
        <v>0.16700000000000001</v>
      </c>
    </row>
    <row r="35" spans="1:11" x14ac:dyDescent="0.25">
      <c r="B35" t="s">
        <v>79</v>
      </c>
      <c r="C35" t="s">
        <v>10</v>
      </c>
      <c r="D35">
        <v>93</v>
      </c>
      <c r="E35">
        <v>61</v>
      </c>
      <c r="F35">
        <v>16</v>
      </c>
      <c r="G35">
        <v>5</v>
      </c>
      <c r="H35">
        <v>3</v>
      </c>
      <c r="I35">
        <v>0</v>
      </c>
      <c r="J35">
        <v>8</v>
      </c>
      <c r="K35">
        <v>0</v>
      </c>
    </row>
    <row r="36" spans="1:11" x14ac:dyDescent="0.25">
      <c r="C36" t="s">
        <v>103</v>
      </c>
      <c r="D36" s="1">
        <v>9.2999999999999999E-2</v>
      </c>
      <c r="E36" s="1">
        <v>9.0999999999999998E-2</v>
      </c>
      <c r="F36" s="1">
        <v>7.5999999999999998E-2</v>
      </c>
      <c r="G36" s="1">
        <v>0.13200000000000001</v>
      </c>
      <c r="H36" s="1">
        <v>0.2</v>
      </c>
      <c r="I36" s="1">
        <v>0</v>
      </c>
      <c r="J36" s="1">
        <v>0.222</v>
      </c>
      <c r="K36" s="1">
        <v>0</v>
      </c>
    </row>
    <row r="37" spans="1:11" x14ac:dyDescent="0.25">
      <c r="B37" t="s">
        <v>80</v>
      </c>
      <c r="C37" t="s">
        <v>10</v>
      </c>
      <c r="D37">
        <v>62</v>
      </c>
      <c r="E37">
        <v>43</v>
      </c>
      <c r="F37">
        <v>11</v>
      </c>
      <c r="G37">
        <v>1</v>
      </c>
      <c r="H37">
        <v>1</v>
      </c>
      <c r="I37">
        <v>1</v>
      </c>
      <c r="J37">
        <v>1</v>
      </c>
      <c r="K37">
        <v>4</v>
      </c>
    </row>
    <row r="38" spans="1:11" x14ac:dyDescent="0.25">
      <c r="C38" t="s">
        <v>103</v>
      </c>
      <c r="D38" s="1">
        <v>6.2E-2</v>
      </c>
      <c r="E38" s="1">
        <v>6.4000000000000001E-2</v>
      </c>
      <c r="F38" s="1">
        <v>5.1999999999999998E-2</v>
      </c>
      <c r="G38" s="1">
        <v>2.5999999999999999E-2</v>
      </c>
      <c r="H38" s="1">
        <v>6.7000000000000004E-2</v>
      </c>
      <c r="I38" s="1">
        <v>0.05</v>
      </c>
      <c r="J38" s="1">
        <v>2.8000000000000001E-2</v>
      </c>
      <c r="K38" s="1">
        <v>0.33300000000000002</v>
      </c>
    </row>
    <row r="39" spans="1:11" x14ac:dyDescent="0.25">
      <c r="A39" t="s">
        <v>2</v>
      </c>
      <c r="C39" t="s">
        <v>10</v>
      </c>
      <c r="D39">
        <v>999</v>
      </c>
      <c r="E39">
        <v>668</v>
      </c>
      <c r="F39">
        <v>210</v>
      </c>
      <c r="G39">
        <v>38</v>
      </c>
      <c r="H39">
        <v>15</v>
      </c>
      <c r="I39">
        <v>20</v>
      </c>
      <c r="J39">
        <v>36</v>
      </c>
      <c r="K39">
        <v>12</v>
      </c>
    </row>
    <row r="40" spans="1:11" x14ac:dyDescent="0.25">
      <c r="C40" t="s">
        <v>103</v>
      </c>
      <c r="D40" s="1">
        <v>1</v>
      </c>
      <c r="E40" s="1">
        <v>1</v>
      </c>
      <c r="F40" s="1">
        <v>1</v>
      </c>
      <c r="G40" s="1">
        <v>1</v>
      </c>
      <c r="H40" s="1">
        <v>1</v>
      </c>
      <c r="I40" s="1">
        <v>1</v>
      </c>
      <c r="J40" s="1">
        <v>1</v>
      </c>
      <c r="K40" s="1">
        <v>1</v>
      </c>
    </row>
    <row r="44" spans="1:11" x14ac:dyDescent="0.25">
      <c r="C44" t="str">
        <f>A28</f>
        <v>Losing candidates publicly accept winners * Race - US Crosstabulation</v>
      </c>
    </row>
    <row r="45" spans="1:11" ht="40" x14ac:dyDescent="0.25">
      <c r="C45" s="2"/>
      <c r="D45" s="3" t="s">
        <v>87</v>
      </c>
      <c r="E45" t="s">
        <v>97</v>
      </c>
      <c r="F45" t="s">
        <v>98</v>
      </c>
      <c r="G45" t="s">
        <v>99</v>
      </c>
      <c r="H45" t="s">
        <v>100</v>
      </c>
      <c r="I45" t="s">
        <v>101</v>
      </c>
      <c r="J45" t="s">
        <v>102</v>
      </c>
      <c r="K45" t="s">
        <v>6</v>
      </c>
    </row>
    <row r="46" spans="1:11" x14ac:dyDescent="0.25">
      <c r="C46" s="5" t="s">
        <v>92</v>
      </c>
      <c r="D46" s="4">
        <f>(D31+D33)/D39</f>
        <v>0.8448448448448449</v>
      </c>
      <c r="E46" s="4">
        <f t="shared" ref="E46:I46" si="3">(E31+E33)/E39</f>
        <v>0.84431137724550898</v>
      </c>
      <c r="F46" s="4">
        <f t="shared" si="3"/>
        <v>0.87142857142857144</v>
      </c>
      <c r="G46" s="4">
        <f t="shared" si="3"/>
        <v>0.84210526315789469</v>
      </c>
      <c r="H46" s="4">
        <f t="shared" si="3"/>
        <v>0.73333333333333328</v>
      </c>
      <c r="I46" s="4">
        <f t="shared" si="3"/>
        <v>0.95</v>
      </c>
      <c r="J46" s="4">
        <f t="shared" ref="J46:K46" si="4">(J31+J33)/J39</f>
        <v>0.75</v>
      </c>
      <c r="K46" s="4">
        <f t="shared" si="4"/>
        <v>0.66666666666666663</v>
      </c>
    </row>
    <row r="47" spans="1:11" x14ac:dyDescent="0.25">
      <c r="C47" s="5" t="s">
        <v>93</v>
      </c>
      <c r="D47" s="4">
        <f>(D35+D37)/D39</f>
        <v>0.15515515515515516</v>
      </c>
      <c r="E47" s="4">
        <f t="shared" ref="E47:I47" si="5">(E35+E37)/E39</f>
        <v>0.15568862275449102</v>
      </c>
      <c r="F47" s="4">
        <f t="shared" si="5"/>
        <v>0.12857142857142856</v>
      </c>
      <c r="G47" s="4">
        <f t="shared" si="5"/>
        <v>0.15789473684210525</v>
      </c>
      <c r="H47" s="4">
        <f t="shared" si="5"/>
        <v>0.26666666666666666</v>
      </c>
      <c r="I47" s="4">
        <f t="shared" si="5"/>
        <v>0.05</v>
      </c>
      <c r="J47" s="4">
        <f t="shared" ref="J47:K47" si="6">(J35+J37)/J39</f>
        <v>0.25</v>
      </c>
      <c r="K47" s="4">
        <f t="shared" si="6"/>
        <v>0.33333333333333331</v>
      </c>
    </row>
    <row r="48" spans="1:11" x14ac:dyDescent="0.25">
      <c r="C48" t="s">
        <v>94</v>
      </c>
      <c r="D48" s="6">
        <f t="shared" ref="D48:K48" si="7">D39</f>
        <v>999</v>
      </c>
      <c r="E48" s="6">
        <f t="shared" si="7"/>
        <v>668</v>
      </c>
      <c r="F48" s="6">
        <f t="shared" si="7"/>
        <v>210</v>
      </c>
      <c r="G48" s="6">
        <f t="shared" si="7"/>
        <v>38</v>
      </c>
      <c r="H48" s="6">
        <f t="shared" si="7"/>
        <v>15</v>
      </c>
      <c r="I48" s="6">
        <f t="shared" si="7"/>
        <v>20</v>
      </c>
      <c r="J48" s="6">
        <f t="shared" si="7"/>
        <v>36</v>
      </c>
      <c r="K48" s="6">
        <f t="shared" si="7"/>
        <v>12</v>
      </c>
    </row>
    <row r="50" spans="1:11" s="9" customFormat="1" x14ac:dyDescent="0.25"/>
    <row r="52" spans="1:11" x14ac:dyDescent="0.25">
      <c r="A52" t="s">
        <v>170</v>
      </c>
    </row>
    <row r="53" spans="1:11" x14ac:dyDescent="0.25">
      <c r="D53" t="s">
        <v>2</v>
      </c>
      <c r="E53" t="s">
        <v>140</v>
      </c>
    </row>
    <row r="54" spans="1:11" s="2" customFormat="1" ht="100" x14ac:dyDescent="0.25">
      <c r="E54" s="2" t="s">
        <v>136</v>
      </c>
      <c r="F54" s="2" t="s">
        <v>137</v>
      </c>
      <c r="G54" s="2" t="s">
        <v>138</v>
      </c>
    </row>
    <row r="55" spans="1:11" x14ac:dyDescent="0.25">
      <c r="A55" t="s">
        <v>76</v>
      </c>
      <c r="B55" t="s">
        <v>77</v>
      </c>
      <c r="C55" t="s">
        <v>10</v>
      </c>
      <c r="D55">
        <v>530</v>
      </c>
      <c r="E55">
        <v>173</v>
      </c>
      <c r="F55">
        <v>169</v>
      </c>
      <c r="G55">
        <v>188</v>
      </c>
    </row>
    <row r="56" spans="1:11" x14ac:dyDescent="0.25">
      <c r="C56" t="s">
        <v>141</v>
      </c>
      <c r="D56" s="1">
        <v>0.53</v>
      </c>
      <c r="E56" s="1">
        <v>0.46800000000000003</v>
      </c>
      <c r="F56" s="1">
        <v>0.55200000000000005</v>
      </c>
      <c r="G56" s="1">
        <v>0.57999999999999996</v>
      </c>
      <c r="H56" s="1"/>
      <c r="I56" s="1"/>
      <c r="J56" s="1"/>
      <c r="K56" s="1"/>
    </row>
    <row r="57" spans="1:11" x14ac:dyDescent="0.25">
      <c r="B57" t="s">
        <v>78</v>
      </c>
      <c r="C57" t="s">
        <v>10</v>
      </c>
      <c r="D57">
        <v>314</v>
      </c>
      <c r="E57">
        <v>128</v>
      </c>
      <c r="F57">
        <v>100</v>
      </c>
      <c r="G57">
        <v>86</v>
      </c>
    </row>
    <row r="58" spans="1:11" x14ac:dyDescent="0.25">
      <c r="C58" t="s">
        <v>141</v>
      </c>
      <c r="D58" s="1">
        <v>0.314</v>
      </c>
      <c r="E58" s="1">
        <v>0.34599999999999997</v>
      </c>
      <c r="F58" s="1">
        <v>0.32700000000000001</v>
      </c>
      <c r="G58" s="1">
        <v>0.26500000000000001</v>
      </c>
      <c r="H58" s="1"/>
      <c r="I58" s="1"/>
      <c r="J58" s="1"/>
      <c r="K58" s="1"/>
    </row>
    <row r="59" spans="1:11" x14ac:dyDescent="0.25">
      <c r="B59" t="s">
        <v>79</v>
      </c>
      <c r="C59" t="s">
        <v>10</v>
      </c>
      <c r="D59">
        <v>94</v>
      </c>
      <c r="E59">
        <v>46</v>
      </c>
      <c r="F59">
        <v>17</v>
      </c>
      <c r="G59">
        <v>31</v>
      </c>
    </row>
    <row r="60" spans="1:11" x14ac:dyDescent="0.25">
      <c r="C60" t="s">
        <v>141</v>
      </c>
      <c r="D60" s="1">
        <v>9.4E-2</v>
      </c>
      <c r="E60" s="1">
        <v>0.124</v>
      </c>
      <c r="F60" s="1">
        <v>5.6000000000000001E-2</v>
      </c>
      <c r="G60" s="1">
        <v>9.6000000000000002E-2</v>
      </c>
      <c r="H60" s="1"/>
      <c r="I60" s="1"/>
      <c r="J60" s="1"/>
      <c r="K60" s="1"/>
    </row>
    <row r="61" spans="1:11" x14ac:dyDescent="0.25">
      <c r="B61" t="s">
        <v>80</v>
      </c>
      <c r="C61" t="s">
        <v>10</v>
      </c>
      <c r="D61">
        <v>62</v>
      </c>
      <c r="E61">
        <v>23</v>
      </c>
      <c r="F61">
        <v>20</v>
      </c>
      <c r="G61">
        <v>19</v>
      </c>
    </row>
    <row r="62" spans="1:11" x14ac:dyDescent="0.25">
      <c r="C62" t="s">
        <v>141</v>
      </c>
      <c r="D62" s="1">
        <v>6.2E-2</v>
      </c>
      <c r="E62" s="1">
        <v>6.2E-2</v>
      </c>
      <c r="F62" s="1">
        <v>6.5000000000000002E-2</v>
      </c>
      <c r="G62" s="1">
        <v>5.8999999999999997E-2</v>
      </c>
      <c r="H62" s="1"/>
      <c r="I62" s="1"/>
      <c r="J62" s="1"/>
      <c r="K62" s="1"/>
    </row>
    <row r="63" spans="1:11" x14ac:dyDescent="0.25">
      <c r="A63" t="s">
        <v>2</v>
      </c>
      <c r="C63" t="s">
        <v>10</v>
      </c>
      <c r="D63">
        <v>1000</v>
      </c>
      <c r="E63">
        <v>370</v>
      </c>
      <c r="F63">
        <v>306</v>
      </c>
      <c r="G63">
        <v>324</v>
      </c>
    </row>
    <row r="64" spans="1:11" x14ac:dyDescent="0.25">
      <c r="C64" t="s">
        <v>141</v>
      </c>
      <c r="D64" s="1">
        <v>1</v>
      </c>
      <c r="E64" s="1">
        <v>1</v>
      </c>
      <c r="F64" s="1">
        <v>1</v>
      </c>
      <c r="G64" s="1">
        <v>1</v>
      </c>
      <c r="H64" s="1"/>
      <c r="I64" s="1"/>
      <c r="J64" s="1"/>
      <c r="K64" s="1"/>
    </row>
    <row r="69" spans="1:8" ht="100" x14ac:dyDescent="0.25">
      <c r="C69" s="2"/>
      <c r="D69" s="3" t="s">
        <v>87</v>
      </c>
      <c r="E69" s="3" t="s">
        <v>136</v>
      </c>
      <c r="F69" s="3" t="s">
        <v>137</v>
      </c>
      <c r="G69" s="3" t="s">
        <v>138</v>
      </c>
    </row>
    <row r="70" spans="1:8" x14ac:dyDescent="0.25">
      <c r="C70" s="5" t="s">
        <v>92</v>
      </c>
      <c r="D70" s="4">
        <f>(D55+D57)/D63</f>
        <v>0.84399999999999997</v>
      </c>
      <c r="E70" s="4">
        <f t="shared" ref="E70:G70" si="8">(E55+E57)/E63</f>
        <v>0.81351351351351353</v>
      </c>
      <c r="F70" s="4">
        <f t="shared" si="8"/>
        <v>0.87908496732026142</v>
      </c>
      <c r="G70" s="4">
        <f t="shared" si="8"/>
        <v>0.84567901234567899</v>
      </c>
      <c r="H70" s="10"/>
    </row>
    <row r="71" spans="1:8" x14ac:dyDescent="0.25">
      <c r="C71" s="5" t="s">
        <v>93</v>
      </c>
      <c r="D71" s="4">
        <f>(D59+D61)/D63</f>
        <v>0.156</v>
      </c>
      <c r="E71" s="4">
        <f t="shared" ref="E71:G71" si="9">(E59+E61)/E63</f>
        <v>0.1864864864864865</v>
      </c>
      <c r="F71" s="4">
        <f t="shared" si="9"/>
        <v>0.12091503267973856</v>
      </c>
      <c r="G71" s="4">
        <f t="shared" si="9"/>
        <v>0.15432098765432098</v>
      </c>
      <c r="H71" s="10"/>
    </row>
    <row r="72" spans="1:8" x14ac:dyDescent="0.25">
      <c r="C72" t="s">
        <v>94</v>
      </c>
      <c r="D72" s="6">
        <f t="shared" ref="D72:G72" si="10">D63</f>
        <v>1000</v>
      </c>
      <c r="E72" s="6">
        <f t="shared" si="10"/>
        <v>370</v>
      </c>
      <c r="F72" s="6">
        <f t="shared" si="10"/>
        <v>306</v>
      </c>
      <c r="G72" s="6">
        <f t="shared" si="10"/>
        <v>324</v>
      </c>
      <c r="H72" s="11"/>
    </row>
    <row r="75" spans="1:8" s="9" customFormat="1" x14ac:dyDescent="0.25"/>
    <row r="77" spans="1:8" x14ac:dyDescent="0.25">
      <c r="A77" t="s">
        <v>207</v>
      </c>
    </row>
    <row r="78" spans="1:8" x14ac:dyDescent="0.25">
      <c r="D78" t="s">
        <v>2</v>
      </c>
      <c r="E78" t="s">
        <v>173</v>
      </c>
    </row>
    <row r="79" spans="1:8" x14ac:dyDescent="0.25">
      <c r="E79" t="s">
        <v>174</v>
      </c>
      <c r="F79" t="s">
        <v>175</v>
      </c>
      <c r="G79" t="s">
        <v>176</v>
      </c>
      <c r="H79" t="s">
        <v>177</v>
      </c>
    </row>
    <row r="80" spans="1:8" x14ac:dyDescent="0.25">
      <c r="A80" t="s">
        <v>76</v>
      </c>
      <c r="B80" t="s">
        <v>77</v>
      </c>
      <c r="C80" t="s">
        <v>10</v>
      </c>
      <c r="D80">
        <v>531</v>
      </c>
      <c r="E80">
        <v>123</v>
      </c>
      <c r="F80">
        <v>130</v>
      </c>
      <c r="G80">
        <v>145</v>
      </c>
      <c r="H80">
        <v>133</v>
      </c>
    </row>
    <row r="81" spans="1:8" x14ac:dyDescent="0.25">
      <c r="C81" t="s">
        <v>178</v>
      </c>
      <c r="D81" s="1">
        <v>0.53100000000000003</v>
      </c>
      <c r="E81" s="1">
        <v>0.42899999999999999</v>
      </c>
      <c r="F81" s="1">
        <v>0.48899999999999999</v>
      </c>
      <c r="G81" s="1">
        <v>0.57799999999999996</v>
      </c>
      <c r="H81" s="1">
        <v>0.67900000000000005</v>
      </c>
    </row>
    <row r="82" spans="1:8" x14ac:dyDescent="0.25">
      <c r="B82" t="s">
        <v>78</v>
      </c>
      <c r="C82" t="s">
        <v>10</v>
      </c>
      <c r="D82">
        <v>314</v>
      </c>
      <c r="E82">
        <v>112</v>
      </c>
      <c r="F82">
        <v>94</v>
      </c>
      <c r="G82">
        <v>64</v>
      </c>
      <c r="H82">
        <v>44</v>
      </c>
    </row>
    <row r="83" spans="1:8" x14ac:dyDescent="0.25">
      <c r="C83" t="s">
        <v>178</v>
      </c>
      <c r="D83" s="1">
        <v>0.314</v>
      </c>
      <c r="E83" s="1">
        <v>0.39</v>
      </c>
      <c r="F83" s="1">
        <v>0.35299999999999998</v>
      </c>
      <c r="G83" s="1">
        <v>0.255</v>
      </c>
      <c r="H83" s="1">
        <v>0.224</v>
      </c>
    </row>
    <row r="84" spans="1:8" x14ac:dyDescent="0.25">
      <c r="B84" t="s">
        <v>79</v>
      </c>
      <c r="C84" t="s">
        <v>10</v>
      </c>
      <c r="D84">
        <v>94</v>
      </c>
      <c r="E84">
        <v>29</v>
      </c>
      <c r="F84">
        <v>25</v>
      </c>
      <c r="G84">
        <v>26</v>
      </c>
      <c r="H84">
        <v>14</v>
      </c>
    </row>
    <row r="85" spans="1:8" x14ac:dyDescent="0.25">
      <c r="C85" t="s">
        <v>178</v>
      </c>
      <c r="D85" s="1">
        <v>9.4E-2</v>
      </c>
      <c r="E85" s="1">
        <v>0.10100000000000001</v>
      </c>
      <c r="F85" s="1">
        <v>9.4E-2</v>
      </c>
      <c r="G85" s="1">
        <v>0.104</v>
      </c>
      <c r="H85" s="1">
        <v>7.0999999999999994E-2</v>
      </c>
    </row>
    <row r="86" spans="1:8" x14ac:dyDescent="0.25">
      <c r="B86" t="s">
        <v>80</v>
      </c>
      <c r="C86" t="s">
        <v>10</v>
      </c>
      <c r="D86">
        <v>61</v>
      </c>
      <c r="E86">
        <v>23</v>
      </c>
      <c r="F86">
        <v>17</v>
      </c>
      <c r="G86">
        <v>16</v>
      </c>
      <c r="H86">
        <v>5</v>
      </c>
    </row>
    <row r="87" spans="1:8" x14ac:dyDescent="0.25">
      <c r="C87" t="s">
        <v>178</v>
      </c>
      <c r="D87" s="1">
        <v>6.0999999999999999E-2</v>
      </c>
      <c r="E87" s="1">
        <v>0.08</v>
      </c>
      <c r="F87" s="1">
        <v>6.4000000000000001E-2</v>
      </c>
      <c r="G87" s="1">
        <v>6.4000000000000001E-2</v>
      </c>
      <c r="H87" s="1">
        <v>2.5999999999999999E-2</v>
      </c>
    </row>
    <row r="88" spans="1:8" x14ac:dyDescent="0.25">
      <c r="A88" t="s">
        <v>2</v>
      </c>
      <c r="C88" t="s">
        <v>10</v>
      </c>
      <c r="D88">
        <v>1000</v>
      </c>
      <c r="E88">
        <v>287</v>
      </c>
      <c r="F88">
        <v>266</v>
      </c>
      <c r="G88">
        <v>251</v>
      </c>
      <c r="H88">
        <v>196</v>
      </c>
    </row>
    <row r="89" spans="1:8" x14ac:dyDescent="0.25">
      <c r="C89" t="s">
        <v>178</v>
      </c>
      <c r="D89" s="1">
        <v>1</v>
      </c>
      <c r="E89" s="1">
        <v>1</v>
      </c>
      <c r="F89" s="1">
        <v>1</v>
      </c>
      <c r="G89" s="1">
        <v>1</v>
      </c>
      <c r="H89" s="1">
        <v>1</v>
      </c>
    </row>
    <row r="94" spans="1:8" ht="40" x14ac:dyDescent="0.25">
      <c r="C94" s="2"/>
      <c r="D94" s="3" t="s">
        <v>87</v>
      </c>
      <c r="E94" s="5" t="s">
        <v>174</v>
      </c>
      <c r="F94" s="5" t="s">
        <v>175</v>
      </c>
      <c r="G94" s="5" t="s">
        <v>176</v>
      </c>
      <c r="H94" s="5" t="s">
        <v>177</v>
      </c>
    </row>
    <row r="95" spans="1:8" x14ac:dyDescent="0.25">
      <c r="C95" s="5" t="s">
        <v>92</v>
      </c>
      <c r="D95" s="4">
        <f>(D80+D82)/D88</f>
        <v>0.84499999999999997</v>
      </c>
      <c r="E95" s="4">
        <f t="shared" ref="E95:G95" si="11">(E80+E82)/E88</f>
        <v>0.81881533101045301</v>
      </c>
      <c r="F95" s="4">
        <f t="shared" si="11"/>
        <v>0.84210526315789469</v>
      </c>
      <c r="G95" s="4">
        <f t="shared" si="11"/>
        <v>0.83266932270916338</v>
      </c>
      <c r="H95" s="4">
        <f t="shared" ref="H95" si="12">(H80+H82)/H88</f>
        <v>0.90306122448979587</v>
      </c>
    </row>
    <row r="96" spans="1:8" x14ac:dyDescent="0.25">
      <c r="C96" s="5" t="s">
        <v>93</v>
      </c>
      <c r="D96" s="4">
        <f>(D84+D86)/D88</f>
        <v>0.155</v>
      </c>
      <c r="E96" s="4">
        <f t="shared" ref="E96:G96" si="13">(E84+E86)/E88</f>
        <v>0.18118466898954705</v>
      </c>
      <c r="F96" s="4">
        <f t="shared" si="13"/>
        <v>0.15789473684210525</v>
      </c>
      <c r="G96" s="4">
        <f t="shared" si="13"/>
        <v>0.16733067729083664</v>
      </c>
      <c r="H96" s="4">
        <f t="shared" ref="H96" si="14">(H84+H86)/H88</f>
        <v>9.6938775510204078E-2</v>
      </c>
    </row>
    <row r="97" spans="1:8" x14ac:dyDescent="0.25">
      <c r="C97" t="s">
        <v>94</v>
      </c>
      <c r="D97" s="6">
        <f t="shared" ref="D97:G97" si="15">D88</f>
        <v>1000</v>
      </c>
      <c r="E97" s="6">
        <f t="shared" si="15"/>
        <v>287</v>
      </c>
      <c r="F97" s="6">
        <f t="shared" si="15"/>
        <v>266</v>
      </c>
      <c r="G97" s="6">
        <f t="shared" si="15"/>
        <v>251</v>
      </c>
      <c r="H97" s="6">
        <f t="shared" ref="H97" si="16">H88</f>
        <v>196</v>
      </c>
    </row>
    <row r="100" spans="1:8" s="9" customFormat="1" x14ac:dyDescent="0.25"/>
    <row r="102" spans="1:8" x14ac:dyDescent="0.25">
      <c r="A102" t="s">
        <v>242</v>
      </c>
    </row>
    <row r="103" spans="1:8" x14ac:dyDescent="0.25">
      <c r="D103" t="s">
        <v>2</v>
      </c>
      <c r="E103" t="s">
        <v>210</v>
      </c>
    </row>
    <row r="104" spans="1:8" s="2" customFormat="1" ht="100" x14ac:dyDescent="0.25">
      <c r="E104" s="2" t="s">
        <v>211</v>
      </c>
      <c r="F104" s="2" t="s">
        <v>214</v>
      </c>
      <c r="G104" s="2" t="s">
        <v>212</v>
      </c>
    </row>
    <row r="105" spans="1:8" x14ac:dyDescent="0.25">
      <c r="A105" t="s">
        <v>76</v>
      </c>
      <c r="B105" t="s">
        <v>77</v>
      </c>
      <c r="C105" t="s">
        <v>10</v>
      </c>
      <c r="D105">
        <v>531</v>
      </c>
      <c r="E105">
        <v>196</v>
      </c>
      <c r="F105">
        <v>134</v>
      </c>
      <c r="G105">
        <v>201</v>
      </c>
    </row>
    <row r="106" spans="1:8" x14ac:dyDescent="0.25">
      <c r="C106" t="s">
        <v>213</v>
      </c>
      <c r="D106" s="1">
        <v>0.53</v>
      </c>
      <c r="E106" s="1">
        <v>0.45400000000000001</v>
      </c>
      <c r="F106" s="1">
        <v>0.52100000000000002</v>
      </c>
      <c r="G106" s="1">
        <v>0.64400000000000002</v>
      </c>
    </row>
    <row r="107" spans="1:8" x14ac:dyDescent="0.25">
      <c r="B107" t="s">
        <v>78</v>
      </c>
      <c r="C107" t="s">
        <v>10</v>
      </c>
      <c r="D107">
        <v>314</v>
      </c>
      <c r="E107">
        <v>170</v>
      </c>
      <c r="F107">
        <v>68</v>
      </c>
      <c r="G107">
        <v>76</v>
      </c>
    </row>
    <row r="108" spans="1:8" x14ac:dyDescent="0.25">
      <c r="C108" t="s">
        <v>213</v>
      </c>
      <c r="D108" s="1">
        <v>0.314</v>
      </c>
      <c r="E108" s="1">
        <v>0.39400000000000002</v>
      </c>
      <c r="F108" s="1">
        <v>0.26500000000000001</v>
      </c>
      <c r="G108" s="1">
        <v>0.24399999999999999</v>
      </c>
    </row>
    <row r="109" spans="1:8" x14ac:dyDescent="0.25">
      <c r="B109" t="s">
        <v>79</v>
      </c>
      <c r="C109" t="s">
        <v>10</v>
      </c>
      <c r="D109">
        <v>94</v>
      </c>
      <c r="E109">
        <v>39</v>
      </c>
      <c r="F109">
        <v>31</v>
      </c>
      <c r="G109">
        <v>24</v>
      </c>
    </row>
    <row r="110" spans="1:8" x14ac:dyDescent="0.25">
      <c r="C110" t="s">
        <v>213</v>
      </c>
      <c r="D110" s="1">
        <v>9.4E-2</v>
      </c>
      <c r="E110" s="1">
        <v>0.09</v>
      </c>
      <c r="F110" s="1">
        <v>0.121</v>
      </c>
      <c r="G110" s="1">
        <v>7.6999999999999999E-2</v>
      </c>
    </row>
    <row r="111" spans="1:8" x14ac:dyDescent="0.25">
      <c r="B111" t="s">
        <v>80</v>
      </c>
      <c r="C111" t="s">
        <v>10</v>
      </c>
      <c r="D111">
        <v>62</v>
      </c>
      <c r="E111">
        <v>27</v>
      </c>
      <c r="F111">
        <v>24</v>
      </c>
      <c r="G111">
        <v>11</v>
      </c>
    </row>
    <row r="112" spans="1:8" x14ac:dyDescent="0.25">
      <c r="C112" t="s">
        <v>213</v>
      </c>
      <c r="D112" s="1">
        <v>6.2E-2</v>
      </c>
      <c r="E112" s="1">
        <v>6.3E-2</v>
      </c>
      <c r="F112" s="1">
        <v>9.2999999999999999E-2</v>
      </c>
      <c r="G112" s="1">
        <v>3.5000000000000003E-2</v>
      </c>
    </row>
    <row r="113" spans="1:7" x14ac:dyDescent="0.25">
      <c r="A113" t="s">
        <v>2</v>
      </c>
      <c r="C113" t="s">
        <v>10</v>
      </c>
      <c r="D113">
        <v>1001</v>
      </c>
      <c r="E113">
        <v>432</v>
      </c>
      <c r="F113">
        <v>257</v>
      </c>
      <c r="G113">
        <v>312</v>
      </c>
    </row>
    <row r="114" spans="1:7" x14ac:dyDescent="0.25">
      <c r="C114" t="s">
        <v>213</v>
      </c>
      <c r="D114" s="1">
        <v>1</v>
      </c>
      <c r="E114" s="1">
        <v>1</v>
      </c>
      <c r="F114" s="1">
        <v>1</v>
      </c>
      <c r="G114" s="1">
        <v>1</v>
      </c>
    </row>
    <row r="119" spans="1:7" ht="100" x14ac:dyDescent="0.25">
      <c r="C119" s="2"/>
      <c r="D119" s="3" t="s">
        <v>87</v>
      </c>
      <c r="E119" s="3" t="s">
        <v>211</v>
      </c>
      <c r="F119" s="3" t="s">
        <v>214</v>
      </c>
      <c r="G119" s="3" t="s">
        <v>212</v>
      </c>
    </row>
    <row r="120" spans="1:7" x14ac:dyDescent="0.25">
      <c r="C120" s="5" t="s">
        <v>92</v>
      </c>
      <c r="D120" s="4">
        <f>(D105+D107)/D113</f>
        <v>0.8441558441558441</v>
      </c>
      <c r="E120" s="4">
        <f t="shared" ref="E120:G120" si="17">(E105+E107)/E113</f>
        <v>0.84722222222222221</v>
      </c>
      <c r="F120" s="4">
        <f t="shared" si="17"/>
        <v>0.78599221789883267</v>
      </c>
      <c r="G120" s="4">
        <f t="shared" si="17"/>
        <v>0.88782051282051277</v>
      </c>
    </row>
    <row r="121" spans="1:7" x14ac:dyDescent="0.25">
      <c r="C121" s="5" t="s">
        <v>93</v>
      </c>
      <c r="D121" s="4">
        <f>(D109+D111)/D113</f>
        <v>0.15584415584415584</v>
      </c>
      <c r="E121" s="4">
        <f t="shared" ref="E121:G121" si="18">(E109+E111)/E113</f>
        <v>0.15277777777777779</v>
      </c>
      <c r="F121" s="4">
        <f t="shared" si="18"/>
        <v>0.2140077821011673</v>
      </c>
      <c r="G121" s="4">
        <f t="shared" si="18"/>
        <v>0.11217948717948718</v>
      </c>
    </row>
    <row r="122" spans="1:7" x14ac:dyDescent="0.25">
      <c r="C122" t="s">
        <v>94</v>
      </c>
      <c r="D122" s="6">
        <f t="shared" ref="D122:G122" si="19">D113</f>
        <v>1001</v>
      </c>
      <c r="E122" s="6">
        <f t="shared" si="19"/>
        <v>432</v>
      </c>
      <c r="F122" s="6">
        <f t="shared" si="19"/>
        <v>257</v>
      </c>
      <c r="G122" s="6">
        <f t="shared" si="19"/>
        <v>312</v>
      </c>
    </row>
  </sheetData>
  <mergeCells count="1">
    <mergeCell ref="A2:I3"/>
  </mergeCells>
  <pageMargins left="0.7" right="0.7" top="0.75" bottom="0.75" header="0.3" footer="0.3"/>
  <pageSetup scale="57"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1BF99-7C92-3347-80DE-62CBE667B84F}">
  <sheetPr>
    <pageSetUpPr fitToPage="1"/>
  </sheetPr>
  <dimension ref="A1:K137"/>
  <sheetViews>
    <sheetView showGridLines="0" workbookViewId="0">
      <selection activeCell="A2" sqref="A2:I3"/>
    </sheetView>
  </sheetViews>
  <sheetFormatPr baseColWidth="10" defaultRowHeight="19" x14ac:dyDescent="0.25"/>
  <cols>
    <col min="2" max="2" width="31.28515625" customWidth="1"/>
    <col min="3" max="3" width="51.28515625" customWidth="1"/>
    <col min="5" max="9" width="12"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16</v>
      </c>
    </row>
    <row r="5" spans="1:9" x14ac:dyDescent="0.25">
      <c r="D5" t="s">
        <v>2</v>
      </c>
      <c r="E5" t="s">
        <v>1</v>
      </c>
    </row>
    <row r="6" spans="1:9" x14ac:dyDescent="0.25">
      <c r="E6" t="s">
        <v>3</v>
      </c>
      <c r="F6" t="s">
        <v>5</v>
      </c>
      <c r="G6" t="s">
        <v>4</v>
      </c>
      <c r="H6" t="s">
        <v>6</v>
      </c>
      <c r="I6" t="s">
        <v>7</v>
      </c>
    </row>
    <row r="7" spans="1:9" x14ac:dyDescent="0.25">
      <c r="A7" t="s">
        <v>17</v>
      </c>
      <c r="B7" t="s">
        <v>9</v>
      </c>
      <c r="C7" t="s">
        <v>10</v>
      </c>
      <c r="D7">
        <v>427</v>
      </c>
      <c r="E7">
        <v>209</v>
      </c>
      <c r="F7">
        <v>144</v>
      </c>
      <c r="G7">
        <v>56</v>
      </c>
      <c r="H7">
        <v>13</v>
      </c>
      <c r="I7">
        <v>5</v>
      </c>
    </row>
    <row r="8" spans="1:9" x14ac:dyDescent="0.25">
      <c r="C8" t="s">
        <v>11</v>
      </c>
      <c r="D8" s="1">
        <v>0.42699999999999999</v>
      </c>
      <c r="E8" s="1">
        <v>0.67900000000000005</v>
      </c>
      <c r="F8" s="1">
        <v>0.44</v>
      </c>
      <c r="G8" s="1">
        <v>0.187</v>
      </c>
      <c r="H8" s="1">
        <v>0.32500000000000001</v>
      </c>
      <c r="I8" s="1">
        <v>0.192</v>
      </c>
    </row>
    <row r="9" spans="1:9" x14ac:dyDescent="0.25">
      <c r="B9" t="s">
        <v>12</v>
      </c>
      <c r="C9" t="s">
        <v>10</v>
      </c>
      <c r="D9">
        <v>287</v>
      </c>
      <c r="E9">
        <v>63</v>
      </c>
      <c r="F9">
        <v>81</v>
      </c>
      <c r="G9">
        <v>123</v>
      </c>
      <c r="H9">
        <v>15</v>
      </c>
      <c r="I9">
        <v>5</v>
      </c>
    </row>
    <row r="10" spans="1:9" x14ac:dyDescent="0.25">
      <c r="C10" t="s">
        <v>11</v>
      </c>
      <c r="D10" s="1">
        <v>0.28699999999999998</v>
      </c>
      <c r="E10" s="1">
        <v>0.20499999999999999</v>
      </c>
      <c r="F10" s="1">
        <v>0.248</v>
      </c>
      <c r="G10" s="1">
        <v>0.41</v>
      </c>
      <c r="H10" s="1">
        <v>0.375</v>
      </c>
      <c r="I10" s="1">
        <v>0.192</v>
      </c>
    </row>
    <row r="11" spans="1:9" x14ac:dyDescent="0.25">
      <c r="B11" t="s">
        <v>13</v>
      </c>
      <c r="C11" t="s">
        <v>10</v>
      </c>
      <c r="D11">
        <v>142</v>
      </c>
      <c r="E11">
        <v>25</v>
      </c>
      <c r="F11">
        <v>42</v>
      </c>
      <c r="G11">
        <v>67</v>
      </c>
      <c r="H11">
        <v>4</v>
      </c>
      <c r="I11">
        <v>4</v>
      </c>
    </row>
    <row r="12" spans="1:9" x14ac:dyDescent="0.25">
      <c r="C12" t="s">
        <v>11</v>
      </c>
      <c r="D12" s="1">
        <v>0.14199999999999999</v>
      </c>
      <c r="E12" s="1">
        <v>8.1000000000000003E-2</v>
      </c>
      <c r="F12" s="1">
        <v>0.128</v>
      </c>
      <c r="G12" s="1">
        <v>0.223</v>
      </c>
      <c r="H12" s="1">
        <v>0.1</v>
      </c>
      <c r="I12" s="1">
        <v>0.154</v>
      </c>
    </row>
    <row r="13" spans="1:9" x14ac:dyDescent="0.25">
      <c r="B13" t="s">
        <v>14</v>
      </c>
      <c r="C13" t="s">
        <v>10</v>
      </c>
      <c r="D13">
        <v>79</v>
      </c>
      <c r="E13">
        <v>3</v>
      </c>
      <c r="F13">
        <v>26</v>
      </c>
      <c r="G13">
        <v>45</v>
      </c>
      <c r="H13">
        <v>4</v>
      </c>
      <c r="I13">
        <v>1</v>
      </c>
    </row>
    <row r="14" spans="1:9" x14ac:dyDescent="0.25">
      <c r="C14" t="s">
        <v>11</v>
      </c>
      <c r="D14" s="1">
        <v>7.9000000000000001E-2</v>
      </c>
      <c r="E14" s="1">
        <v>0.01</v>
      </c>
      <c r="F14" s="1">
        <v>0.08</v>
      </c>
      <c r="G14" s="1">
        <v>0.15</v>
      </c>
      <c r="H14" s="1">
        <v>0.1</v>
      </c>
      <c r="I14" s="1">
        <v>3.7999999999999999E-2</v>
      </c>
    </row>
    <row r="15" spans="1:9" x14ac:dyDescent="0.25">
      <c r="B15" t="s">
        <v>15</v>
      </c>
      <c r="C15" t="s">
        <v>10</v>
      </c>
      <c r="D15">
        <v>66</v>
      </c>
      <c r="E15">
        <v>8</v>
      </c>
      <c r="F15">
        <v>34</v>
      </c>
      <c r="G15">
        <v>9</v>
      </c>
      <c r="H15">
        <v>4</v>
      </c>
      <c r="I15">
        <v>11</v>
      </c>
    </row>
    <row r="16" spans="1:9" x14ac:dyDescent="0.25">
      <c r="C16" t="s">
        <v>11</v>
      </c>
      <c r="D16" s="1">
        <v>6.6000000000000003E-2</v>
      </c>
      <c r="E16" s="1">
        <v>2.5999999999999999E-2</v>
      </c>
      <c r="F16" s="1">
        <v>0.104</v>
      </c>
      <c r="G16" s="1">
        <v>0.03</v>
      </c>
      <c r="H16" s="1">
        <v>0.1</v>
      </c>
      <c r="I16" s="1">
        <v>0.42299999999999999</v>
      </c>
    </row>
    <row r="17" spans="1:9" x14ac:dyDescent="0.25">
      <c r="A17" t="s">
        <v>2</v>
      </c>
      <c r="C17" t="s">
        <v>10</v>
      </c>
      <c r="D17">
        <v>1001</v>
      </c>
      <c r="E17">
        <v>308</v>
      </c>
      <c r="F17">
        <v>327</v>
      </c>
      <c r="G17">
        <v>300</v>
      </c>
      <c r="H17">
        <v>40</v>
      </c>
      <c r="I17">
        <v>26</v>
      </c>
    </row>
    <row r="18" spans="1:9" x14ac:dyDescent="0.25">
      <c r="C18" t="s">
        <v>11</v>
      </c>
      <c r="D18" s="1">
        <v>1</v>
      </c>
      <c r="E18" s="1">
        <v>1</v>
      </c>
      <c r="F18" s="1">
        <v>1</v>
      </c>
      <c r="G18" s="1">
        <v>1</v>
      </c>
      <c r="H18" s="1">
        <v>1</v>
      </c>
      <c r="I18" s="1">
        <v>1</v>
      </c>
    </row>
    <row r="22" spans="1:9" x14ac:dyDescent="0.25">
      <c r="C22" t="str">
        <f>A4</f>
        <v>Confidence -- That North Carolinian's votes were accurately counted in 2020’s general election. * 3 point party ID Crosstabulation</v>
      </c>
    </row>
    <row r="23" spans="1:9" ht="80" x14ac:dyDescent="0.25">
      <c r="C23" s="2"/>
      <c r="D23" s="3" t="s">
        <v>87</v>
      </c>
      <c r="E23" s="3" t="s">
        <v>86</v>
      </c>
      <c r="F23" s="3" t="s">
        <v>88</v>
      </c>
      <c r="G23" s="3" t="s">
        <v>89</v>
      </c>
      <c r="H23" s="3" t="s">
        <v>90</v>
      </c>
      <c r="I23" s="3" t="s">
        <v>91</v>
      </c>
    </row>
    <row r="24" spans="1:9" x14ac:dyDescent="0.25">
      <c r="C24" s="5" t="s">
        <v>83</v>
      </c>
      <c r="D24" s="4">
        <f t="shared" ref="D24:I24" si="0">(D7+D9)/D17</f>
        <v>0.71328671328671334</v>
      </c>
      <c r="E24" s="4">
        <f t="shared" si="0"/>
        <v>0.88311688311688308</v>
      </c>
      <c r="F24" s="4">
        <f t="shared" si="0"/>
        <v>0.68807339449541283</v>
      </c>
      <c r="G24" s="4">
        <f t="shared" si="0"/>
        <v>0.59666666666666668</v>
      </c>
      <c r="H24" s="4">
        <f t="shared" si="0"/>
        <v>0.7</v>
      </c>
      <c r="I24" s="4">
        <f t="shared" si="0"/>
        <v>0.38461538461538464</v>
      </c>
    </row>
    <row r="25" spans="1:9" x14ac:dyDescent="0.25">
      <c r="C25" s="5" t="s">
        <v>84</v>
      </c>
      <c r="D25" s="4">
        <f t="shared" ref="D25:I25" si="1">(D11+D13)/D17</f>
        <v>0.22077922077922077</v>
      </c>
      <c r="E25" s="4">
        <f t="shared" si="1"/>
        <v>9.0909090909090912E-2</v>
      </c>
      <c r="F25" s="4">
        <f t="shared" si="1"/>
        <v>0.20795107033639143</v>
      </c>
      <c r="G25" s="4">
        <f t="shared" si="1"/>
        <v>0.37333333333333335</v>
      </c>
      <c r="H25" s="4">
        <f t="shared" si="1"/>
        <v>0.2</v>
      </c>
      <c r="I25" s="4">
        <f t="shared" si="1"/>
        <v>0.19230769230769232</v>
      </c>
    </row>
    <row r="26" spans="1:9" x14ac:dyDescent="0.25">
      <c r="C26" s="5" t="s">
        <v>85</v>
      </c>
      <c r="D26" s="4">
        <f t="shared" ref="D26:I26" si="2">D15/D17</f>
        <v>6.5934065934065936E-2</v>
      </c>
      <c r="E26" s="4">
        <f t="shared" si="2"/>
        <v>2.5974025974025976E-2</v>
      </c>
      <c r="F26" s="4">
        <f t="shared" si="2"/>
        <v>0.10397553516819572</v>
      </c>
      <c r="G26" s="4">
        <f t="shared" si="2"/>
        <v>0.03</v>
      </c>
      <c r="H26" s="4">
        <f t="shared" si="2"/>
        <v>0.1</v>
      </c>
      <c r="I26" s="4">
        <f t="shared" si="2"/>
        <v>0.42307692307692307</v>
      </c>
    </row>
    <row r="27" spans="1:9" x14ac:dyDescent="0.25">
      <c r="C27" t="s">
        <v>94</v>
      </c>
      <c r="D27">
        <f t="shared" ref="D27:I27" si="3">D17</f>
        <v>1001</v>
      </c>
      <c r="E27">
        <f t="shared" si="3"/>
        <v>308</v>
      </c>
      <c r="F27">
        <f t="shared" si="3"/>
        <v>327</v>
      </c>
      <c r="G27">
        <f t="shared" si="3"/>
        <v>300</v>
      </c>
      <c r="H27">
        <f t="shared" si="3"/>
        <v>40</v>
      </c>
      <c r="I27">
        <f t="shared" si="3"/>
        <v>26</v>
      </c>
    </row>
    <row r="29" spans="1:9" s="9" customFormat="1" x14ac:dyDescent="0.25"/>
    <row r="31" spans="1:9" x14ac:dyDescent="0.25">
      <c r="A31" t="s">
        <v>104</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17</v>
      </c>
      <c r="B34" t="s">
        <v>9</v>
      </c>
      <c r="C34" t="s">
        <v>10</v>
      </c>
      <c r="D34">
        <v>427</v>
      </c>
      <c r="E34">
        <v>278</v>
      </c>
      <c r="F34">
        <v>99</v>
      </c>
      <c r="G34">
        <v>20</v>
      </c>
      <c r="H34">
        <v>6</v>
      </c>
      <c r="I34">
        <v>8</v>
      </c>
      <c r="J34">
        <v>12</v>
      </c>
      <c r="K34">
        <v>4</v>
      </c>
    </row>
    <row r="35" spans="1:11" x14ac:dyDescent="0.25">
      <c r="C35" t="s">
        <v>103</v>
      </c>
      <c r="D35" s="1">
        <v>0.42599999999999999</v>
      </c>
      <c r="E35" s="1">
        <v>0.41599999999999998</v>
      </c>
      <c r="F35" s="1">
        <v>0.46899999999999997</v>
      </c>
      <c r="G35" s="1">
        <v>0.52600000000000002</v>
      </c>
      <c r="H35" s="1">
        <v>0.4</v>
      </c>
      <c r="I35" s="1">
        <v>0.38100000000000001</v>
      </c>
      <c r="J35" s="1">
        <v>0.33300000000000002</v>
      </c>
      <c r="K35" s="1">
        <v>0.33300000000000002</v>
      </c>
    </row>
    <row r="36" spans="1:11" x14ac:dyDescent="0.25">
      <c r="B36" t="s">
        <v>12</v>
      </c>
      <c r="C36" t="s">
        <v>10</v>
      </c>
      <c r="D36">
        <v>288</v>
      </c>
      <c r="E36">
        <v>189</v>
      </c>
      <c r="F36">
        <v>62</v>
      </c>
      <c r="G36">
        <v>14</v>
      </c>
      <c r="H36">
        <v>1</v>
      </c>
      <c r="I36">
        <v>6</v>
      </c>
      <c r="J36">
        <v>12</v>
      </c>
      <c r="K36">
        <v>4</v>
      </c>
    </row>
    <row r="37" spans="1:11" x14ac:dyDescent="0.25">
      <c r="C37" t="s">
        <v>103</v>
      </c>
      <c r="D37" s="1">
        <v>0.28699999999999998</v>
      </c>
      <c r="E37" s="1">
        <v>0.28299999999999997</v>
      </c>
      <c r="F37" s="1">
        <v>0.29399999999999998</v>
      </c>
      <c r="G37" s="1">
        <v>0.36799999999999999</v>
      </c>
      <c r="H37" s="1">
        <v>6.7000000000000004E-2</v>
      </c>
      <c r="I37" s="1">
        <v>0.28599999999999998</v>
      </c>
      <c r="J37" s="1">
        <v>0.33300000000000002</v>
      </c>
      <c r="K37" s="1">
        <v>0.33300000000000002</v>
      </c>
    </row>
    <row r="38" spans="1:11" x14ac:dyDescent="0.25">
      <c r="B38" t="s">
        <v>13</v>
      </c>
      <c r="C38" t="s">
        <v>10</v>
      </c>
      <c r="D38">
        <v>143</v>
      </c>
      <c r="E38">
        <v>101</v>
      </c>
      <c r="F38">
        <v>27</v>
      </c>
      <c r="G38">
        <v>0</v>
      </c>
      <c r="H38">
        <v>4</v>
      </c>
      <c r="I38">
        <v>2</v>
      </c>
      <c r="J38">
        <v>9</v>
      </c>
      <c r="K38">
        <v>0</v>
      </c>
    </row>
    <row r="39" spans="1:11" x14ac:dyDescent="0.25">
      <c r="C39" t="s">
        <v>103</v>
      </c>
      <c r="D39" s="1">
        <v>0.14299999999999999</v>
      </c>
      <c r="E39" s="1">
        <v>0.151</v>
      </c>
      <c r="F39" s="1">
        <v>0.128</v>
      </c>
      <c r="G39" s="1">
        <v>0</v>
      </c>
      <c r="H39" s="1">
        <v>0.26700000000000002</v>
      </c>
      <c r="I39" s="1">
        <v>9.5000000000000001E-2</v>
      </c>
      <c r="J39" s="1">
        <v>0.25</v>
      </c>
      <c r="K39" s="1">
        <v>0</v>
      </c>
    </row>
    <row r="40" spans="1:11" x14ac:dyDescent="0.25">
      <c r="B40" t="s">
        <v>14</v>
      </c>
      <c r="C40" t="s">
        <v>10</v>
      </c>
      <c r="D40">
        <v>79</v>
      </c>
      <c r="E40">
        <v>63</v>
      </c>
      <c r="F40">
        <v>9</v>
      </c>
      <c r="G40">
        <v>0</v>
      </c>
      <c r="H40">
        <v>3</v>
      </c>
      <c r="I40">
        <v>0</v>
      </c>
      <c r="J40">
        <v>0</v>
      </c>
      <c r="K40">
        <v>4</v>
      </c>
    </row>
    <row r="41" spans="1:11" x14ac:dyDescent="0.25">
      <c r="C41" t="s">
        <v>103</v>
      </c>
      <c r="D41" s="1">
        <v>7.9000000000000001E-2</v>
      </c>
      <c r="E41" s="1">
        <v>9.4E-2</v>
      </c>
      <c r="F41" s="1">
        <v>4.2999999999999997E-2</v>
      </c>
      <c r="G41" s="1">
        <v>0</v>
      </c>
      <c r="H41" s="1">
        <v>0.2</v>
      </c>
      <c r="I41" s="1">
        <v>0</v>
      </c>
      <c r="J41" s="1">
        <v>0</v>
      </c>
      <c r="K41" s="1">
        <v>0.33300000000000002</v>
      </c>
    </row>
    <row r="42" spans="1:11" x14ac:dyDescent="0.25">
      <c r="B42" t="s">
        <v>15</v>
      </c>
      <c r="C42" t="s">
        <v>10</v>
      </c>
      <c r="D42">
        <v>65</v>
      </c>
      <c r="E42">
        <v>38</v>
      </c>
      <c r="F42">
        <v>14</v>
      </c>
      <c r="G42">
        <v>4</v>
      </c>
      <c r="H42">
        <v>1</v>
      </c>
      <c r="I42">
        <v>5</v>
      </c>
      <c r="J42">
        <v>3</v>
      </c>
      <c r="K42">
        <v>0</v>
      </c>
    </row>
    <row r="43" spans="1:11" x14ac:dyDescent="0.25">
      <c r="C43" t="s">
        <v>103</v>
      </c>
      <c r="D43" s="1">
        <v>6.5000000000000002E-2</v>
      </c>
      <c r="E43" s="1">
        <v>5.7000000000000002E-2</v>
      </c>
      <c r="F43" s="1">
        <v>6.6000000000000003E-2</v>
      </c>
      <c r="G43" s="1">
        <v>0.105</v>
      </c>
      <c r="H43" s="1">
        <v>6.7000000000000004E-2</v>
      </c>
      <c r="I43" s="1">
        <v>0.23799999999999999</v>
      </c>
      <c r="J43" s="1">
        <v>8.3000000000000004E-2</v>
      </c>
      <c r="K43" s="1">
        <v>0</v>
      </c>
    </row>
    <row r="44" spans="1:11" x14ac:dyDescent="0.25">
      <c r="A44" t="s">
        <v>2</v>
      </c>
      <c r="C44" t="s">
        <v>10</v>
      </c>
      <c r="D44">
        <v>1002</v>
      </c>
      <c r="E44">
        <v>669</v>
      </c>
      <c r="F44">
        <v>211</v>
      </c>
      <c r="G44">
        <v>38</v>
      </c>
      <c r="H44">
        <v>15</v>
      </c>
      <c r="I44">
        <v>21</v>
      </c>
      <c r="J44">
        <v>36</v>
      </c>
      <c r="K44">
        <v>12</v>
      </c>
    </row>
    <row r="45" spans="1:11" x14ac:dyDescent="0.25">
      <c r="C45" t="s">
        <v>103</v>
      </c>
      <c r="D45" s="1">
        <v>1</v>
      </c>
      <c r="E45" s="1">
        <v>1</v>
      </c>
      <c r="F45" s="1">
        <v>1</v>
      </c>
      <c r="G45" s="1">
        <v>1</v>
      </c>
      <c r="H45" s="1">
        <v>1</v>
      </c>
      <c r="I45" s="1">
        <v>1</v>
      </c>
      <c r="J45" s="1">
        <v>1</v>
      </c>
      <c r="K45" s="1">
        <v>1</v>
      </c>
    </row>
    <row r="49" spans="1:11" x14ac:dyDescent="0.25">
      <c r="C49" t="str">
        <f>A31</f>
        <v>Confidence -- That North Carolinian's votes were accurately counted in 2020’s general election.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0.71357285429141715</v>
      </c>
      <c r="E51" s="8">
        <f t="shared" si="4"/>
        <v>0.6980568011958147</v>
      </c>
      <c r="F51" s="8">
        <f t="shared" si="4"/>
        <v>0.76303317535545023</v>
      </c>
      <c r="G51" s="8">
        <f t="shared" si="4"/>
        <v>0.89473684210526316</v>
      </c>
      <c r="H51" s="8">
        <f t="shared" si="4"/>
        <v>0.46666666666666667</v>
      </c>
      <c r="I51" s="8">
        <f t="shared" si="4"/>
        <v>0.66666666666666663</v>
      </c>
      <c r="J51" s="8">
        <f t="shared" si="4"/>
        <v>0.66666666666666663</v>
      </c>
      <c r="K51" s="8">
        <f t="shared" si="4"/>
        <v>0.66666666666666663</v>
      </c>
    </row>
    <row r="52" spans="1:11" x14ac:dyDescent="0.25">
      <c r="C52" s="5" t="s">
        <v>84</v>
      </c>
      <c r="D52" s="4">
        <f t="shared" ref="D52:K52" si="5">(D38+D40)/D44</f>
        <v>0.22155688622754491</v>
      </c>
      <c r="E52" s="4">
        <f t="shared" si="5"/>
        <v>0.24514200298953662</v>
      </c>
      <c r="F52" s="4">
        <f t="shared" si="5"/>
        <v>0.17061611374407584</v>
      </c>
      <c r="G52" s="4">
        <f t="shared" si="5"/>
        <v>0</v>
      </c>
      <c r="H52" s="4">
        <f t="shared" si="5"/>
        <v>0.46666666666666667</v>
      </c>
      <c r="I52" s="4">
        <f t="shared" si="5"/>
        <v>9.5238095238095233E-2</v>
      </c>
      <c r="J52" s="4">
        <f t="shared" si="5"/>
        <v>0.25</v>
      </c>
      <c r="K52" s="4">
        <f t="shared" si="5"/>
        <v>0.33333333333333331</v>
      </c>
    </row>
    <row r="53" spans="1:11" x14ac:dyDescent="0.25">
      <c r="C53" s="5" t="s">
        <v>85</v>
      </c>
      <c r="D53" s="4">
        <f t="shared" ref="D53:K53" si="6">D42/D44</f>
        <v>6.4870259481037917E-2</v>
      </c>
      <c r="E53" s="4">
        <f t="shared" si="6"/>
        <v>5.6801195814648729E-2</v>
      </c>
      <c r="F53" s="4">
        <f t="shared" si="6"/>
        <v>6.6350710900473939E-2</v>
      </c>
      <c r="G53" s="4">
        <f t="shared" si="6"/>
        <v>0.10526315789473684</v>
      </c>
      <c r="H53" s="4">
        <f t="shared" si="6"/>
        <v>6.6666666666666666E-2</v>
      </c>
      <c r="I53" s="4">
        <f t="shared" si="6"/>
        <v>0.23809523809523808</v>
      </c>
      <c r="J53" s="4">
        <f t="shared" si="6"/>
        <v>8.3333333333333329E-2</v>
      </c>
      <c r="K53" s="4">
        <f t="shared" si="6"/>
        <v>0</v>
      </c>
    </row>
    <row r="54" spans="1:11" x14ac:dyDescent="0.25">
      <c r="C54" t="s">
        <v>94</v>
      </c>
      <c r="D54">
        <f t="shared" ref="D54:K54" si="7">D44</f>
        <v>1002</v>
      </c>
      <c r="E54">
        <f t="shared" si="7"/>
        <v>669</v>
      </c>
      <c r="F54">
        <f t="shared" si="7"/>
        <v>211</v>
      </c>
      <c r="G54">
        <f t="shared" si="7"/>
        <v>38</v>
      </c>
      <c r="H54">
        <f t="shared" si="7"/>
        <v>15</v>
      </c>
      <c r="I54">
        <f t="shared" si="7"/>
        <v>21</v>
      </c>
      <c r="J54">
        <f t="shared" si="7"/>
        <v>36</v>
      </c>
      <c r="K54">
        <f t="shared" si="7"/>
        <v>12</v>
      </c>
    </row>
    <row r="56" spans="1:11" s="9" customFormat="1" x14ac:dyDescent="0.25"/>
    <row r="58" spans="1:11" x14ac:dyDescent="0.25">
      <c r="A58" t="s">
        <v>142</v>
      </c>
    </row>
    <row r="59" spans="1:11" x14ac:dyDescent="0.25">
      <c r="D59" t="s">
        <v>2</v>
      </c>
      <c r="E59" t="s">
        <v>140</v>
      </c>
    </row>
    <row r="60" spans="1:11" s="2" customFormat="1" ht="100" x14ac:dyDescent="0.25">
      <c r="E60" s="2" t="s">
        <v>136</v>
      </c>
      <c r="F60" s="2" t="s">
        <v>137</v>
      </c>
      <c r="G60" s="2" t="s">
        <v>138</v>
      </c>
    </row>
    <row r="61" spans="1:11" x14ac:dyDescent="0.25">
      <c r="A61" t="s">
        <v>17</v>
      </c>
      <c r="B61" t="s">
        <v>9</v>
      </c>
      <c r="C61" t="s">
        <v>10</v>
      </c>
      <c r="D61">
        <v>426</v>
      </c>
      <c r="E61">
        <v>131</v>
      </c>
      <c r="F61">
        <v>128</v>
      </c>
      <c r="G61">
        <v>167</v>
      </c>
    </row>
    <row r="62" spans="1:11" x14ac:dyDescent="0.25">
      <c r="C62" t="s">
        <v>141</v>
      </c>
      <c r="D62" s="1">
        <v>0.42599999999999999</v>
      </c>
      <c r="E62" s="1">
        <v>0.35499999999999998</v>
      </c>
      <c r="F62" s="1">
        <v>0.42</v>
      </c>
      <c r="G62" s="1">
        <v>0.51400000000000001</v>
      </c>
    </row>
    <row r="63" spans="1:11" x14ac:dyDescent="0.25">
      <c r="B63" t="s">
        <v>12</v>
      </c>
      <c r="C63" t="s">
        <v>10</v>
      </c>
      <c r="D63">
        <v>286</v>
      </c>
      <c r="E63">
        <v>107</v>
      </c>
      <c r="F63">
        <v>91</v>
      </c>
      <c r="G63">
        <v>88</v>
      </c>
    </row>
    <row r="64" spans="1:11" x14ac:dyDescent="0.25">
      <c r="C64" t="s">
        <v>141</v>
      </c>
      <c r="D64" s="1">
        <v>0.28599999999999998</v>
      </c>
      <c r="E64" s="1">
        <v>0.28999999999999998</v>
      </c>
      <c r="F64" s="1">
        <v>0.29799999999999999</v>
      </c>
      <c r="G64" s="1">
        <v>0.27100000000000002</v>
      </c>
    </row>
    <row r="65" spans="1:7" x14ac:dyDescent="0.25">
      <c r="B65" t="s">
        <v>13</v>
      </c>
      <c r="C65" t="s">
        <v>10</v>
      </c>
      <c r="D65">
        <v>142</v>
      </c>
      <c r="E65">
        <v>66</v>
      </c>
      <c r="F65">
        <v>46</v>
      </c>
      <c r="G65">
        <v>30</v>
      </c>
    </row>
    <row r="66" spans="1:7" x14ac:dyDescent="0.25">
      <c r="C66" t="s">
        <v>141</v>
      </c>
      <c r="D66" s="1">
        <v>0.14199999999999999</v>
      </c>
      <c r="E66" s="1">
        <v>0.17899999999999999</v>
      </c>
      <c r="F66" s="1">
        <v>0.151</v>
      </c>
      <c r="G66" s="1">
        <v>9.1999999999999998E-2</v>
      </c>
    </row>
    <row r="67" spans="1:7" x14ac:dyDescent="0.25">
      <c r="B67" t="s">
        <v>14</v>
      </c>
      <c r="C67" t="s">
        <v>10</v>
      </c>
      <c r="D67">
        <v>80</v>
      </c>
      <c r="E67">
        <v>32</v>
      </c>
      <c r="F67">
        <v>24</v>
      </c>
      <c r="G67">
        <v>24</v>
      </c>
    </row>
    <row r="68" spans="1:7" x14ac:dyDescent="0.25">
      <c r="C68" t="s">
        <v>141</v>
      </c>
      <c r="D68" s="1">
        <v>0.08</v>
      </c>
      <c r="E68" s="1">
        <v>8.6999999999999994E-2</v>
      </c>
      <c r="F68" s="1">
        <v>7.9000000000000001E-2</v>
      </c>
      <c r="G68" s="1">
        <v>7.3999999999999996E-2</v>
      </c>
    </row>
    <row r="69" spans="1:7" x14ac:dyDescent="0.25">
      <c r="B69" t="s">
        <v>15</v>
      </c>
      <c r="C69" t="s">
        <v>10</v>
      </c>
      <c r="D69">
        <v>65</v>
      </c>
      <c r="E69">
        <v>33</v>
      </c>
      <c r="F69">
        <v>16</v>
      </c>
      <c r="G69">
        <v>16</v>
      </c>
    </row>
    <row r="70" spans="1:7" x14ac:dyDescent="0.25">
      <c r="C70" t="s">
        <v>141</v>
      </c>
      <c r="D70" s="1">
        <v>6.5000000000000002E-2</v>
      </c>
      <c r="E70" s="1">
        <v>8.8999999999999996E-2</v>
      </c>
      <c r="F70" s="1">
        <v>5.1999999999999998E-2</v>
      </c>
      <c r="G70" s="1">
        <v>4.9000000000000002E-2</v>
      </c>
    </row>
    <row r="71" spans="1:7" x14ac:dyDescent="0.25">
      <c r="A71" t="s">
        <v>2</v>
      </c>
      <c r="C71" t="s">
        <v>10</v>
      </c>
      <c r="D71">
        <v>999</v>
      </c>
      <c r="E71">
        <v>369</v>
      </c>
      <c r="F71">
        <v>305</v>
      </c>
      <c r="G71">
        <v>325</v>
      </c>
    </row>
    <row r="72" spans="1:7" x14ac:dyDescent="0.25">
      <c r="C72" t="s">
        <v>141</v>
      </c>
      <c r="D72" s="1">
        <v>1</v>
      </c>
      <c r="E72" s="1">
        <v>1</v>
      </c>
      <c r="F72" s="1">
        <v>1</v>
      </c>
      <c r="G72" s="1">
        <v>1</v>
      </c>
    </row>
    <row r="76" spans="1:7" x14ac:dyDescent="0.25">
      <c r="C76" t="str">
        <f>A58</f>
        <v>Confidence -- That North Carolinian's votes were accurately counted in 2020’s general election.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0.71271271271271275</v>
      </c>
      <c r="E78" s="4">
        <f t="shared" si="8"/>
        <v>0.6449864498644986</v>
      </c>
      <c r="F78" s="4">
        <f t="shared" si="8"/>
        <v>0.71803278688524586</v>
      </c>
      <c r="G78" s="4">
        <f t="shared" si="8"/>
        <v>0.7846153846153846</v>
      </c>
    </row>
    <row r="79" spans="1:7" x14ac:dyDescent="0.25">
      <c r="C79" s="5" t="s">
        <v>84</v>
      </c>
      <c r="D79" s="4">
        <f t="shared" ref="D79:G79" si="9">(D65+D67)/D71</f>
        <v>0.22222222222222221</v>
      </c>
      <c r="E79" s="4">
        <f t="shared" si="9"/>
        <v>0.26558265582655827</v>
      </c>
      <c r="F79" s="4">
        <f t="shared" si="9"/>
        <v>0.22950819672131148</v>
      </c>
      <c r="G79" s="4">
        <f t="shared" si="9"/>
        <v>0.16615384615384615</v>
      </c>
    </row>
    <row r="80" spans="1:7" x14ac:dyDescent="0.25">
      <c r="C80" s="5" t="s">
        <v>85</v>
      </c>
      <c r="D80" s="4">
        <f t="shared" ref="D80:G80" si="10">D69/D71</f>
        <v>6.506506506506507E-2</v>
      </c>
      <c r="E80" s="4">
        <f t="shared" si="10"/>
        <v>8.943089430894309E-2</v>
      </c>
      <c r="F80" s="4">
        <f t="shared" si="10"/>
        <v>5.2459016393442623E-2</v>
      </c>
      <c r="G80" s="4">
        <f t="shared" si="10"/>
        <v>4.9230769230769231E-2</v>
      </c>
    </row>
    <row r="81" spans="1:8" x14ac:dyDescent="0.25">
      <c r="C81" t="s">
        <v>94</v>
      </c>
      <c r="D81">
        <f t="shared" ref="D81:G81" si="11">D71</f>
        <v>999</v>
      </c>
      <c r="E81">
        <f t="shared" si="11"/>
        <v>369</v>
      </c>
      <c r="F81">
        <f t="shared" si="11"/>
        <v>305</v>
      </c>
      <c r="G81">
        <f t="shared" si="11"/>
        <v>325</v>
      </c>
    </row>
    <row r="84" spans="1:8" s="9" customFormat="1" x14ac:dyDescent="0.25"/>
    <row r="86" spans="1:8" x14ac:dyDescent="0.25">
      <c r="A86" t="s">
        <v>179</v>
      </c>
    </row>
    <row r="87" spans="1:8" x14ac:dyDescent="0.25">
      <c r="D87" t="s">
        <v>2</v>
      </c>
      <c r="E87" t="s">
        <v>173</v>
      </c>
    </row>
    <row r="88" spans="1:8" x14ac:dyDescent="0.25">
      <c r="E88" t="s">
        <v>174</v>
      </c>
      <c r="F88" t="s">
        <v>175</v>
      </c>
      <c r="G88" t="s">
        <v>176</v>
      </c>
      <c r="H88" t="s">
        <v>177</v>
      </c>
    </row>
    <row r="89" spans="1:8" x14ac:dyDescent="0.25">
      <c r="A89" t="s">
        <v>17</v>
      </c>
      <c r="B89" t="s">
        <v>9</v>
      </c>
      <c r="C89" t="s">
        <v>10</v>
      </c>
      <c r="D89">
        <v>427</v>
      </c>
      <c r="E89">
        <v>109</v>
      </c>
      <c r="F89">
        <v>112</v>
      </c>
      <c r="G89">
        <v>117</v>
      </c>
      <c r="H89">
        <v>89</v>
      </c>
    </row>
    <row r="90" spans="1:8" x14ac:dyDescent="0.25">
      <c r="C90" t="s">
        <v>178</v>
      </c>
      <c r="D90" s="1">
        <v>0.42699999999999999</v>
      </c>
      <c r="E90" s="1">
        <v>0.378</v>
      </c>
      <c r="F90" s="1">
        <v>0.41899999999999998</v>
      </c>
      <c r="G90" s="1">
        <v>0.46800000000000003</v>
      </c>
      <c r="H90" s="1">
        <v>0.45400000000000001</v>
      </c>
    </row>
    <row r="91" spans="1:8" x14ac:dyDescent="0.25">
      <c r="B91" t="s">
        <v>12</v>
      </c>
      <c r="C91" t="s">
        <v>10</v>
      </c>
      <c r="D91">
        <v>287</v>
      </c>
      <c r="E91">
        <v>82</v>
      </c>
      <c r="F91">
        <v>76</v>
      </c>
      <c r="G91">
        <v>69</v>
      </c>
      <c r="H91">
        <v>60</v>
      </c>
    </row>
    <row r="92" spans="1:8" x14ac:dyDescent="0.25">
      <c r="C92" t="s">
        <v>178</v>
      </c>
      <c r="D92" s="1">
        <v>0.28699999999999998</v>
      </c>
      <c r="E92" s="1">
        <v>0.28499999999999998</v>
      </c>
      <c r="F92" s="1">
        <v>0.28499999999999998</v>
      </c>
      <c r="G92" s="1">
        <v>0.27600000000000002</v>
      </c>
      <c r="H92" s="1">
        <v>0.30599999999999999</v>
      </c>
    </row>
    <row r="93" spans="1:8" x14ac:dyDescent="0.25">
      <c r="B93" t="s">
        <v>13</v>
      </c>
      <c r="C93" t="s">
        <v>10</v>
      </c>
      <c r="D93">
        <v>142</v>
      </c>
      <c r="E93">
        <v>46</v>
      </c>
      <c r="F93">
        <v>38</v>
      </c>
      <c r="G93">
        <v>33</v>
      </c>
      <c r="H93">
        <v>25</v>
      </c>
    </row>
    <row r="94" spans="1:8" x14ac:dyDescent="0.25">
      <c r="C94" t="s">
        <v>178</v>
      </c>
      <c r="D94" s="1">
        <v>0.14199999999999999</v>
      </c>
      <c r="E94" s="1">
        <v>0.16</v>
      </c>
      <c r="F94" s="1">
        <v>0.14199999999999999</v>
      </c>
      <c r="G94" s="1">
        <v>0.13200000000000001</v>
      </c>
      <c r="H94" s="1">
        <v>0.128</v>
      </c>
    </row>
    <row r="95" spans="1:8" x14ac:dyDescent="0.25">
      <c r="B95" t="s">
        <v>14</v>
      </c>
      <c r="C95" t="s">
        <v>10</v>
      </c>
      <c r="D95">
        <v>80</v>
      </c>
      <c r="E95">
        <v>27</v>
      </c>
      <c r="F95">
        <v>20</v>
      </c>
      <c r="G95">
        <v>20</v>
      </c>
      <c r="H95">
        <v>13</v>
      </c>
    </row>
    <row r="96" spans="1:8" x14ac:dyDescent="0.25">
      <c r="C96" t="s">
        <v>178</v>
      </c>
      <c r="D96" s="1">
        <v>0.08</v>
      </c>
      <c r="E96" s="1">
        <v>9.4E-2</v>
      </c>
      <c r="F96" s="1">
        <v>7.4999999999999997E-2</v>
      </c>
      <c r="G96" s="1">
        <v>0.08</v>
      </c>
      <c r="H96" s="1">
        <v>6.6000000000000003E-2</v>
      </c>
    </row>
    <row r="97" spans="1:8" x14ac:dyDescent="0.25">
      <c r="B97" t="s">
        <v>15</v>
      </c>
      <c r="C97" t="s">
        <v>10</v>
      </c>
      <c r="D97">
        <v>65</v>
      </c>
      <c r="E97">
        <v>24</v>
      </c>
      <c r="F97">
        <v>21</v>
      </c>
      <c r="G97">
        <v>11</v>
      </c>
      <c r="H97">
        <v>9</v>
      </c>
    </row>
    <row r="98" spans="1:8" x14ac:dyDescent="0.25">
      <c r="C98" t="s">
        <v>178</v>
      </c>
      <c r="D98" s="1">
        <v>6.5000000000000002E-2</v>
      </c>
      <c r="E98" s="1">
        <v>8.3000000000000004E-2</v>
      </c>
      <c r="F98" s="1">
        <v>7.9000000000000001E-2</v>
      </c>
      <c r="G98" s="1">
        <v>4.3999999999999997E-2</v>
      </c>
      <c r="H98" s="1">
        <v>4.5999999999999999E-2</v>
      </c>
    </row>
    <row r="99" spans="1:8" x14ac:dyDescent="0.25">
      <c r="A99" t="s">
        <v>2</v>
      </c>
      <c r="C99" t="s">
        <v>10</v>
      </c>
      <c r="D99">
        <v>1001</v>
      </c>
      <c r="E99">
        <v>288</v>
      </c>
      <c r="F99">
        <v>267</v>
      </c>
      <c r="G99">
        <v>250</v>
      </c>
      <c r="H99">
        <v>196</v>
      </c>
    </row>
    <row r="100" spans="1:8" x14ac:dyDescent="0.25">
      <c r="C100" t="s">
        <v>178</v>
      </c>
      <c r="D100" s="1">
        <v>1</v>
      </c>
      <c r="E100" s="1">
        <v>1</v>
      </c>
      <c r="F100" s="1">
        <v>1</v>
      </c>
      <c r="G100" s="1">
        <v>1</v>
      </c>
      <c r="H100" s="1">
        <v>1</v>
      </c>
    </row>
    <row r="104" spans="1:8" x14ac:dyDescent="0.25">
      <c r="C104" t="str">
        <f>A86</f>
        <v>Confidence -- That North Carolinian's votes were accurately counted in 2020’s general election.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0.71328671328671334</v>
      </c>
      <c r="E106" s="4">
        <f t="shared" si="12"/>
        <v>0.66319444444444442</v>
      </c>
      <c r="F106" s="4">
        <f t="shared" si="12"/>
        <v>0.70411985018726597</v>
      </c>
      <c r="G106" s="4">
        <f t="shared" si="12"/>
        <v>0.74399999999999999</v>
      </c>
      <c r="H106" s="4">
        <f t="shared" si="12"/>
        <v>0.76020408163265307</v>
      </c>
    </row>
    <row r="107" spans="1:8" x14ac:dyDescent="0.25">
      <c r="C107" s="5" t="s">
        <v>84</v>
      </c>
      <c r="D107" s="4">
        <f t="shared" ref="D107:H107" si="13">(D93+D95)/D99</f>
        <v>0.22177822177822179</v>
      </c>
      <c r="E107" s="4">
        <f t="shared" si="13"/>
        <v>0.25347222222222221</v>
      </c>
      <c r="F107" s="4">
        <f t="shared" si="13"/>
        <v>0.21722846441947566</v>
      </c>
      <c r="G107" s="4">
        <f t="shared" si="13"/>
        <v>0.21199999999999999</v>
      </c>
      <c r="H107" s="4">
        <f t="shared" si="13"/>
        <v>0.19387755102040816</v>
      </c>
    </row>
    <row r="108" spans="1:8" x14ac:dyDescent="0.25">
      <c r="C108" s="5" t="s">
        <v>85</v>
      </c>
      <c r="D108" s="4">
        <f t="shared" ref="D108:H108" si="14">D97/D99</f>
        <v>6.4935064935064929E-2</v>
      </c>
      <c r="E108" s="4">
        <f t="shared" si="14"/>
        <v>8.3333333333333329E-2</v>
      </c>
      <c r="F108" s="4">
        <f t="shared" si="14"/>
        <v>7.8651685393258425E-2</v>
      </c>
      <c r="G108" s="4">
        <f t="shared" si="14"/>
        <v>4.3999999999999997E-2</v>
      </c>
      <c r="H108" s="4">
        <f t="shared" si="14"/>
        <v>4.5918367346938778E-2</v>
      </c>
    </row>
    <row r="109" spans="1:8" x14ac:dyDescent="0.25">
      <c r="D109" s="11">
        <f>D99</f>
        <v>1001</v>
      </c>
      <c r="E109" s="11">
        <f>E99</f>
        <v>288</v>
      </c>
      <c r="F109" s="11">
        <f>F99</f>
        <v>267</v>
      </c>
      <c r="G109" s="11">
        <f>G99</f>
        <v>250</v>
      </c>
      <c r="H109" s="11">
        <f>H99</f>
        <v>196</v>
      </c>
    </row>
    <row r="112" spans="1:8" s="9" customFormat="1" x14ac:dyDescent="0.25"/>
    <row r="114" spans="1:7" x14ac:dyDescent="0.25">
      <c r="A114" t="s">
        <v>215</v>
      </c>
    </row>
    <row r="115" spans="1:7" x14ac:dyDescent="0.25">
      <c r="D115" t="s">
        <v>2</v>
      </c>
      <c r="E115" t="s">
        <v>210</v>
      </c>
    </row>
    <row r="116" spans="1:7" s="2" customFormat="1" ht="100" x14ac:dyDescent="0.25">
      <c r="E116" s="2" t="s">
        <v>211</v>
      </c>
      <c r="F116" s="2" t="s">
        <v>214</v>
      </c>
      <c r="G116" s="2" t="s">
        <v>212</v>
      </c>
    </row>
    <row r="117" spans="1:7" x14ac:dyDescent="0.25">
      <c r="A117" t="s">
        <v>17</v>
      </c>
      <c r="B117" t="s">
        <v>9</v>
      </c>
      <c r="C117" t="s">
        <v>10</v>
      </c>
      <c r="D117">
        <v>426</v>
      </c>
      <c r="E117">
        <v>171</v>
      </c>
      <c r="F117">
        <v>108</v>
      </c>
      <c r="G117">
        <v>147</v>
      </c>
    </row>
    <row r="118" spans="1:7" x14ac:dyDescent="0.25">
      <c r="C118" t="s">
        <v>213</v>
      </c>
      <c r="D118" s="1">
        <v>0.42699999999999999</v>
      </c>
      <c r="E118" s="1">
        <v>0.39600000000000002</v>
      </c>
      <c r="F118" s="1">
        <v>0.42199999999999999</v>
      </c>
      <c r="G118" s="1">
        <v>0.47599999999999998</v>
      </c>
    </row>
    <row r="119" spans="1:7" x14ac:dyDescent="0.25">
      <c r="B119" t="s">
        <v>12</v>
      </c>
      <c r="C119" t="s">
        <v>10</v>
      </c>
      <c r="D119">
        <v>286</v>
      </c>
      <c r="E119">
        <v>120</v>
      </c>
      <c r="F119">
        <v>74</v>
      </c>
      <c r="G119">
        <v>92</v>
      </c>
    </row>
    <row r="120" spans="1:7" x14ac:dyDescent="0.25">
      <c r="C120" t="s">
        <v>213</v>
      </c>
      <c r="D120" s="1">
        <v>0.28699999999999998</v>
      </c>
      <c r="E120" s="1">
        <v>0.27800000000000002</v>
      </c>
      <c r="F120" s="1">
        <v>0.28899999999999998</v>
      </c>
      <c r="G120" s="1">
        <v>0.29799999999999999</v>
      </c>
    </row>
    <row r="121" spans="1:7" x14ac:dyDescent="0.25">
      <c r="B121" t="s">
        <v>13</v>
      </c>
      <c r="C121" t="s">
        <v>10</v>
      </c>
      <c r="D121">
        <v>141</v>
      </c>
      <c r="E121">
        <v>62</v>
      </c>
      <c r="F121">
        <v>40</v>
      </c>
      <c r="G121">
        <v>39</v>
      </c>
    </row>
    <row r="122" spans="1:7" x14ac:dyDescent="0.25">
      <c r="C122" t="s">
        <v>213</v>
      </c>
      <c r="D122" s="1">
        <v>0.14099999999999999</v>
      </c>
      <c r="E122" s="1">
        <v>0.14399999999999999</v>
      </c>
      <c r="F122" s="1">
        <v>0.156</v>
      </c>
      <c r="G122" s="1">
        <v>0.126</v>
      </c>
    </row>
    <row r="123" spans="1:7" x14ac:dyDescent="0.25">
      <c r="B123" t="s">
        <v>14</v>
      </c>
      <c r="C123" t="s">
        <v>10</v>
      </c>
      <c r="D123">
        <v>79</v>
      </c>
      <c r="E123">
        <v>38</v>
      </c>
      <c r="F123">
        <v>23</v>
      </c>
      <c r="G123">
        <v>18</v>
      </c>
    </row>
    <row r="124" spans="1:7" x14ac:dyDescent="0.25">
      <c r="C124" t="s">
        <v>213</v>
      </c>
      <c r="D124" s="1">
        <v>7.9000000000000001E-2</v>
      </c>
      <c r="E124" s="1">
        <v>8.7999999999999995E-2</v>
      </c>
      <c r="F124" s="1">
        <v>0.09</v>
      </c>
      <c r="G124" s="1">
        <v>5.8000000000000003E-2</v>
      </c>
    </row>
    <row r="125" spans="1:7" x14ac:dyDescent="0.25">
      <c r="B125" t="s">
        <v>15</v>
      </c>
      <c r="C125" t="s">
        <v>10</v>
      </c>
      <c r="D125">
        <v>65</v>
      </c>
      <c r="E125">
        <v>41</v>
      </c>
      <c r="F125">
        <v>11</v>
      </c>
      <c r="G125">
        <v>13</v>
      </c>
    </row>
    <row r="126" spans="1:7" x14ac:dyDescent="0.25">
      <c r="C126" t="s">
        <v>213</v>
      </c>
      <c r="D126" s="1">
        <v>6.5000000000000002E-2</v>
      </c>
      <c r="E126" s="1">
        <v>9.5000000000000001E-2</v>
      </c>
      <c r="F126" s="1">
        <v>4.2999999999999997E-2</v>
      </c>
      <c r="G126" s="1">
        <v>4.2000000000000003E-2</v>
      </c>
    </row>
    <row r="127" spans="1:7" x14ac:dyDescent="0.25">
      <c r="A127" t="s">
        <v>2</v>
      </c>
      <c r="C127" t="s">
        <v>10</v>
      </c>
      <c r="D127">
        <v>997</v>
      </c>
      <c r="E127">
        <v>432</v>
      </c>
      <c r="F127">
        <v>256</v>
      </c>
      <c r="G127">
        <v>309</v>
      </c>
    </row>
    <row r="128" spans="1:7" x14ac:dyDescent="0.25">
      <c r="C128" t="s">
        <v>213</v>
      </c>
      <c r="D128" s="1">
        <v>1</v>
      </c>
      <c r="E128" s="1">
        <v>1</v>
      </c>
      <c r="F128" s="1">
        <v>1</v>
      </c>
      <c r="G128" s="1">
        <v>1</v>
      </c>
    </row>
    <row r="132" spans="3:7" x14ac:dyDescent="0.25">
      <c r="C132" t="str">
        <f>A114</f>
        <v>Confidence -- That North Carolinian's votes were accurately counted in 2020’s general election.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0.71414242728184552</v>
      </c>
      <c r="E134" s="4">
        <f t="shared" si="15"/>
        <v>0.67361111111111116</v>
      </c>
      <c r="F134" s="4">
        <f t="shared" si="15"/>
        <v>0.7109375</v>
      </c>
      <c r="G134" s="4">
        <f t="shared" si="15"/>
        <v>0.77346278317152106</v>
      </c>
    </row>
    <row r="135" spans="3:7" x14ac:dyDescent="0.25">
      <c r="C135" s="5" t="s">
        <v>84</v>
      </c>
      <c r="D135" s="4">
        <f t="shared" ref="D135:G135" si="16">(D121+D123)/D127</f>
        <v>0.22066198595787362</v>
      </c>
      <c r="E135" s="4">
        <f t="shared" si="16"/>
        <v>0.23148148148148148</v>
      </c>
      <c r="F135" s="4">
        <f t="shared" si="16"/>
        <v>0.24609375</v>
      </c>
      <c r="G135" s="4">
        <f t="shared" si="16"/>
        <v>0.18446601941747573</v>
      </c>
    </row>
    <row r="136" spans="3:7" x14ac:dyDescent="0.25">
      <c r="C136" s="5" t="s">
        <v>85</v>
      </c>
      <c r="D136" s="4">
        <f t="shared" ref="D136:G136" si="17">D125/D127</f>
        <v>6.5195586760280838E-2</v>
      </c>
      <c r="E136" s="4">
        <f t="shared" si="17"/>
        <v>9.4907407407407413E-2</v>
      </c>
      <c r="F136" s="4">
        <f t="shared" si="17"/>
        <v>4.296875E-2</v>
      </c>
      <c r="G136" s="4">
        <f t="shared" si="17"/>
        <v>4.2071197411003236E-2</v>
      </c>
    </row>
    <row r="137" spans="3:7" x14ac:dyDescent="0.25">
      <c r="D137" s="11">
        <f>D127</f>
        <v>997</v>
      </c>
      <c r="E137" s="11">
        <f>E127</f>
        <v>432</v>
      </c>
      <c r="F137" s="11">
        <f>F127</f>
        <v>256</v>
      </c>
      <c r="G137" s="11">
        <f>G127</f>
        <v>309</v>
      </c>
    </row>
  </sheetData>
  <mergeCells count="1">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7688-09EC-5B4D-B498-51F289D076B9}">
  <sheetPr>
    <pageSetUpPr fitToPage="1"/>
  </sheetPr>
  <dimension ref="A1:K137"/>
  <sheetViews>
    <sheetView showGridLines="0" workbookViewId="0">
      <selection activeCell="A2" sqref="A2:I3"/>
    </sheetView>
  </sheetViews>
  <sheetFormatPr baseColWidth="10" defaultRowHeight="19" x14ac:dyDescent="0.25"/>
  <cols>
    <col min="2" max="2" width="29.5703125" customWidth="1"/>
    <col min="3" max="3" width="32.7109375" customWidth="1"/>
    <col min="4" max="9" width="12"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32</v>
      </c>
    </row>
    <row r="5" spans="1:9" x14ac:dyDescent="0.25">
      <c r="D5" t="s">
        <v>2</v>
      </c>
      <c r="E5" t="s">
        <v>1</v>
      </c>
    </row>
    <row r="6" spans="1:9" x14ac:dyDescent="0.25">
      <c r="E6" t="s">
        <v>3</v>
      </c>
      <c r="F6" t="s">
        <v>5</v>
      </c>
      <c r="G6" t="s">
        <v>4</v>
      </c>
      <c r="H6" t="s">
        <v>6</v>
      </c>
      <c r="I6" t="s">
        <v>7</v>
      </c>
    </row>
    <row r="7" spans="1:9" x14ac:dyDescent="0.25">
      <c r="A7" t="s">
        <v>33</v>
      </c>
      <c r="B7" t="s">
        <v>9</v>
      </c>
      <c r="C7" t="s">
        <v>10</v>
      </c>
      <c r="D7">
        <v>293</v>
      </c>
      <c r="E7">
        <v>163</v>
      </c>
      <c r="F7">
        <v>86</v>
      </c>
      <c r="G7">
        <v>31</v>
      </c>
      <c r="H7">
        <v>9</v>
      </c>
      <c r="I7">
        <v>4</v>
      </c>
    </row>
    <row r="8" spans="1:9" x14ac:dyDescent="0.25">
      <c r="C8" t="s">
        <v>11</v>
      </c>
      <c r="D8" s="1">
        <v>0.29299999999999998</v>
      </c>
      <c r="E8" s="1">
        <v>0.53300000000000003</v>
      </c>
      <c r="F8" s="1">
        <v>0.26100000000000001</v>
      </c>
      <c r="G8" s="1">
        <v>0.10299999999999999</v>
      </c>
      <c r="H8" s="1">
        <v>0.23699999999999999</v>
      </c>
      <c r="I8" s="1">
        <v>0.14799999999999999</v>
      </c>
    </row>
    <row r="9" spans="1:9" x14ac:dyDescent="0.25">
      <c r="B9" t="s">
        <v>12</v>
      </c>
      <c r="C9" t="s">
        <v>10</v>
      </c>
      <c r="D9">
        <v>279</v>
      </c>
      <c r="E9">
        <v>95</v>
      </c>
      <c r="F9">
        <v>100</v>
      </c>
      <c r="G9">
        <v>72</v>
      </c>
      <c r="H9">
        <v>5</v>
      </c>
      <c r="I9">
        <v>7</v>
      </c>
    </row>
    <row r="10" spans="1:9" x14ac:dyDescent="0.25">
      <c r="C10" t="s">
        <v>11</v>
      </c>
      <c r="D10" s="1">
        <v>0.27900000000000003</v>
      </c>
      <c r="E10" s="1">
        <v>0.31</v>
      </c>
      <c r="F10" s="1">
        <v>0.30399999999999999</v>
      </c>
      <c r="G10" s="1">
        <v>0.23899999999999999</v>
      </c>
      <c r="H10" s="1">
        <v>0.13200000000000001</v>
      </c>
      <c r="I10" s="1">
        <v>0.25900000000000001</v>
      </c>
    </row>
    <row r="11" spans="1:9" x14ac:dyDescent="0.25">
      <c r="B11" t="s">
        <v>13</v>
      </c>
      <c r="C11" t="s">
        <v>10</v>
      </c>
      <c r="D11">
        <v>194</v>
      </c>
      <c r="E11">
        <v>34</v>
      </c>
      <c r="F11">
        <v>67</v>
      </c>
      <c r="G11">
        <v>86</v>
      </c>
      <c r="H11">
        <v>6</v>
      </c>
      <c r="I11">
        <v>1</v>
      </c>
    </row>
    <row r="12" spans="1:9" x14ac:dyDescent="0.25">
      <c r="C12" t="s">
        <v>11</v>
      </c>
      <c r="D12" s="1">
        <v>0.19400000000000001</v>
      </c>
      <c r="E12" s="1">
        <v>0.111</v>
      </c>
      <c r="F12" s="1">
        <v>0.20399999999999999</v>
      </c>
      <c r="G12" s="1">
        <v>0.28599999999999998</v>
      </c>
      <c r="H12" s="1">
        <v>0.158</v>
      </c>
      <c r="I12" s="1">
        <v>3.6999999999999998E-2</v>
      </c>
    </row>
    <row r="13" spans="1:9" x14ac:dyDescent="0.25">
      <c r="B13" t="s">
        <v>14</v>
      </c>
      <c r="C13" t="s">
        <v>10</v>
      </c>
      <c r="D13">
        <v>173</v>
      </c>
      <c r="E13">
        <v>6</v>
      </c>
      <c r="F13">
        <v>50</v>
      </c>
      <c r="G13">
        <v>100</v>
      </c>
      <c r="H13">
        <v>12</v>
      </c>
      <c r="I13">
        <v>5</v>
      </c>
    </row>
    <row r="14" spans="1:9" x14ac:dyDescent="0.25">
      <c r="C14" t="s">
        <v>11</v>
      </c>
      <c r="D14" s="1">
        <v>0.17299999999999999</v>
      </c>
      <c r="E14" s="1">
        <v>0.02</v>
      </c>
      <c r="F14" s="1">
        <v>0.152</v>
      </c>
      <c r="G14" s="1">
        <v>0.33200000000000002</v>
      </c>
      <c r="H14" s="1">
        <v>0.316</v>
      </c>
      <c r="I14" s="1">
        <v>0.185</v>
      </c>
    </row>
    <row r="15" spans="1:9" x14ac:dyDescent="0.25">
      <c r="B15" t="s">
        <v>15</v>
      </c>
      <c r="C15" t="s">
        <v>10</v>
      </c>
      <c r="D15">
        <v>62</v>
      </c>
      <c r="E15">
        <v>8</v>
      </c>
      <c r="F15">
        <v>26</v>
      </c>
      <c r="G15">
        <v>12</v>
      </c>
      <c r="H15">
        <v>6</v>
      </c>
      <c r="I15">
        <v>10</v>
      </c>
    </row>
    <row r="16" spans="1:9" x14ac:dyDescent="0.25">
      <c r="C16" t="s">
        <v>11</v>
      </c>
      <c r="D16" s="1">
        <v>6.2E-2</v>
      </c>
      <c r="E16" s="1">
        <v>2.5999999999999999E-2</v>
      </c>
      <c r="F16" s="1">
        <v>7.9000000000000001E-2</v>
      </c>
      <c r="G16" s="1">
        <v>0.04</v>
      </c>
      <c r="H16" s="1">
        <v>0.158</v>
      </c>
      <c r="I16" s="1">
        <v>0.37</v>
      </c>
    </row>
    <row r="17" spans="1:9" x14ac:dyDescent="0.25">
      <c r="A17" t="s">
        <v>2</v>
      </c>
      <c r="C17" t="s">
        <v>10</v>
      </c>
      <c r="D17">
        <v>1001</v>
      </c>
      <c r="E17">
        <v>306</v>
      </c>
      <c r="F17">
        <v>329</v>
      </c>
      <c r="G17">
        <v>301</v>
      </c>
      <c r="H17">
        <v>38</v>
      </c>
      <c r="I17">
        <v>27</v>
      </c>
    </row>
    <row r="18" spans="1:9" x14ac:dyDescent="0.25">
      <c r="C18" t="s">
        <v>11</v>
      </c>
      <c r="D18" s="1">
        <v>1</v>
      </c>
      <c r="E18" s="1">
        <v>1</v>
      </c>
      <c r="F18" s="1">
        <v>1</v>
      </c>
      <c r="G18" s="1">
        <v>1</v>
      </c>
      <c r="H18" s="1">
        <v>1</v>
      </c>
      <c r="I18" s="1">
        <v>1</v>
      </c>
    </row>
    <row r="22" spans="1:9" x14ac:dyDescent="0.25">
      <c r="C22" s="13" t="str">
        <f>A4</f>
        <v>Confidence -- That absentee by mail voting is a secure way to cast a ballot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0.5714285714285714</v>
      </c>
      <c r="E24" s="4">
        <f t="shared" si="0"/>
        <v>0.84313725490196079</v>
      </c>
      <c r="F24" s="4">
        <f t="shared" si="0"/>
        <v>0.56534954407294835</v>
      </c>
      <c r="G24" s="4">
        <f t="shared" si="0"/>
        <v>0.34219269102990035</v>
      </c>
      <c r="H24" s="4">
        <f t="shared" si="0"/>
        <v>0.36842105263157893</v>
      </c>
      <c r="I24" s="4">
        <f t="shared" si="0"/>
        <v>0.40740740740740738</v>
      </c>
    </row>
    <row r="25" spans="1:9" x14ac:dyDescent="0.25">
      <c r="C25" s="5" t="s">
        <v>84</v>
      </c>
      <c r="D25" s="4">
        <f t="shared" ref="D25:I25" si="1">(D11+D13)/D17</f>
        <v>0.36663336663336665</v>
      </c>
      <c r="E25" s="4">
        <f t="shared" si="1"/>
        <v>0.13071895424836602</v>
      </c>
      <c r="F25" s="4">
        <f t="shared" si="1"/>
        <v>0.35562310030395139</v>
      </c>
      <c r="G25" s="4">
        <f t="shared" si="1"/>
        <v>0.61794019933554822</v>
      </c>
      <c r="H25" s="4">
        <f t="shared" si="1"/>
        <v>0.47368421052631576</v>
      </c>
      <c r="I25" s="4">
        <f t="shared" si="1"/>
        <v>0.22222222222222221</v>
      </c>
    </row>
    <row r="26" spans="1:9" x14ac:dyDescent="0.25">
      <c r="C26" s="5" t="s">
        <v>85</v>
      </c>
      <c r="D26" s="4">
        <f t="shared" ref="D26:I26" si="2">D15/D17</f>
        <v>6.1938061938061936E-2</v>
      </c>
      <c r="E26" s="4">
        <f t="shared" si="2"/>
        <v>2.6143790849673203E-2</v>
      </c>
      <c r="F26" s="4">
        <f t="shared" si="2"/>
        <v>7.9027355623100301E-2</v>
      </c>
      <c r="G26" s="4">
        <f t="shared" si="2"/>
        <v>3.9867109634551492E-2</v>
      </c>
      <c r="H26" s="4">
        <f t="shared" si="2"/>
        <v>0.15789473684210525</v>
      </c>
      <c r="I26" s="4">
        <f t="shared" si="2"/>
        <v>0.37037037037037035</v>
      </c>
    </row>
    <row r="27" spans="1:9" x14ac:dyDescent="0.25">
      <c r="C27" t="s">
        <v>94</v>
      </c>
      <c r="D27">
        <f t="shared" ref="D27:I27" si="3">D17</f>
        <v>1001</v>
      </c>
      <c r="E27">
        <f t="shared" si="3"/>
        <v>306</v>
      </c>
      <c r="F27">
        <f t="shared" si="3"/>
        <v>329</v>
      </c>
      <c r="G27">
        <f t="shared" si="3"/>
        <v>301</v>
      </c>
      <c r="H27">
        <f t="shared" si="3"/>
        <v>38</v>
      </c>
      <c r="I27">
        <f t="shared" si="3"/>
        <v>27</v>
      </c>
    </row>
    <row r="29" spans="1:9" s="9" customFormat="1" x14ac:dyDescent="0.25"/>
    <row r="31" spans="1:9" x14ac:dyDescent="0.25">
      <c r="A31" t="s">
        <v>112</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33</v>
      </c>
      <c r="B34" t="s">
        <v>9</v>
      </c>
      <c r="C34" t="s">
        <v>10</v>
      </c>
      <c r="D34">
        <v>295</v>
      </c>
      <c r="E34">
        <v>198</v>
      </c>
      <c r="F34">
        <v>65</v>
      </c>
      <c r="G34">
        <v>12</v>
      </c>
      <c r="H34">
        <v>5</v>
      </c>
      <c r="I34">
        <v>1</v>
      </c>
      <c r="J34">
        <v>11</v>
      </c>
      <c r="K34">
        <v>3</v>
      </c>
    </row>
    <row r="35" spans="1:11" x14ac:dyDescent="0.25">
      <c r="C35" t="s">
        <v>103</v>
      </c>
      <c r="D35" s="1">
        <v>0.29499999999999998</v>
      </c>
      <c r="E35" s="1">
        <v>0.29599999999999999</v>
      </c>
      <c r="F35" s="1">
        <v>0.308</v>
      </c>
      <c r="G35" s="1">
        <v>0.316</v>
      </c>
      <c r="H35" s="1">
        <v>0.35699999999999998</v>
      </c>
      <c r="I35" s="1">
        <v>4.8000000000000001E-2</v>
      </c>
      <c r="J35" s="1">
        <v>0.30599999999999999</v>
      </c>
      <c r="K35" s="1">
        <v>0.25</v>
      </c>
    </row>
    <row r="36" spans="1:11" x14ac:dyDescent="0.25">
      <c r="B36" t="s">
        <v>12</v>
      </c>
      <c r="C36" t="s">
        <v>10</v>
      </c>
      <c r="D36">
        <v>279</v>
      </c>
      <c r="E36">
        <v>161</v>
      </c>
      <c r="F36">
        <v>84</v>
      </c>
      <c r="G36">
        <v>14</v>
      </c>
      <c r="H36">
        <v>2</v>
      </c>
      <c r="I36">
        <v>7</v>
      </c>
      <c r="J36">
        <v>8</v>
      </c>
      <c r="K36">
        <v>3</v>
      </c>
    </row>
    <row r="37" spans="1:11" x14ac:dyDescent="0.25">
      <c r="C37" t="s">
        <v>103</v>
      </c>
      <c r="D37" s="1">
        <v>0.27900000000000003</v>
      </c>
      <c r="E37" s="1">
        <v>0.24099999999999999</v>
      </c>
      <c r="F37" s="1">
        <v>0.39800000000000002</v>
      </c>
      <c r="G37" s="1">
        <v>0.36799999999999999</v>
      </c>
      <c r="H37" s="1">
        <v>0.14299999999999999</v>
      </c>
      <c r="I37" s="1">
        <v>0.33300000000000002</v>
      </c>
      <c r="J37" s="1">
        <v>0.222</v>
      </c>
      <c r="K37" s="1">
        <v>0.25</v>
      </c>
    </row>
    <row r="38" spans="1:11" x14ac:dyDescent="0.25">
      <c r="B38" t="s">
        <v>13</v>
      </c>
      <c r="C38" t="s">
        <v>10</v>
      </c>
      <c r="D38">
        <v>193</v>
      </c>
      <c r="E38">
        <v>132</v>
      </c>
      <c r="F38">
        <v>32</v>
      </c>
      <c r="G38">
        <v>8</v>
      </c>
      <c r="H38">
        <v>3</v>
      </c>
      <c r="I38">
        <v>4</v>
      </c>
      <c r="J38">
        <v>12</v>
      </c>
      <c r="K38">
        <v>2</v>
      </c>
    </row>
    <row r="39" spans="1:11" x14ac:dyDescent="0.25">
      <c r="C39" t="s">
        <v>103</v>
      </c>
      <c r="D39" s="1">
        <v>0.193</v>
      </c>
      <c r="E39" s="1">
        <v>0.19700000000000001</v>
      </c>
      <c r="F39" s="1">
        <v>0.152</v>
      </c>
      <c r="G39" s="1">
        <v>0.21099999999999999</v>
      </c>
      <c r="H39" s="1">
        <v>0.214</v>
      </c>
      <c r="I39" s="1">
        <v>0.19</v>
      </c>
      <c r="J39" s="1">
        <v>0.33300000000000002</v>
      </c>
      <c r="K39" s="1">
        <v>0.16700000000000001</v>
      </c>
    </row>
    <row r="40" spans="1:11" x14ac:dyDescent="0.25">
      <c r="B40" t="s">
        <v>14</v>
      </c>
      <c r="C40" t="s">
        <v>10</v>
      </c>
      <c r="D40">
        <v>172</v>
      </c>
      <c r="E40">
        <v>140</v>
      </c>
      <c r="F40">
        <v>16</v>
      </c>
      <c r="G40">
        <v>1</v>
      </c>
      <c r="H40">
        <v>3</v>
      </c>
      <c r="I40">
        <v>6</v>
      </c>
      <c r="J40">
        <v>2</v>
      </c>
      <c r="K40">
        <v>4</v>
      </c>
    </row>
    <row r="41" spans="1:11" x14ac:dyDescent="0.25">
      <c r="C41" t="s">
        <v>103</v>
      </c>
      <c r="D41" s="1">
        <v>0.17199999999999999</v>
      </c>
      <c r="E41" s="1">
        <v>0.20899999999999999</v>
      </c>
      <c r="F41" s="1">
        <v>7.5999999999999998E-2</v>
      </c>
      <c r="G41" s="1">
        <v>2.5999999999999999E-2</v>
      </c>
      <c r="H41" s="1">
        <v>0.214</v>
      </c>
      <c r="I41" s="1">
        <v>0.28599999999999998</v>
      </c>
      <c r="J41" s="1">
        <v>5.6000000000000001E-2</v>
      </c>
      <c r="K41" s="1">
        <v>0.33300000000000002</v>
      </c>
    </row>
    <row r="42" spans="1:11" x14ac:dyDescent="0.25">
      <c r="B42" t="s">
        <v>15</v>
      </c>
      <c r="C42" t="s">
        <v>10</v>
      </c>
      <c r="D42">
        <v>62</v>
      </c>
      <c r="E42">
        <v>38</v>
      </c>
      <c r="F42">
        <v>14</v>
      </c>
      <c r="G42">
        <v>3</v>
      </c>
      <c r="H42">
        <v>1</v>
      </c>
      <c r="I42">
        <v>3</v>
      </c>
      <c r="J42">
        <v>3</v>
      </c>
      <c r="K42">
        <v>0</v>
      </c>
    </row>
    <row r="43" spans="1:11" x14ac:dyDescent="0.25">
      <c r="C43" t="s">
        <v>103</v>
      </c>
      <c r="D43" s="1">
        <v>6.2E-2</v>
      </c>
      <c r="E43" s="1">
        <v>5.7000000000000002E-2</v>
      </c>
      <c r="F43" s="1">
        <v>6.6000000000000003E-2</v>
      </c>
      <c r="G43" s="1">
        <v>7.9000000000000001E-2</v>
      </c>
      <c r="H43" s="1">
        <v>7.0999999999999994E-2</v>
      </c>
      <c r="I43" s="1">
        <v>0.14299999999999999</v>
      </c>
      <c r="J43" s="1">
        <v>8.3000000000000004E-2</v>
      </c>
      <c r="K43" s="1">
        <v>0</v>
      </c>
    </row>
    <row r="44" spans="1:11" x14ac:dyDescent="0.25">
      <c r="A44" t="s">
        <v>2</v>
      </c>
      <c r="C44" t="s">
        <v>10</v>
      </c>
      <c r="D44">
        <v>1001</v>
      </c>
      <c r="E44">
        <v>669</v>
      </c>
      <c r="F44">
        <v>211</v>
      </c>
      <c r="G44">
        <v>38</v>
      </c>
      <c r="H44">
        <v>14</v>
      </c>
      <c r="I44">
        <v>21</v>
      </c>
      <c r="J44">
        <v>36</v>
      </c>
      <c r="K44">
        <v>12</v>
      </c>
    </row>
    <row r="45" spans="1:11" x14ac:dyDescent="0.25">
      <c r="C45" t="s">
        <v>103</v>
      </c>
      <c r="D45" s="1">
        <v>1</v>
      </c>
      <c r="E45" s="1">
        <v>1</v>
      </c>
      <c r="F45" s="1">
        <v>1</v>
      </c>
      <c r="G45" s="1">
        <v>1</v>
      </c>
      <c r="H45" s="1">
        <v>1</v>
      </c>
      <c r="I45" s="1">
        <v>1</v>
      </c>
      <c r="J45" s="1">
        <v>1</v>
      </c>
      <c r="K45" s="1">
        <v>1</v>
      </c>
    </row>
    <row r="49" spans="1:11" x14ac:dyDescent="0.25">
      <c r="C49" t="str">
        <f>A31</f>
        <v>Confidence -- That absentee by mail voting is a secure way to cast a ballot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0.57342657342657344</v>
      </c>
      <c r="E51" s="8">
        <f t="shared" si="4"/>
        <v>0.53662182361733934</v>
      </c>
      <c r="F51" s="8">
        <f t="shared" si="4"/>
        <v>0.70616113744075826</v>
      </c>
      <c r="G51" s="8">
        <f t="shared" si="4"/>
        <v>0.68421052631578949</v>
      </c>
      <c r="H51" s="8">
        <f t="shared" si="4"/>
        <v>0.5</v>
      </c>
      <c r="I51" s="8">
        <f t="shared" si="4"/>
        <v>0.38095238095238093</v>
      </c>
      <c r="J51" s="8">
        <f t="shared" si="4"/>
        <v>0.52777777777777779</v>
      </c>
      <c r="K51" s="8">
        <f t="shared" si="4"/>
        <v>0.5</v>
      </c>
    </row>
    <row r="52" spans="1:11" x14ac:dyDescent="0.25">
      <c r="C52" s="5" t="s">
        <v>84</v>
      </c>
      <c r="D52" s="4">
        <f t="shared" ref="D52:K52" si="5">(D38+D40)/D44</f>
        <v>0.36463536463536461</v>
      </c>
      <c r="E52" s="4">
        <f t="shared" si="5"/>
        <v>0.40657698056801195</v>
      </c>
      <c r="F52" s="4">
        <f t="shared" si="5"/>
        <v>0.22748815165876776</v>
      </c>
      <c r="G52" s="4">
        <f t="shared" si="5"/>
        <v>0.23684210526315788</v>
      </c>
      <c r="H52" s="4">
        <f t="shared" si="5"/>
        <v>0.42857142857142855</v>
      </c>
      <c r="I52" s="4">
        <f t="shared" si="5"/>
        <v>0.47619047619047616</v>
      </c>
      <c r="J52" s="4">
        <f t="shared" si="5"/>
        <v>0.3888888888888889</v>
      </c>
      <c r="K52" s="4">
        <f t="shared" si="5"/>
        <v>0.5</v>
      </c>
    </row>
    <row r="53" spans="1:11" x14ac:dyDescent="0.25">
      <c r="C53" s="5" t="s">
        <v>85</v>
      </c>
      <c r="D53" s="4">
        <f t="shared" ref="D53:K53" si="6">D42/D44</f>
        <v>6.1938061938061936E-2</v>
      </c>
      <c r="E53" s="4">
        <f t="shared" si="6"/>
        <v>5.6801195814648729E-2</v>
      </c>
      <c r="F53" s="4">
        <f t="shared" si="6"/>
        <v>6.6350710900473939E-2</v>
      </c>
      <c r="G53" s="4">
        <f t="shared" si="6"/>
        <v>7.8947368421052627E-2</v>
      </c>
      <c r="H53" s="4">
        <f t="shared" si="6"/>
        <v>7.1428571428571425E-2</v>
      </c>
      <c r="I53" s="4">
        <f t="shared" si="6"/>
        <v>0.14285714285714285</v>
      </c>
      <c r="J53" s="4">
        <f t="shared" si="6"/>
        <v>8.3333333333333329E-2</v>
      </c>
      <c r="K53" s="4">
        <f t="shared" si="6"/>
        <v>0</v>
      </c>
    </row>
    <row r="54" spans="1:11" x14ac:dyDescent="0.25">
      <c r="C54" t="s">
        <v>94</v>
      </c>
      <c r="D54">
        <f t="shared" ref="D54:K54" si="7">D44</f>
        <v>1001</v>
      </c>
      <c r="E54">
        <f t="shared" si="7"/>
        <v>669</v>
      </c>
      <c r="F54">
        <f t="shared" si="7"/>
        <v>211</v>
      </c>
      <c r="G54">
        <f t="shared" si="7"/>
        <v>38</v>
      </c>
      <c r="H54">
        <f t="shared" si="7"/>
        <v>14</v>
      </c>
      <c r="I54">
        <f t="shared" si="7"/>
        <v>21</v>
      </c>
      <c r="J54">
        <f t="shared" si="7"/>
        <v>36</v>
      </c>
      <c r="K54">
        <f t="shared" si="7"/>
        <v>12</v>
      </c>
    </row>
    <row r="56" spans="1:11" s="9" customFormat="1" x14ac:dyDescent="0.25"/>
    <row r="58" spans="1:11" x14ac:dyDescent="0.25">
      <c r="A58" t="s">
        <v>150</v>
      </c>
    </row>
    <row r="59" spans="1:11" x14ac:dyDescent="0.25">
      <c r="D59" t="s">
        <v>2</v>
      </c>
      <c r="E59" t="s">
        <v>140</v>
      </c>
    </row>
    <row r="60" spans="1:11" s="2" customFormat="1" ht="100" x14ac:dyDescent="0.25">
      <c r="E60" s="2" t="s">
        <v>136</v>
      </c>
      <c r="F60" s="2" t="s">
        <v>137</v>
      </c>
      <c r="G60" s="2" t="s">
        <v>138</v>
      </c>
    </row>
    <row r="61" spans="1:11" x14ac:dyDescent="0.25">
      <c r="A61" t="s">
        <v>33</v>
      </c>
      <c r="B61" t="s">
        <v>9</v>
      </c>
      <c r="C61" t="s">
        <v>10</v>
      </c>
      <c r="D61">
        <v>294</v>
      </c>
      <c r="E61">
        <v>77</v>
      </c>
      <c r="F61">
        <v>91</v>
      </c>
      <c r="G61">
        <v>126</v>
      </c>
    </row>
    <row r="62" spans="1:11" x14ac:dyDescent="0.25">
      <c r="C62" t="s">
        <v>141</v>
      </c>
      <c r="D62" s="1">
        <v>0.29299999999999998</v>
      </c>
      <c r="E62" s="1">
        <v>0.20799999999999999</v>
      </c>
      <c r="F62" s="1">
        <v>0.29699999999999999</v>
      </c>
      <c r="G62" s="1">
        <v>0.38800000000000001</v>
      </c>
    </row>
    <row r="63" spans="1:11" x14ac:dyDescent="0.25">
      <c r="B63" t="s">
        <v>12</v>
      </c>
      <c r="C63" t="s">
        <v>10</v>
      </c>
      <c r="D63">
        <v>279</v>
      </c>
      <c r="E63">
        <v>111</v>
      </c>
      <c r="F63">
        <v>83</v>
      </c>
      <c r="G63">
        <v>85</v>
      </c>
    </row>
    <row r="64" spans="1:11" x14ac:dyDescent="0.25">
      <c r="C64" t="s">
        <v>141</v>
      </c>
      <c r="D64" s="1">
        <v>0.27800000000000002</v>
      </c>
      <c r="E64" s="1">
        <v>0.29899999999999999</v>
      </c>
      <c r="F64" s="1">
        <v>0.27100000000000002</v>
      </c>
      <c r="G64" s="1">
        <v>0.26200000000000001</v>
      </c>
    </row>
    <row r="65" spans="1:7" x14ac:dyDescent="0.25">
      <c r="B65" t="s">
        <v>13</v>
      </c>
      <c r="C65" t="s">
        <v>10</v>
      </c>
      <c r="D65">
        <v>194</v>
      </c>
      <c r="E65">
        <v>79</v>
      </c>
      <c r="F65">
        <v>64</v>
      </c>
      <c r="G65">
        <v>51</v>
      </c>
    </row>
    <row r="66" spans="1:7" x14ac:dyDescent="0.25">
      <c r="C66" t="s">
        <v>141</v>
      </c>
      <c r="D66" s="1">
        <v>0.19400000000000001</v>
      </c>
      <c r="E66" s="1">
        <v>0.21299999999999999</v>
      </c>
      <c r="F66" s="1">
        <v>0.20899999999999999</v>
      </c>
      <c r="G66" s="1">
        <v>0.157</v>
      </c>
    </row>
    <row r="67" spans="1:7" x14ac:dyDescent="0.25">
      <c r="B67" t="s">
        <v>14</v>
      </c>
      <c r="C67" t="s">
        <v>10</v>
      </c>
      <c r="D67">
        <v>173</v>
      </c>
      <c r="E67">
        <v>72</v>
      </c>
      <c r="F67">
        <v>50</v>
      </c>
      <c r="G67">
        <v>51</v>
      </c>
    </row>
    <row r="68" spans="1:7" x14ac:dyDescent="0.25">
      <c r="C68" t="s">
        <v>141</v>
      </c>
      <c r="D68" s="1">
        <v>0.17299999999999999</v>
      </c>
      <c r="E68" s="1">
        <v>0.19400000000000001</v>
      </c>
      <c r="F68" s="1">
        <v>0.16300000000000001</v>
      </c>
      <c r="G68" s="1">
        <v>0.157</v>
      </c>
    </row>
    <row r="69" spans="1:7" x14ac:dyDescent="0.25">
      <c r="B69" t="s">
        <v>15</v>
      </c>
      <c r="C69" t="s">
        <v>10</v>
      </c>
      <c r="D69">
        <v>62</v>
      </c>
      <c r="E69">
        <v>32</v>
      </c>
      <c r="F69">
        <v>18</v>
      </c>
      <c r="G69">
        <v>12</v>
      </c>
    </row>
    <row r="70" spans="1:7" x14ac:dyDescent="0.25">
      <c r="C70" t="s">
        <v>141</v>
      </c>
      <c r="D70" s="1">
        <v>6.2E-2</v>
      </c>
      <c r="E70" s="1">
        <v>8.5999999999999993E-2</v>
      </c>
      <c r="F70" s="1">
        <v>5.8999999999999997E-2</v>
      </c>
      <c r="G70" s="1">
        <v>3.6999999999999998E-2</v>
      </c>
    </row>
    <row r="71" spans="1:7" x14ac:dyDescent="0.25">
      <c r="A71" t="s">
        <v>2</v>
      </c>
      <c r="C71" t="s">
        <v>10</v>
      </c>
      <c r="D71">
        <v>1002</v>
      </c>
      <c r="E71">
        <v>371</v>
      </c>
      <c r="F71">
        <v>306</v>
      </c>
      <c r="G71">
        <v>325</v>
      </c>
    </row>
    <row r="72" spans="1:7" x14ac:dyDescent="0.25">
      <c r="C72" t="s">
        <v>141</v>
      </c>
      <c r="D72" s="1">
        <v>1</v>
      </c>
      <c r="E72" s="1">
        <v>1</v>
      </c>
      <c r="F72" s="1">
        <v>1</v>
      </c>
      <c r="G72" s="1">
        <v>1</v>
      </c>
    </row>
    <row r="76" spans="1:7" x14ac:dyDescent="0.25">
      <c r="C76" t="str">
        <f>A58</f>
        <v>Confidence -- That absentee by mail voting is a secure way to cast a ballot in North Carolina.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0.57185628742514971</v>
      </c>
      <c r="E78" s="4">
        <f t="shared" si="8"/>
        <v>0.50673854447439348</v>
      </c>
      <c r="F78" s="4">
        <f t="shared" si="8"/>
        <v>0.56862745098039214</v>
      </c>
      <c r="G78" s="4">
        <f t="shared" si="8"/>
        <v>0.64923076923076928</v>
      </c>
    </row>
    <row r="79" spans="1:7" x14ac:dyDescent="0.25">
      <c r="C79" s="5" t="s">
        <v>84</v>
      </c>
      <c r="D79" s="4">
        <f t="shared" ref="D79:G79" si="9">(D65+D67)/D71</f>
        <v>0.3662674650698603</v>
      </c>
      <c r="E79" s="4">
        <f t="shared" si="9"/>
        <v>0.40700808625336926</v>
      </c>
      <c r="F79" s="4">
        <f t="shared" si="9"/>
        <v>0.37254901960784315</v>
      </c>
      <c r="G79" s="4">
        <f t="shared" si="9"/>
        <v>0.31384615384615383</v>
      </c>
    </row>
    <row r="80" spans="1:7" x14ac:dyDescent="0.25">
      <c r="C80" s="5" t="s">
        <v>85</v>
      </c>
      <c r="D80" s="4">
        <f t="shared" ref="D80:G80" si="10">D69/D71</f>
        <v>6.1876247504990017E-2</v>
      </c>
      <c r="E80" s="4">
        <f t="shared" si="10"/>
        <v>8.6253369272237201E-2</v>
      </c>
      <c r="F80" s="4">
        <f t="shared" si="10"/>
        <v>5.8823529411764705E-2</v>
      </c>
      <c r="G80" s="4">
        <f t="shared" si="10"/>
        <v>3.6923076923076927E-2</v>
      </c>
    </row>
    <row r="81" spans="1:8" x14ac:dyDescent="0.25">
      <c r="C81" t="s">
        <v>94</v>
      </c>
      <c r="D81">
        <f t="shared" ref="D81:G81" si="11">D71</f>
        <v>1002</v>
      </c>
      <c r="E81">
        <f t="shared" si="11"/>
        <v>371</v>
      </c>
      <c r="F81">
        <f t="shared" si="11"/>
        <v>306</v>
      </c>
      <c r="G81">
        <f t="shared" si="11"/>
        <v>325</v>
      </c>
    </row>
    <row r="84" spans="1:8" s="9" customFormat="1" x14ac:dyDescent="0.25"/>
    <row r="86" spans="1:8" x14ac:dyDescent="0.25">
      <c r="A86" t="s">
        <v>187</v>
      </c>
    </row>
    <row r="87" spans="1:8" x14ac:dyDescent="0.25">
      <c r="D87" t="s">
        <v>2</v>
      </c>
      <c r="E87" t="s">
        <v>173</v>
      </c>
    </row>
    <row r="88" spans="1:8" x14ac:dyDescent="0.25">
      <c r="E88" t="s">
        <v>174</v>
      </c>
      <c r="F88" t="s">
        <v>175</v>
      </c>
      <c r="G88" t="s">
        <v>176</v>
      </c>
      <c r="H88" t="s">
        <v>177</v>
      </c>
    </row>
    <row r="89" spans="1:8" x14ac:dyDescent="0.25">
      <c r="A89" t="s">
        <v>33</v>
      </c>
      <c r="B89" t="s">
        <v>9</v>
      </c>
      <c r="C89" t="s">
        <v>10</v>
      </c>
      <c r="D89">
        <v>294</v>
      </c>
      <c r="E89">
        <v>78</v>
      </c>
      <c r="F89">
        <v>85</v>
      </c>
      <c r="G89">
        <v>74</v>
      </c>
      <c r="H89">
        <v>57</v>
      </c>
    </row>
    <row r="90" spans="1:8" x14ac:dyDescent="0.25">
      <c r="C90" t="s">
        <v>178</v>
      </c>
      <c r="D90" s="1">
        <v>0.29399999999999998</v>
      </c>
      <c r="E90" s="1">
        <v>0.27200000000000002</v>
      </c>
      <c r="F90" s="1">
        <v>0.32</v>
      </c>
      <c r="G90" s="1">
        <v>0.29599999999999999</v>
      </c>
      <c r="H90" s="1">
        <v>0.29099999999999998</v>
      </c>
    </row>
    <row r="91" spans="1:8" x14ac:dyDescent="0.25">
      <c r="B91" t="s">
        <v>12</v>
      </c>
      <c r="C91" t="s">
        <v>10</v>
      </c>
      <c r="D91">
        <v>278</v>
      </c>
      <c r="E91">
        <v>96</v>
      </c>
      <c r="F91">
        <v>57</v>
      </c>
      <c r="G91">
        <v>66</v>
      </c>
      <c r="H91">
        <v>59</v>
      </c>
    </row>
    <row r="92" spans="1:8" x14ac:dyDescent="0.25">
      <c r="C92" t="s">
        <v>178</v>
      </c>
      <c r="D92" s="1">
        <v>0.27800000000000002</v>
      </c>
      <c r="E92" s="1">
        <v>0.33400000000000002</v>
      </c>
      <c r="F92" s="1">
        <v>0.214</v>
      </c>
      <c r="G92" s="1">
        <v>0.26400000000000001</v>
      </c>
      <c r="H92" s="1">
        <v>0.30099999999999999</v>
      </c>
    </row>
    <row r="93" spans="1:8" x14ac:dyDescent="0.25">
      <c r="B93" t="s">
        <v>13</v>
      </c>
      <c r="C93" t="s">
        <v>10</v>
      </c>
      <c r="D93">
        <v>193</v>
      </c>
      <c r="E93">
        <v>59</v>
      </c>
      <c r="F93">
        <v>59</v>
      </c>
      <c r="G93">
        <v>41</v>
      </c>
      <c r="H93">
        <v>34</v>
      </c>
    </row>
    <row r="94" spans="1:8" x14ac:dyDescent="0.25">
      <c r="C94" t="s">
        <v>178</v>
      </c>
      <c r="D94" s="1">
        <v>0.193</v>
      </c>
      <c r="E94" s="1">
        <v>0.20599999999999999</v>
      </c>
      <c r="F94" s="1">
        <v>0.222</v>
      </c>
      <c r="G94" s="1">
        <v>0.16400000000000001</v>
      </c>
      <c r="H94" s="1">
        <v>0.17299999999999999</v>
      </c>
    </row>
    <row r="95" spans="1:8" x14ac:dyDescent="0.25">
      <c r="B95" t="s">
        <v>14</v>
      </c>
      <c r="C95" t="s">
        <v>10</v>
      </c>
      <c r="D95">
        <v>173</v>
      </c>
      <c r="E95">
        <v>30</v>
      </c>
      <c r="F95">
        <v>49</v>
      </c>
      <c r="G95">
        <v>59</v>
      </c>
      <c r="H95">
        <v>35</v>
      </c>
    </row>
    <row r="96" spans="1:8" x14ac:dyDescent="0.25">
      <c r="C96" t="s">
        <v>178</v>
      </c>
      <c r="D96" s="1">
        <v>0.17299999999999999</v>
      </c>
      <c r="E96" s="1">
        <v>0.105</v>
      </c>
      <c r="F96" s="1">
        <v>0.184</v>
      </c>
      <c r="G96" s="1">
        <v>0.23599999999999999</v>
      </c>
      <c r="H96" s="1">
        <v>0.17899999999999999</v>
      </c>
    </row>
    <row r="97" spans="1:8" x14ac:dyDescent="0.25">
      <c r="B97" t="s">
        <v>15</v>
      </c>
      <c r="C97" t="s">
        <v>10</v>
      </c>
      <c r="D97">
        <v>61</v>
      </c>
      <c r="E97">
        <v>24</v>
      </c>
      <c r="F97">
        <v>16</v>
      </c>
      <c r="G97">
        <v>10</v>
      </c>
      <c r="H97">
        <v>11</v>
      </c>
    </row>
    <row r="98" spans="1:8" x14ac:dyDescent="0.25">
      <c r="C98" t="s">
        <v>178</v>
      </c>
      <c r="D98" s="1">
        <v>6.0999999999999999E-2</v>
      </c>
      <c r="E98" s="1">
        <v>8.4000000000000005E-2</v>
      </c>
      <c r="F98" s="1">
        <v>0.06</v>
      </c>
      <c r="G98" s="1">
        <v>0.04</v>
      </c>
      <c r="H98" s="1">
        <v>5.6000000000000001E-2</v>
      </c>
    </row>
    <row r="99" spans="1:8" x14ac:dyDescent="0.25">
      <c r="A99" t="s">
        <v>2</v>
      </c>
      <c r="C99" t="s">
        <v>10</v>
      </c>
      <c r="D99">
        <v>999</v>
      </c>
      <c r="E99">
        <v>287</v>
      </c>
      <c r="F99">
        <v>266</v>
      </c>
      <c r="G99">
        <v>250</v>
      </c>
      <c r="H99">
        <v>196</v>
      </c>
    </row>
    <row r="100" spans="1:8" x14ac:dyDescent="0.25">
      <c r="C100" t="s">
        <v>178</v>
      </c>
      <c r="D100" s="1">
        <v>1</v>
      </c>
      <c r="E100" s="1">
        <v>1</v>
      </c>
      <c r="F100" s="1">
        <v>1</v>
      </c>
      <c r="G100" s="1">
        <v>1</v>
      </c>
      <c r="H100" s="1">
        <v>1</v>
      </c>
    </row>
    <row r="104" spans="1:8" x14ac:dyDescent="0.25">
      <c r="C104" t="str">
        <f>A86</f>
        <v>Confidence -- That absentee by mail voting is a secure way to cast a ballot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0.57257257257257255</v>
      </c>
      <c r="E106" s="4">
        <f t="shared" si="12"/>
        <v>0.60627177700348434</v>
      </c>
      <c r="F106" s="4">
        <f t="shared" si="12"/>
        <v>0.53383458646616544</v>
      </c>
      <c r="G106" s="4">
        <f t="shared" si="12"/>
        <v>0.56000000000000005</v>
      </c>
      <c r="H106" s="4">
        <f t="shared" si="12"/>
        <v>0.59183673469387754</v>
      </c>
    </row>
    <row r="107" spans="1:8" x14ac:dyDescent="0.25">
      <c r="C107" s="5" t="s">
        <v>84</v>
      </c>
      <c r="D107" s="4">
        <f t="shared" ref="D107:H107" si="13">(D93+D95)/D99</f>
        <v>0.36636636636636638</v>
      </c>
      <c r="E107" s="4">
        <f t="shared" si="13"/>
        <v>0.31010452961672474</v>
      </c>
      <c r="F107" s="4">
        <f t="shared" si="13"/>
        <v>0.40601503759398494</v>
      </c>
      <c r="G107" s="4">
        <f t="shared" si="13"/>
        <v>0.4</v>
      </c>
      <c r="H107" s="4">
        <f t="shared" si="13"/>
        <v>0.35204081632653061</v>
      </c>
    </row>
    <row r="108" spans="1:8" x14ac:dyDescent="0.25">
      <c r="C108" s="5" t="s">
        <v>85</v>
      </c>
      <c r="D108" s="4">
        <f t="shared" ref="D108:H108" si="14">D97/D99</f>
        <v>6.1061061061061059E-2</v>
      </c>
      <c r="E108" s="4">
        <f t="shared" si="14"/>
        <v>8.3623693379790948E-2</v>
      </c>
      <c r="F108" s="4">
        <f t="shared" si="14"/>
        <v>6.0150375939849621E-2</v>
      </c>
      <c r="G108" s="4">
        <f t="shared" si="14"/>
        <v>0.04</v>
      </c>
      <c r="H108" s="4">
        <f t="shared" si="14"/>
        <v>5.6122448979591837E-2</v>
      </c>
    </row>
    <row r="109" spans="1:8" x14ac:dyDescent="0.25">
      <c r="D109" s="11">
        <f>D99</f>
        <v>999</v>
      </c>
      <c r="E109" s="11">
        <f>E99</f>
        <v>287</v>
      </c>
      <c r="F109" s="11">
        <f>F99</f>
        <v>266</v>
      </c>
      <c r="G109" s="11">
        <f>G99</f>
        <v>250</v>
      </c>
      <c r="H109" s="11">
        <f>H99</f>
        <v>196</v>
      </c>
    </row>
    <row r="112" spans="1:8" s="9" customFormat="1" x14ac:dyDescent="0.25"/>
    <row r="114" spans="1:7" x14ac:dyDescent="0.25">
      <c r="A114" t="s">
        <v>223</v>
      </c>
    </row>
    <row r="115" spans="1:7" x14ac:dyDescent="0.25">
      <c r="D115" t="s">
        <v>2</v>
      </c>
      <c r="E115" t="s">
        <v>210</v>
      </c>
    </row>
    <row r="116" spans="1:7" s="2" customFormat="1" ht="100" x14ac:dyDescent="0.25">
      <c r="E116" s="2" t="s">
        <v>211</v>
      </c>
      <c r="F116" s="2" t="s">
        <v>214</v>
      </c>
      <c r="G116" s="2" t="s">
        <v>212</v>
      </c>
    </row>
    <row r="117" spans="1:7" x14ac:dyDescent="0.25">
      <c r="A117" t="s">
        <v>33</v>
      </c>
      <c r="B117" t="s">
        <v>9</v>
      </c>
      <c r="C117" t="s">
        <v>10</v>
      </c>
      <c r="D117">
        <v>293</v>
      </c>
      <c r="E117">
        <v>116</v>
      </c>
      <c r="F117">
        <v>83</v>
      </c>
      <c r="G117">
        <v>94</v>
      </c>
    </row>
    <row r="118" spans="1:7" x14ac:dyDescent="0.25">
      <c r="C118" t="s">
        <v>213</v>
      </c>
      <c r="D118" s="1">
        <v>0.29299999999999998</v>
      </c>
      <c r="E118" s="1">
        <v>0.26800000000000002</v>
      </c>
      <c r="F118" s="1">
        <v>0.32400000000000001</v>
      </c>
      <c r="G118" s="1">
        <v>0.30299999999999999</v>
      </c>
    </row>
    <row r="119" spans="1:7" x14ac:dyDescent="0.25">
      <c r="B119" t="s">
        <v>12</v>
      </c>
      <c r="C119" t="s">
        <v>10</v>
      </c>
      <c r="D119">
        <v>278</v>
      </c>
      <c r="E119">
        <v>131</v>
      </c>
      <c r="F119">
        <v>57</v>
      </c>
      <c r="G119">
        <v>90</v>
      </c>
    </row>
    <row r="120" spans="1:7" x14ac:dyDescent="0.25">
      <c r="C120" t="s">
        <v>213</v>
      </c>
      <c r="D120" s="1">
        <v>0.27800000000000002</v>
      </c>
      <c r="E120" s="1">
        <v>0.30299999999999999</v>
      </c>
      <c r="F120" s="1">
        <v>0.223</v>
      </c>
      <c r="G120" s="1">
        <v>0.28999999999999998</v>
      </c>
    </row>
    <row r="121" spans="1:7" x14ac:dyDescent="0.25">
      <c r="B121" t="s">
        <v>13</v>
      </c>
      <c r="C121" t="s">
        <v>10</v>
      </c>
      <c r="D121">
        <v>194</v>
      </c>
      <c r="E121">
        <v>92</v>
      </c>
      <c r="F121">
        <v>51</v>
      </c>
      <c r="G121">
        <v>51</v>
      </c>
    </row>
    <row r="122" spans="1:7" x14ac:dyDescent="0.25">
      <c r="C122" t="s">
        <v>213</v>
      </c>
      <c r="D122" s="1">
        <v>0.19400000000000001</v>
      </c>
      <c r="E122" s="1">
        <v>0.21199999999999999</v>
      </c>
      <c r="F122" s="1">
        <v>0.19900000000000001</v>
      </c>
      <c r="G122" s="1">
        <v>0.16500000000000001</v>
      </c>
    </row>
    <row r="123" spans="1:7" x14ac:dyDescent="0.25">
      <c r="B123" t="s">
        <v>14</v>
      </c>
      <c r="C123" t="s">
        <v>10</v>
      </c>
      <c r="D123">
        <v>173</v>
      </c>
      <c r="E123">
        <v>58</v>
      </c>
      <c r="F123">
        <v>57</v>
      </c>
      <c r="G123">
        <v>58</v>
      </c>
    </row>
    <row r="124" spans="1:7" x14ac:dyDescent="0.25">
      <c r="C124" t="s">
        <v>213</v>
      </c>
      <c r="D124" s="1">
        <v>0.17299999999999999</v>
      </c>
      <c r="E124" s="1">
        <v>0.13400000000000001</v>
      </c>
      <c r="F124" s="1">
        <v>0.223</v>
      </c>
      <c r="G124" s="1">
        <v>0.187</v>
      </c>
    </row>
    <row r="125" spans="1:7" x14ac:dyDescent="0.25">
      <c r="B125" t="s">
        <v>15</v>
      </c>
      <c r="C125" t="s">
        <v>10</v>
      </c>
      <c r="D125">
        <v>61</v>
      </c>
      <c r="E125">
        <v>36</v>
      </c>
      <c r="F125">
        <v>8</v>
      </c>
      <c r="G125">
        <v>17</v>
      </c>
    </row>
    <row r="126" spans="1:7" x14ac:dyDescent="0.25">
      <c r="C126" t="s">
        <v>213</v>
      </c>
      <c r="D126" s="1">
        <v>6.0999999999999999E-2</v>
      </c>
      <c r="E126" s="1">
        <v>8.3000000000000004E-2</v>
      </c>
      <c r="F126" s="1">
        <v>3.1E-2</v>
      </c>
      <c r="G126" s="1">
        <v>5.5E-2</v>
      </c>
    </row>
    <row r="127" spans="1:7" x14ac:dyDescent="0.25">
      <c r="A127" t="s">
        <v>2</v>
      </c>
      <c r="C127" t="s">
        <v>10</v>
      </c>
      <c r="D127">
        <v>999</v>
      </c>
      <c r="E127">
        <v>433</v>
      </c>
      <c r="F127">
        <v>256</v>
      </c>
      <c r="G127">
        <v>310</v>
      </c>
    </row>
    <row r="128" spans="1:7" x14ac:dyDescent="0.25">
      <c r="C128" t="s">
        <v>213</v>
      </c>
      <c r="D128" s="1">
        <v>1</v>
      </c>
      <c r="E128" s="1">
        <v>1</v>
      </c>
      <c r="F128" s="1">
        <v>1</v>
      </c>
      <c r="G128" s="1">
        <v>1</v>
      </c>
    </row>
    <row r="132" spans="3:7" x14ac:dyDescent="0.25">
      <c r="C132" t="str">
        <f>A114</f>
        <v>Confidence -- That absentee by mail voting is a secure way to cast a ballot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0.57157157157157157</v>
      </c>
      <c r="E134" s="4">
        <f t="shared" si="15"/>
        <v>0.57043879907621242</v>
      </c>
      <c r="F134" s="4">
        <f t="shared" si="15"/>
        <v>0.546875</v>
      </c>
      <c r="G134" s="4">
        <f t="shared" si="15"/>
        <v>0.59354838709677415</v>
      </c>
    </row>
    <row r="135" spans="3:7" x14ac:dyDescent="0.25">
      <c r="C135" s="5" t="s">
        <v>84</v>
      </c>
      <c r="D135" s="4">
        <f t="shared" ref="D135:G135" si="16">(D121+D123)/D127</f>
        <v>0.36736736736736736</v>
      </c>
      <c r="E135" s="4">
        <f t="shared" si="16"/>
        <v>0.3464203233256351</v>
      </c>
      <c r="F135" s="4">
        <f t="shared" si="16"/>
        <v>0.421875</v>
      </c>
      <c r="G135" s="4">
        <f t="shared" si="16"/>
        <v>0.35161290322580646</v>
      </c>
    </row>
    <row r="136" spans="3:7" x14ac:dyDescent="0.25">
      <c r="C136" s="5" t="s">
        <v>85</v>
      </c>
      <c r="D136" s="4">
        <f t="shared" ref="D136:G136" si="17">D125/D127</f>
        <v>6.1061061061061059E-2</v>
      </c>
      <c r="E136" s="4">
        <f t="shared" si="17"/>
        <v>8.3140877598152418E-2</v>
      </c>
      <c r="F136" s="4">
        <f t="shared" si="17"/>
        <v>3.125E-2</v>
      </c>
      <c r="G136" s="4">
        <f t="shared" si="17"/>
        <v>5.4838709677419356E-2</v>
      </c>
    </row>
    <row r="137" spans="3:7" x14ac:dyDescent="0.25">
      <c r="D137" s="11">
        <f>D127</f>
        <v>999</v>
      </c>
      <c r="E137" s="11">
        <f>E127</f>
        <v>433</v>
      </c>
      <c r="F137" s="11">
        <f>F127</f>
        <v>256</v>
      </c>
      <c r="G137" s="11">
        <f>G127</f>
        <v>310</v>
      </c>
    </row>
  </sheetData>
  <mergeCells count="2">
    <mergeCell ref="A2:I3"/>
    <mergeCell ref="C22:I22"/>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E41A3-E455-334E-A81E-F1756D4498D8}">
  <sheetPr>
    <pageSetUpPr fitToPage="1"/>
  </sheetPr>
  <dimension ref="A1:K137"/>
  <sheetViews>
    <sheetView showGridLines="0" workbookViewId="0">
      <selection activeCell="A2" sqref="A2:I3"/>
    </sheetView>
  </sheetViews>
  <sheetFormatPr baseColWidth="10" defaultRowHeight="19" x14ac:dyDescent="0.25"/>
  <cols>
    <col min="2" max="2" width="32.140625" customWidth="1"/>
    <col min="3" max="3" width="32.7109375" customWidth="1"/>
    <col min="4" max="9" width="12"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34</v>
      </c>
    </row>
    <row r="5" spans="1:9" x14ac:dyDescent="0.25">
      <c r="D5" t="s">
        <v>2</v>
      </c>
      <c r="E5" t="s">
        <v>1</v>
      </c>
    </row>
    <row r="6" spans="1:9" x14ac:dyDescent="0.25">
      <c r="E6" t="s">
        <v>3</v>
      </c>
      <c r="F6" t="s">
        <v>5</v>
      </c>
      <c r="G6" t="s">
        <v>4</v>
      </c>
      <c r="H6" t="s">
        <v>6</v>
      </c>
      <c r="I6" t="s">
        <v>7</v>
      </c>
    </row>
    <row r="7" spans="1:9" x14ac:dyDescent="0.25">
      <c r="A7" t="s">
        <v>35</v>
      </c>
      <c r="B7" t="s">
        <v>9</v>
      </c>
      <c r="C7" t="s">
        <v>10</v>
      </c>
      <c r="D7">
        <v>336</v>
      </c>
      <c r="E7">
        <v>176</v>
      </c>
      <c r="F7">
        <v>102</v>
      </c>
      <c r="G7">
        <v>41</v>
      </c>
      <c r="H7">
        <v>11</v>
      </c>
      <c r="I7">
        <v>6</v>
      </c>
    </row>
    <row r="8" spans="1:9" x14ac:dyDescent="0.25">
      <c r="C8" t="s">
        <v>11</v>
      </c>
      <c r="D8" s="1">
        <v>0.33700000000000002</v>
      </c>
      <c r="E8" s="1">
        <v>0.57299999999999995</v>
      </c>
      <c r="F8" s="1">
        <v>0.311</v>
      </c>
      <c r="G8" s="1">
        <v>0.13700000000000001</v>
      </c>
      <c r="H8" s="1">
        <v>0.28199999999999997</v>
      </c>
      <c r="I8" s="1">
        <v>0.24</v>
      </c>
    </row>
    <row r="9" spans="1:9" x14ac:dyDescent="0.25">
      <c r="B9" t="s">
        <v>12</v>
      </c>
      <c r="C9" t="s">
        <v>10</v>
      </c>
      <c r="D9">
        <v>272</v>
      </c>
      <c r="E9">
        <v>90</v>
      </c>
      <c r="F9">
        <v>93</v>
      </c>
      <c r="G9">
        <v>78</v>
      </c>
      <c r="H9">
        <v>6</v>
      </c>
      <c r="I9">
        <v>5</v>
      </c>
    </row>
    <row r="10" spans="1:9" x14ac:dyDescent="0.25">
      <c r="C10" t="s">
        <v>11</v>
      </c>
      <c r="D10" s="1">
        <v>0.27300000000000002</v>
      </c>
      <c r="E10" s="1">
        <v>0.29299999999999998</v>
      </c>
      <c r="F10" s="1">
        <v>0.28399999999999997</v>
      </c>
      <c r="G10" s="1">
        <v>0.26100000000000001</v>
      </c>
      <c r="H10" s="1">
        <v>0.154</v>
      </c>
      <c r="I10" s="1">
        <v>0.2</v>
      </c>
    </row>
    <row r="11" spans="1:9" x14ac:dyDescent="0.25">
      <c r="B11" t="s">
        <v>13</v>
      </c>
      <c r="C11" t="s">
        <v>10</v>
      </c>
      <c r="D11">
        <v>166</v>
      </c>
      <c r="E11">
        <v>24</v>
      </c>
      <c r="F11">
        <v>63</v>
      </c>
      <c r="G11">
        <v>74</v>
      </c>
      <c r="H11">
        <v>4</v>
      </c>
      <c r="I11">
        <v>1</v>
      </c>
    </row>
    <row r="12" spans="1:9" x14ac:dyDescent="0.25">
      <c r="C12" t="s">
        <v>11</v>
      </c>
      <c r="D12" s="1">
        <v>0.16600000000000001</v>
      </c>
      <c r="E12" s="1">
        <v>7.8E-2</v>
      </c>
      <c r="F12" s="1">
        <v>0.192</v>
      </c>
      <c r="G12" s="1">
        <v>0.247</v>
      </c>
      <c r="H12" s="1">
        <v>0.10299999999999999</v>
      </c>
      <c r="I12" s="1">
        <v>0.04</v>
      </c>
    </row>
    <row r="13" spans="1:9" x14ac:dyDescent="0.25">
      <c r="B13" t="s">
        <v>14</v>
      </c>
      <c r="C13" t="s">
        <v>10</v>
      </c>
      <c r="D13">
        <v>153</v>
      </c>
      <c r="E13">
        <v>5</v>
      </c>
      <c r="F13">
        <v>46</v>
      </c>
      <c r="G13">
        <v>90</v>
      </c>
      <c r="H13">
        <v>10</v>
      </c>
      <c r="I13">
        <v>2</v>
      </c>
    </row>
    <row r="14" spans="1:9" x14ac:dyDescent="0.25">
      <c r="C14" t="s">
        <v>11</v>
      </c>
      <c r="D14" s="1">
        <v>0.153</v>
      </c>
      <c r="E14" s="1">
        <v>1.6E-2</v>
      </c>
      <c r="F14" s="1">
        <v>0.14000000000000001</v>
      </c>
      <c r="G14" s="1">
        <v>0.30099999999999999</v>
      </c>
      <c r="H14" s="1">
        <v>0.25600000000000001</v>
      </c>
      <c r="I14" s="1">
        <v>0.08</v>
      </c>
    </row>
    <row r="15" spans="1:9" x14ac:dyDescent="0.25">
      <c r="B15" t="s">
        <v>15</v>
      </c>
      <c r="C15" t="s">
        <v>10</v>
      </c>
      <c r="D15">
        <v>71</v>
      </c>
      <c r="E15">
        <v>12</v>
      </c>
      <c r="F15">
        <v>24</v>
      </c>
      <c r="G15">
        <v>16</v>
      </c>
      <c r="H15">
        <v>8</v>
      </c>
      <c r="I15">
        <v>11</v>
      </c>
    </row>
    <row r="16" spans="1:9" x14ac:dyDescent="0.25">
      <c r="C16" t="s">
        <v>11</v>
      </c>
      <c r="D16" s="1">
        <v>7.0999999999999994E-2</v>
      </c>
      <c r="E16" s="1">
        <v>3.9E-2</v>
      </c>
      <c r="F16" s="1">
        <v>7.2999999999999995E-2</v>
      </c>
      <c r="G16" s="1">
        <v>5.3999999999999999E-2</v>
      </c>
      <c r="H16" s="1">
        <v>0.20499999999999999</v>
      </c>
      <c r="I16" s="1">
        <v>0.44</v>
      </c>
    </row>
    <row r="17" spans="1:9" x14ac:dyDescent="0.25">
      <c r="A17" t="s">
        <v>2</v>
      </c>
      <c r="C17" t="s">
        <v>10</v>
      </c>
      <c r="D17">
        <v>998</v>
      </c>
      <c r="E17">
        <v>307</v>
      </c>
      <c r="F17">
        <v>328</v>
      </c>
      <c r="G17">
        <v>299</v>
      </c>
      <c r="H17">
        <v>39</v>
      </c>
      <c r="I17">
        <v>25</v>
      </c>
    </row>
    <row r="18" spans="1:9" x14ac:dyDescent="0.25">
      <c r="C18" t="s">
        <v>11</v>
      </c>
      <c r="D18" s="1">
        <v>1</v>
      </c>
      <c r="E18" s="1">
        <v>1</v>
      </c>
      <c r="F18" s="1">
        <v>1</v>
      </c>
      <c r="G18" s="1">
        <v>1</v>
      </c>
      <c r="H18" s="1">
        <v>1</v>
      </c>
      <c r="I18" s="1">
        <v>1</v>
      </c>
    </row>
    <row r="22" spans="1:9" x14ac:dyDescent="0.25">
      <c r="C22" s="13" t="str">
        <f>A4</f>
        <v>Confidence -- That absentee by mail voting provides equitable access to voting for all eligible voters in North Carolina.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0.60921843687374755</v>
      </c>
      <c r="E24" s="4">
        <f t="shared" si="0"/>
        <v>0.86644951140065152</v>
      </c>
      <c r="F24" s="4">
        <f t="shared" si="0"/>
        <v>0.59451219512195119</v>
      </c>
      <c r="G24" s="4">
        <f t="shared" si="0"/>
        <v>0.39799331103678931</v>
      </c>
      <c r="H24" s="4">
        <f t="shared" si="0"/>
        <v>0.4358974358974359</v>
      </c>
      <c r="I24" s="4">
        <f t="shared" si="0"/>
        <v>0.44</v>
      </c>
    </row>
    <row r="25" spans="1:9" x14ac:dyDescent="0.25">
      <c r="C25" s="5" t="s">
        <v>84</v>
      </c>
      <c r="D25" s="4">
        <f t="shared" ref="D25:I25" si="1">(D11+D13)/D17</f>
        <v>0.31963927855711421</v>
      </c>
      <c r="E25" s="4">
        <f t="shared" si="1"/>
        <v>9.4462540716612378E-2</v>
      </c>
      <c r="F25" s="4">
        <f t="shared" si="1"/>
        <v>0.33231707317073172</v>
      </c>
      <c r="G25" s="4">
        <f t="shared" si="1"/>
        <v>0.54849498327759194</v>
      </c>
      <c r="H25" s="4">
        <f t="shared" si="1"/>
        <v>0.35897435897435898</v>
      </c>
      <c r="I25" s="4">
        <f t="shared" si="1"/>
        <v>0.12</v>
      </c>
    </row>
    <row r="26" spans="1:9" x14ac:dyDescent="0.25">
      <c r="C26" s="5" t="s">
        <v>85</v>
      </c>
      <c r="D26" s="4">
        <f t="shared" ref="D26:I26" si="2">D15/D17</f>
        <v>7.1142284569138278E-2</v>
      </c>
      <c r="E26" s="4">
        <f t="shared" si="2"/>
        <v>3.9087947882736153E-2</v>
      </c>
      <c r="F26" s="4">
        <f t="shared" si="2"/>
        <v>7.3170731707317069E-2</v>
      </c>
      <c r="G26" s="4">
        <f t="shared" si="2"/>
        <v>5.3511705685618728E-2</v>
      </c>
      <c r="H26" s="4">
        <f t="shared" si="2"/>
        <v>0.20512820512820512</v>
      </c>
      <c r="I26" s="4">
        <f t="shared" si="2"/>
        <v>0.44</v>
      </c>
    </row>
    <row r="27" spans="1:9" x14ac:dyDescent="0.25">
      <c r="C27" t="s">
        <v>94</v>
      </c>
      <c r="D27">
        <f t="shared" ref="D27:I27" si="3">D17</f>
        <v>998</v>
      </c>
      <c r="E27">
        <f t="shared" si="3"/>
        <v>307</v>
      </c>
      <c r="F27">
        <f t="shared" si="3"/>
        <v>328</v>
      </c>
      <c r="G27">
        <f t="shared" si="3"/>
        <v>299</v>
      </c>
      <c r="H27">
        <f t="shared" si="3"/>
        <v>39</v>
      </c>
      <c r="I27">
        <f t="shared" si="3"/>
        <v>25</v>
      </c>
    </row>
    <row r="29" spans="1:9" s="9" customFormat="1" x14ac:dyDescent="0.25"/>
    <row r="31" spans="1:9" x14ac:dyDescent="0.25">
      <c r="A31" t="s">
        <v>113</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35</v>
      </c>
      <c r="B34" t="s">
        <v>9</v>
      </c>
      <c r="C34" t="s">
        <v>10</v>
      </c>
      <c r="D34">
        <v>338</v>
      </c>
      <c r="E34">
        <v>225</v>
      </c>
      <c r="F34">
        <v>74</v>
      </c>
      <c r="G34">
        <v>12</v>
      </c>
      <c r="H34">
        <v>5</v>
      </c>
      <c r="I34">
        <v>8</v>
      </c>
      <c r="J34">
        <v>11</v>
      </c>
      <c r="K34">
        <v>3</v>
      </c>
    </row>
    <row r="35" spans="1:11" x14ac:dyDescent="0.25">
      <c r="C35" t="s">
        <v>103</v>
      </c>
      <c r="D35" s="1">
        <v>0.33700000000000002</v>
      </c>
      <c r="E35" s="1">
        <v>0.33700000000000002</v>
      </c>
      <c r="F35" s="1">
        <v>0.34899999999999998</v>
      </c>
      <c r="G35" s="1">
        <v>0.308</v>
      </c>
      <c r="H35" s="1">
        <v>0.35699999999999998</v>
      </c>
      <c r="I35" s="1">
        <v>0.38100000000000001</v>
      </c>
      <c r="J35" s="1">
        <v>0.30599999999999999</v>
      </c>
      <c r="K35" s="1">
        <v>0.23100000000000001</v>
      </c>
    </row>
    <row r="36" spans="1:11" x14ac:dyDescent="0.25">
      <c r="B36" t="s">
        <v>12</v>
      </c>
      <c r="C36" t="s">
        <v>10</v>
      </c>
      <c r="D36">
        <v>272</v>
      </c>
      <c r="E36">
        <v>152</v>
      </c>
      <c r="F36">
        <v>89</v>
      </c>
      <c r="G36">
        <v>16</v>
      </c>
      <c r="H36">
        <v>1</v>
      </c>
      <c r="I36">
        <v>1</v>
      </c>
      <c r="J36">
        <v>10</v>
      </c>
      <c r="K36">
        <v>3</v>
      </c>
    </row>
    <row r="37" spans="1:11" x14ac:dyDescent="0.25">
      <c r="C37" t="s">
        <v>103</v>
      </c>
      <c r="D37" s="1">
        <v>0.27100000000000002</v>
      </c>
      <c r="E37" s="1">
        <v>0.22800000000000001</v>
      </c>
      <c r="F37" s="1">
        <v>0.42</v>
      </c>
      <c r="G37" s="1">
        <v>0.41</v>
      </c>
      <c r="H37" s="1">
        <v>7.0999999999999994E-2</v>
      </c>
      <c r="I37" s="1">
        <v>4.8000000000000001E-2</v>
      </c>
      <c r="J37" s="1">
        <v>0.27800000000000002</v>
      </c>
      <c r="K37" s="1">
        <v>0.23100000000000001</v>
      </c>
    </row>
    <row r="38" spans="1:11" x14ac:dyDescent="0.25">
      <c r="B38" t="s">
        <v>13</v>
      </c>
      <c r="C38" t="s">
        <v>10</v>
      </c>
      <c r="D38">
        <v>167</v>
      </c>
      <c r="E38">
        <v>123</v>
      </c>
      <c r="F38">
        <v>21</v>
      </c>
      <c r="G38">
        <v>4</v>
      </c>
      <c r="H38">
        <v>6</v>
      </c>
      <c r="I38">
        <v>3</v>
      </c>
      <c r="J38">
        <v>9</v>
      </c>
      <c r="K38">
        <v>1</v>
      </c>
    </row>
    <row r="39" spans="1:11" x14ac:dyDescent="0.25">
      <c r="C39" t="s">
        <v>103</v>
      </c>
      <c r="D39" s="1">
        <v>0.16700000000000001</v>
      </c>
      <c r="E39" s="1">
        <v>0.184</v>
      </c>
      <c r="F39" s="1">
        <v>9.9000000000000005E-2</v>
      </c>
      <c r="G39" s="1">
        <v>0.10299999999999999</v>
      </c>
      <c r="H39" s="1">
        <v>0.42899999999999999</v>
      </c>
      <c r="I39" s="1">
        <v>0.14299999999999999</v>
      </c>
      <c r="J39" s="1">
        <v>0.25</v>
      </c>
      <c r="K39" s="1">
        <v>7.6999999999999999E-2</v>
      </c>
    </row>
    <row r="40" spans="1:11" x14ac:dyDescent="0.25">
      <c r="B40" t="s">
        <v>14</v>
      </c>
      <c r="C40" t="s">
        <v>10</v>
      </c>
      <c r="D40">
        <v>154</v>
      </c>
      <c r="E40">
        <v>128</v>
      </c>
      <c r="F40">
        <v>10</v>
      </c>
      <c r="G40">
        <v>2</v>
      </c>
      <c r="H40">
        <v>1</v>
      </c>
      <c r="I40">
        <v>6</v>
      </c>
      <c r="J40">
        <v>3</v>
      </c>
      <c r="K40">
        <v>4</v>
      </c>
    </row>
    <row r="41" spans="1:11" x14ac:dyDescent="0.25">
      <c r="C41" t="s">
        <v>103</v>
      </c>
      <c r="D41" s="1">
        <v>0.154</v>
      </c>
      <c r="E41" s="1">
        <v>0.192</v>
      </c>
      <c r="F41" s="1">
        <v>4.7E-2</v>
      </c>
      <c r="G41" s="1">
        <v>5.0999999999999997E-2</v>
      </c>
      <c r="H41" s="1">
        <v>7.0999999999999994E-2</v>
      </c>
      <c r="I41" s="1">
        <v>0.28599999999999998</v>
      </c>
      <c r="J41" s="1">
        <v>8.3000000000000004E-2</v>
      </c>
      <c r="K41" s="1">
        <v>0.308</v>
      </c>
    </row>
    <row r="42" spans="1:11" x14ac:dyDescent="0.25">
      <c r="B42" t="s">
        <v>15</v>
      </c>
      <c r="C42" t="s">
        <v>10</v>
      </c>
      <c r="D42">
        <v>72</v>
      </c>
      <c r="E42">
        <v>40</v>
      </c>
      <c r="F42">
        <v>18</v>
      </c>
      <c r="G42">
        <v>5</v>
      </c>
      <c r="H42">
        <v>1</v>
      </c>
      <c r="I42">
        <v>3</v>
      </c>
      <c r="J42">
        <v>3</v>
      </c>
      <c r="K42">
        <v>2</v>
      </c>
    </row>
    <row r="43" spans="1:11" x14ac:dyDescent="0.25">
      <c r="C43" t="s">
        <v>103</v>
      </c>
      <c r="D43" s="1">
        <v>7.1999999999999995E-2</v>
      </c>
      <c r="E43" s="1">
        <v>0.06</v>
      </c>
      <c r="F43" s="1">
        <v>8.5000000000000006E-2</v>
      </c>
      <c r="G43" s="1">
        <v>0.128</v>
      </c>
      <c r="H43" s="1">
        <v>7.0999999999999994E-2</v>
      </c>
      <c r="I43" s="1">
        <v>0.14299999999999999</v>
      </c>
      <c r="J43" s="1">
        <v>8.3000000000000004E-2</v>
      </c>
      <c r="K43" s="1">
        <v>0.154</v>
      </c>
    </row>
    <row r="44" spans="1:11" x14ac:dyDescent="0.25">
      <c r="A44" t="s">
        <v>2</v>
      </c>
      <c r="C44" t="s">
        <v>10</v>
      </c>
      <c r="D44">
        <v>1003</v>
      </c>
      <c r="E44">
        <v>668</v>
      </c>
      <c r="F44">
        <v>212</v>
      </c>
      <c r="G44">
        <v>39</v>
      </c>
      <c r="H44">
        <v>14</v>
      </c>
      <c r="I44">
        <v>21</v>
      </c>
      <c r="J44">
        <v>36</v>
      </c>
      <c r="K44">
        <v>13</v>
      </c>
    </row>
    <row r="45" spans="1:11" x14ac:dyDescent="0.25">
      <c r="C45" t="s">
        <v>103</v>
      </c>
      <c r="D45" s="1">
        <v>1</v>
      </c>
      <c r="E45" s="1">
        <v>1</v>
      </c>
      <c r="F45" s="1">
        <v>1</v>
      </c>
      <c r="G45" s="1">
        <v>1</v>
      </c>
      <c r="H45" s="1">
        <v>1</v>
      </c>
      <c r="I45" s="1">
        <v>1</v>
      </c>
      <c r="J45" s="1">
        <v>1</v>
      </c>
      <c r="K45" s="1">
        <v>1</v>
      </c>
    </row>
    <row r="49" spans="1:11" x14ac:dyDescent="0.25">
      <c r="C49" t="str">
        <f>A31</f>
        <v>Confidence -- That absentee by mail voting provides equitable access to voting for all eligible voters in North Carolina.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0.60817547357926216</v>
      </c>
      <c r="E51" s="8">
        <f t="shared" si="4"/>
        <v>0.56437125748502992</v>
      </c>
      <c r="F51" s="8">
        <f t="shared" si="4"/>
        <v>0.76886792452830188</v>
      </c>
      <c r="G51" s="8">
        <f t="shared" si="4"/>
        <v>0.71794871794871795</v>
      </c>
      <c r="H51" s="8">
        <f t="shared" si="4"/>
        <v>0.42857142857142855</v>
      </c>
      <c r="I51" s="8">
        <f t="shared" si="4"/>
        <v>0.42857142857142855</v>
      </c>
      <c r="J51" s="8">
        <f t="shared" si="4"/>
        <v>0.58333333333333337</v>
      </c>
      <c r="K51" s="8">
        <f t="shared" si="4"/>
        <v>0.46153846153846156</v>
      </c>
    </row>
    <row r="52" spans="1:11" x14ac:dyDescent="0.25">
      <c r="C52" s="5" t="s">
        <v>84</v>
      </c>
      <c r="D52" s="4">
        <f t="shared" ref="D52:K52" si="5">(D38+D40)/D44</f>
        <v>0.32003988035892322</v>
      </c>
      <c r="E52" s="4">
        <f t="shared" si="5"/>
        <v>0.37574850299401197</v>
      </c>
      <c r="F52" s="4">
        <f t="shared" si="5"/>
        <v>0.14622641509433962</v>
      </c>
      <c r="G52" s="4">
        <f t="shared" si="5"/>
        <v>0.15384615384615385</v>
      </c>
      <c r="H52" s="4">
        <f t="shared" si="5"/>
        <v>0.5</v>
      </c>
      <c r="I52" s="4">
        <f t="shared" si="5"/>
        <v>0.42857142857142855</v>
      </c>
      <c r="J52" s="4">
        <f t="shared" si="5"/>
        <v>0.33333333333333331</v>
      </c>
      <c r="K52" s="4">
        <f t="shared" si="5"/>
        <v>0.38461538461538464</v>
      </c>
    </row>
    <row r="53" spans="1:11" x14ac:dyDescent="0.25">
      <c r="C53" s="5" t="s">
        <v>85</v>
      </c>
      <c r="D53" s="4">
        <f t="shared" ref="D53:K53" si="6">D42/D44</f>
        <v>7.1784646061814561E-2</v>
      </c>
      <c r="E53" s="4">
        <f t="shared" si="6"/>
        <v>5.9880239520958084E-2</v>
      </c>
      <c r="F53" s="4">
        <f t="shared" si="6"/>
        <v>8.4905660377358486E-2</v>
      </c>
      <c r="G53" s="4">
        <f t="shared" si="6"/>
        <v>0.12820512820512819</v>
      </c>
      <c r="H53" s="4">
        <f t="shared" si="6"/>
        <v>7.1428571428571425E-2</v>
      </c>
      <c r="I53" s="4">
        <f t="shared" si="6"/>
        <v>0.14285714285714285</v>
      </c>
      <c r="J53" s="4">
        <f t="shared" si="6"/>
        <v>8.3333333333333329E-2</v>
      </c>
      <c r="K53" s="4">
        <f t="shared" si="6"/>
        <v>0.15384615384615385</v>
      </c>
    </row>
    <row r="54" spans="1:11" x14ac:dyDescent="0.25">
      <c r="C54" t="s">
        <v>94</v>
      </c>
      <c r="D54">
        <f t="shared" ref="D54:K54" si="7">D44</f>
        <v>1003</v>
      </c>
      <c r="E54">
        <f t="shared" si="7"/>
        <v>668</v>
      </c>
      <c r="F54">
        <f t="shared" si="7"/>
        <v>212</v>
      </c>
      <c r="G54">
        <f t="shared" si="7"/>
        <v>39</v>
      </c>
      <c r="H54">
        <f t="shared" si="7"/>
        <v>14</v>
      </c>
      <c r="I54">
        <f t="shared" si="7"/>
        <v>21</v>
      </c>
      <c r="J54">
        <f t="shared" si="7"/>
        <v>36</v>
      </c>
      <c r="K54">
        <f t="shared" si="7"/>
        <v>13</v>
      </c>
    </row>
    <row r="56" spans="1:11" s="9" customFormat="1" x14ac:dyDescent="0.25"/>
    <row r="58" spans="1:11" x14ac:dyDescent="0.25">
      <c r="A58" t="s">
        <v>151</v>
      </c>
    </row>
    <row r="59" spans="1:11" x14ac:dyDescent="0.25">
      <c r="D59" t="s">
        <v>2</v>
      </c>
      <c r="E59" t="s">
        <v>140</v>
      </c>
    </row>
    <row r="60" spans="1:11" s="2" customFormat="1" ht="100" x14ac:dyDescent="0.25">
      <c r="E60" s="2" t="s">
        <v>136</v>
      </c>
      <c r="F60" s="2" t="s">
        <v>137</v>
      </c>
      <c r="G60" s="2" t="s">
        <v>138</v>
      </c>
    </row>
    <row r="61" spans="1:11" x14ac:dyDescent="0.25">
      <c r="A61" t="s">
        <v>35</v>
      </c>
      <c r="B61" t="s">
        <v>9</v>
      </c>
      <c r="C61" t="s">
        <v>10</v>
      </c>
      <c r="D61">
        <v>336</v>
      </c>
      <c r="E61">
        <v>94</v>
      </c>
      <c r="F61">
        <v>102</v>
      </c>
      <c r="G61">
        <v>140</v>
      </c>
    </row>
    <row r="62" spans="1:11" x14ac:dyDescent="0.25">
      <c r="C62" t="s">
        <v>141</v>
      </c>
      <c r="D62" s="1">
        <v>0.33600000000000002</v>
      </c>
      <c r="E62" s="1">
        <v>0.254</v>
      </c>
      <c r="F62" s="1">
        <v>0.33300000000000002</v>
      </c>
      <c r="G62" s="1">
        <v>0.43099999999999999</v>
      </c>
      <c r="H62" s="1"/>
    </row>
    <row r="63" spans="1:11" x14ac:dyDescent="0.25">
      <c r="B63" t="s">
        <v>12</v>
      </c>
      <c r="C63" t="s">
        <v>10</v>
      </c>
      <c r="D63">
        <v>273</v>
      </c>
      <c r="E63">
        <v>112</v>
      </c>
      <c r="F63">
        <v>86</v>
      </c>
      <c r="G63">
        <v>75</v>
      </c>
    </row>
    <row r="64" spans="1:11" x14ac:dyDescent="0.25">
      <c r="C64" t="s">
        <v>141</v>
      </c>
      <c r="D64" s="1">
        <v>0.27300000000000002</v>
      </c>
      <c r="E64" s="1">
        <v>0.30299999999999999</v>
      </c>
      <c r="F64" s="1">
        <v>0.28100000000000003</v>
      </c>
      <c r="G64" s="1">
        <v>0.23100000000000001</v>
      </c>
      <c r="H64" s="1"/>
    </row>
    <row r="65" spans="1:8" x14ac:dyDescent="0.25">
      <c r="B65" t="s">
        <v>13</v>
      </c>
      <c r="C65" t="s">
        <v>10</v>
      </c>
      <c r="D65">
        <v>167</v>
      </c>
      <c r="E65">
        <v>73</v>
      </c>
      <c r="F65">
        <v>51</v>
      </c>
      <c r="G65">
        <v>43</v>
      </c>
    </row>
    <row r="66" spans="1:8" x14ac:dyDescent="0.25">
      <c r="C66" t="s">
        <v>141</v>
      </c>
      <c r="D66" s="1">
        <v>0.16700000000000001</v>
      </c>
      <c r="E66" s="1">
        <v>0.19700000000000001</v>
      </c>
      <c r="F66" s="1">
        <v>0.16700000000000001</v>
      </c>
      <c r="G66" s="1">
        <v>0.13200000000000001</v>
      </c>
      <c r="H66" s="1"/>
    </row>
    <row r="67" spans="1:8" x14ac:dyDescent="0.25">
      <c r="B67" t="s">
        <v>14</v>
      </c>
      <c r="C67" t="s">
        <v>10</v>
      </c>
      <c r="D67">
        <v>154</v>
      </c>
      <c r="E67">
        <v>60</v>
      </c>
      <c r="F67">
        <v>44</v>
      </c>
      <c r="G67">
        <v>50</v>
      </c>
    </row>
    <row r="68" spans="1:8" x14ac:dyDescent="0.25">
      <c r="C68" t="s">
        <v>141</v>
      </c>
      <c r="D68" s="1">
        <v>0.154</v>
      </c>
      <c r="E68" s="1">
        <v>0.16200000000000001</v>
      </c>
      <c r="F68" s="1">
        <v>0.14399999999999999</v>
      </c>
      <c r="G68" s="1">
        <v>0.154</v>
      </c>
      <c r="H68" s="1"/>
    </row>
    <row r="69" spans="1:8" x14ac:dyDescent="0.25">
      <c r="B69" t="s">
        <v>15</v>
      </c>
      <c r="C69" t="s">
        <v>10</v>
      </c>
      <c r="D69">
        <v>71</v>
      </c>
      <c r="E69">
        <v>31</v>
      </c>
      <c r="F69">
        <v>23</v>
      </c>
      <c r="G69">
        <v>17</v>
      </c>
    </row>
    <row r="70" spans="1:8" x14ac:dyDescent="0.25">
      <c r="C70" t="s">
        <v>141</v>
      </c>
      <c r="D70" s="1">
        <v>7.0999999999999994E-2</v>
      </c>
      <c r="E70" s="1">
        <v>8.4000000000000005E-2</v>
      </c>
      <c r="F70" s="1">
        <v>7.4999999999999997E-2</v>
      </c>
      <c r="G70" s="1">
        <v>5.1999999999999998E-2</v>
      </c>
      <c r="H70" s="1"/>
    </row>
    <row r="71" spans="1:8" x14ac:dyDescent="0.25">
      <c r="A71" t="s">
        <v>2</v>
      </c>
      <c r="C71" t="s">
        <v>10</v>
      </c>
      <c r="D71">
        <v>1001</v>
      </c>
      <c r="E71">
        <v>370</v>
      </c>
      <c r="F71">
        <v>306</v>
      </c>
      <c r="G71">
        <v>325</v>
      </c>
    </row>
    <row r="72" spans="1:8" x14ac:dyDescent="0.25">
      <c r="C72" t="s">
        <v>141</v>
      </c>
      <c r="D72" s="1">
        <v>1</v>
      </c>
      <c r="E72" s="1">
        <v>1</v>
      </c>
      <c r="F72" s="1">
        <v>1</v>
      </c>
      <c r="G72" s="1">
        <v>1</v>
      </c>
      <c r="H72" s="1"/>
    </row>
    <row r="76" spans="1:8" x14ac:dyDescent="0.25">
      <c r="C76" t="str">
        <f>A58</f>
        <v>Confidence -- That absentee by mail voting provides equitable access to voting for all eligible voters in North Carolina. * Education collapsed Crosstabulation</v>
      </c>
    </row>
    <row r="77" spans="1:8" ht="100" x14ac:dyDescent="0.25">
      <c r="C77" s="2"/>
      <c r="D77" s="3" t="s">
        <v>87</v>
      </c>
      <c r="E77" s="3" t="s">
        <v>136</v>
      </c>
      <c r="F77" s="3" t="s">
        <v>137</v>
      </c>
      <c r="G77" s="3" t="s">
        <v>138</v>
      </c>
    </row>
    <row r="78" spans="1:8" x14ac:dyDescent="0.25">
      <c r="C78" s="5" t="s">
        <v>83</v>
      </c>
      <c r="D78" s="4">
        <f t="shared" ref="D78:G78" si="8">(D61+D63)/D71</f>
        <v>0.60839160839160844</v>
      </c>
      <c r="E78" s="4">
        <f t="shared" si="8"/>
        <v>0.55675675675675673</v>
      </c>
      <c r="F78" s="4">
        <f t="shared" si="8"/>
        <v>0.6143790849673203</v>
      </c>
      <c r="G78" s="4">
        <f t="shared" si="8"/>
        <v>0.66153846153846152</v>
      </c>
    </row>
    <row r="79" spans="1:8" x14ac:dyDescent="0.25">
      <c r="C79" s="5" t="s">
        <v>84</v>
      </c>
      <c r="D79" s="4">
        <f t="shared" ref="D79:G79" si="9">(D65+D67)/D71</f>
        <v>0.3206793206793207</v>
      </c>
      <c r="E79" s="4">
        <f t="shared" si="9"/>
        <v>0.35945945945945945</v>
      </c>
      <c r="F79" s="4">
        <f t="shared" si="9"/>
        <v>0.31045751633986929</v>
      </c>
      <c r="G79" s="4">
        <f t="shared" si="9"/>
        <v>0.28615384615384615</v>
      </c>
    </row>
    <row r="80" spans="1:8" x14ac:dyDescent="0.25">
      <c r="C80" s="5" t="s">
        <v>85</v>
      </c>
      <c r="D80" s="4">
        <f t="shared" ref="D80:G80" si="10">D69/D71</f>
        <v>7.0929070929070928E-2</v>
      </c>
      <c r="E80" s="4">
        <f t="shared" si="10"/>
        <v>8.3783783783783788E-2</v>
      </c>
      <c r="F80" s="4">
        <f t="shared" si="10"/>
        <v>7.5163398692810454E-2</v>
      </c>
      <c r="G80" s="4">
        <f t="shared" si="10"/>
        <v>5.2307692307692305E-2</v>
      </c>
    </row>
    <row r="81" spans="1:8" x14ac:dyDescent="0.25">
      <c r="C81" t="s">
        <v>94</v>
      </c>
      <c r="D81">
        <f t="shared" ref="D81:G81" si="11">D71</f>
        <v>1001</v>
      </c>
      <c r="E81">
        <f t="shared" si="11"/>
        <v>370</v>
      </c>
      <c r="F81">
        <f t="shared" si="11"/>
        <v>306</v>
      </c>
      <c r="G81">
        <f t="shared" si="11"/>
        <v>325</v>
      </c>
    </row>
    <row r="84" spans="1:8" s="9" customFormat="1" x14ac:dyDescent="0.25"/>
    <row r="86" spans="1:8" x14ac:dyDescent="0.25">
      <c r="A86" t="s">
        <v>188</v>
      </c>
    </row>
    <row r="87" spans="1:8" x14ac:dyDescent="0.25">
      <c r="D87" t="s">
        <v>2</v>
      </c>
      <c r="E87" t="s">
        <v>173</v>
      </c>
    </row>
    <row r="88" spans="1:8" x14ac:dyDescent="0.25">
      <c r="E88" t="s">
        <v>174</v>
      </c>
      <c r="F88" t="s">
        <v>175</v>
      </c>
      <c r="G88" t="s">
        <v>176</v>
      </c>
      <c r="H88" t="s">
        <v>177</v>
      </c>
    </row>
    <row r="89" spans="1:8" x14ac:dyDescent="0.25">
      <c r="A89" t="s">
        <v>35</v>
      </c>
      <c r="B89" t="s">
        <v>9</v>
      </c>
      <c r="C89" t="s">
        <v>10</v>
      </c>
      <c r="D89">
        <v>336</v>
      </c>
      <c r="E89">
        <v>98</v>
      </c>
      <c r="F89">
        <v>94</v>
      </c>
      <c r="G89">
        <v>84</v>
      </c>
      <c r="H89">
        <v>60</v>
      </c>
    </row>
    <row r="90" spans="1:8" x14ac:dyDescent="0.25">
      <c r="C90" t="s">
        <v>178</v>
      </c>
      <c r="D90" s="1">
        <v>0.33600000000000002</v>
      </c>
      <c r="E90" s="1">
        <v>0.34100000000000003</v>
      </c>
      <c r="F90" s="1">
        <v>0.35199999999999998</v>
      </c>
      <c r="G90" s="1">
        <v>0.33600000000000002</v>
      </c>
      <c r="H90" s="1">
        <v>0.30499999999999999</v>
      </c>
    </row>
    <row r="91" spans="1:8" x14ac:dyDescent="0.25">
      <c r="B91" t="s">
        <v>12</v>
      </c>
      <c r="C91" t="s">
        <v>10</v>
      </c>
      <c r="D91">
        <v>272</v>
      </c>
      <c r="E91">
        <v>99</v>
      </c>
      <c r="F91">
        <v>55</v>
      </c>
      <c r="G91">
        <v>62</v>
      </c>
      <c r="H91">
        <v>56</v>
      </c>
    </row>
    <row r="92" spans="1:8" x14ac:dyDescent="0.25">
      <c r="C92" t="s">
        <v>178</v>
      </c>
      <c r="D92" s="1">
        <v>0.27200000000000002</v>
      </c>
      <c r="E92" s="1">
        <v>0.34499999999999997</v>
      </c>
      <c r="F92" s="1">
        <v>0.20599999999999999</v>
      </c>
      <c r="G92" s="1">
        <v>0.248</v>
      </c>
      <c r="H92" s="1">
        <v>0.28399999999999997</v>
      </c>
    </row>
    <row r="93" spans="1:8" x14ac:dyDescent="0.25">
      <c r="B93" t="s">
        <v>13</v>
      </c>
      <c r="C93" t="s">
        <v>10</v>
      </c>
      <c r="D93">
        <v>167</v>
      </c>
      <c r="E93">
        <v>37</v>
      </c>
      <c r="F93">
        <v>56</v>
      </c>
      <c r="G93">
        <v>44</v>
      </c>
      <c r="H93">
        <v>30</v>
      </c>
    </row>
    <row r="94" spans="1:8" x14ac:dyDescent="0.25">
      <c r="C94" t="s">
        <v>178</v>
      </c>
      <c r="D94" s="1">
        <v>0.16700000000000001</v>
      </c>
      <c r="E94" s="1">
        <v>0.129</v>
      </c>
      <c r="F94" s="1">
        <v>0.21</v>
      </c>
      <c r="G94" s="1">
        <v>0.17599999999999999</v>
      </c>
      <c r="H94" s="1">
        <v>0.152</v>
      </c>
    </row>
    <row r="95" spans="1:8" x14ac:dyDescent="0.25">
      <c r="B95" t="s">
        <v>14</v>
      </c>
      <c r="C95" t="s">
        <v>10</v>
      </c>
      <c r="D95">
        <v>154</v>
      </c>
      <c r="E95">
        <v>26</v>
      </c>
      <c r="F95">
        <v>39</v>
      </c>
      <c r="G95">
        <v>48</v>
      </c>
      <c r="H95">
        <v>41</v>
      </c>
    </row>
    <row r="96" spans="1:8" x14ac:dyDescent="0.25">
      <c r="C96" t="s">
        <v>178</v>
      </c>
      <c r="D96" s="1">
        <v>0.154</v>
      </c>
      <c r="E96" s="1">
        <v>9.0999999999999998E-2</v>
      </c>
      <c r="F96" s="1">
        <v>0.14599999999999999</v>
      </c>
      <c r="G96" s="1">
        <v>0.192</v>
      </c>
      <c r="H96" s="1">
        <v>0.20799999999999999</v>
      </c>
    </row>
    <row r="97" spans="1:8" x14ac:dyDescent="0.25">
      <c r="B97" t="s">
        <v>15</v>
      </c>
      <c r="C97" t="s">
        <v>10</v>
      </c>
      <c r="D97">
        <v>72</v>
      </c>
      <c r="E97">
        <v>27</v>
      </c>
      <c r="F97">
        <v>23</v>
      </c>
      <c r="G97">
        <v>12</v>
      </c>
      <c r="H97">
        <v>10</v>
      </c>
    </row>
    <row r="98" spans="1:8" x14ac:dyDescent="0.25">
      <c r="C98" t="s">
        <v>178</v>
      </c>
      <c r="D98" s="1">
        <v>7.1999999999999995E-2</v>
      </c>
      <c r="E98" s="1">
        <v>9.4E-2</v>
      </c>
      <c r="F98" s="1">
        <v>8.5999999999999993E-2</v>
      </c>
      <c r="G98" s="1">
        <v>4.8000000000000001E-2</v>
      </c>
      <c r="H98" s="1">
        <v>5.0999999999999997E-2</v>
      </c>
    </row>
    <row r="99" spans="1:8" x14ac:dyDescent="0.25">
      <c r="A99" t="s">
        <v>2</v>
      </c>
      <c r="C99" t="s">
        <v>10</v>
      </c>
      <c r="D99">
        <v>1001</v>
      </c>
      <c r="E99">
        <v>287</v>
      </c>
      <c r="F99">
        <v>267</v>
      </c>
      <c r="G99">
        <v>250</v>
      </c>
      <c r="H99">
        <v>197</v>
      </c>
    </row>
    <row r="100" spans="1:8" x14ac:dyDescent="0.25">
      <c r="C100" t="s">
        <v>178</v>
      </c>
      <c r="D100" s="1">
        <v>1</v>
      </c>
      <c r="E100" s="1">
        <v>1</v>
      </c>
      <c r="F100" s="1">
        <v>1</v>
      </c>
      <c r="G100" s="1">
        <v>1</v>
      </c>
      <c r="H100" s="1">
        <v>1</v>
      </c>
    </row>
    <row r="104" spans="1:8" x14ac:dyDescent="0.25">
      <c r="C104" t="str">
        <f>A86</f>
        <v>Confidence -- That absentee by mail voting provides equitable access to voting for all eligible voters in North Carolina.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0.60739260739260736</v>
      </c>
      <c r="E106" s="4">
        <f t="shared" si="12"/>
        <v>0.68641114982578399</v>
      </c>
      <c r="F106" s="4">
        <f t="shared" si="12"/>
        <v>0.55805243445692887</v>
      </c>
      <c r="G106" s="4">
        <f t="shared" si="12"/>
        <v>0.58399999999999996</v>
      </c>
      <c r="H106" s="4">
        <f t="shared" si="12"/>
        <v>0.58883248730964466</v>
      </c>
    </row>
    <row r="107" spans="1:8" x14ac:dyDescent="0.25">
      <c r="C107" s="5" t="s">
        <v>84</v>
      </c>
      <c r="D107" s="4">
        <f t="shared" ref="D107:H107" si="13">(D93+D95)/D99</f>
        <v>0.3206793206793207</v>
      </c>
      <c r="E107" s="4">
        <f t="shared" si="13"/>
        <v>0.21951219512195122</v>
      </c>
      <c r="F107" s="4">
        <f t="shared" si="13"/>
        <v>0.35580524344569286</v>
      </c>
      <c r="G107" s="4">
        <f t="shared" si="13"/>
        <v>0.36799999999999999</v>
      </c>
      <c r="H107" s="4">
        <f t="shared" si="13"/>
        <v>0.3604060913705584</v>
      </c>
    </row>
    <row r="108" spans="1:8" x14ac:dyDescent="0.25">
      <c r="C108" s="5" t="s">
        <v>85</v>
      </c>
      <c r="D108" s="4">
        <f t="shared" ref="D108:H108" si="14">D97/D99</f>
        <v>7.1928071928071935E-2</v>
      </c>
      <c r="E108" s="4">
        <f t="shared" si="14"/>
        <v>9.4076655052264813E-2</v>
      </c>
      <c r="F108" s="4">
        <f t="shared" si="14"/>
        <v>8.6142322097378279E-2</v>
      </c>
      <c r="G108" s="4">
        <f t="shared" si="14"/>
        <v>4.8000000000000001E-2</v>
      </c>
      <c r="H108" s="4">
        <f t="shared" si="14"/>
        <v>5.0761421319796954E-2</v>
      </c>
    </row>
    <row r="109" spans="1:8" x14ac:dyDescent="0.25">
      <c r="D109" s="11">
        <f>D99</f>
        <v>1001</v>
      </c>
      <c r="E109" s="11">
        <f>E99</f>
        <v>287</v>
      </c>
      <c r="F109" s="11">
        <f>F99</f>
        <v>267</v>
      </c>
      <c r="G109" s="11">
        <f>G99</f>
        <v>250</v>
      </c>
      <c r="H109" s="11">
        <f>H99</f>
        <v>197</v>
      </c>
    </row>
    <row r="112" spans="1:8" s="9" customFormat="1" x14ac:dyDescent="0.25"/>
    <row r="114" spans="1:7" x14ac:dyDescent="0.25">
      <c r="A114" t="s">
        <v>224</v>
      </c>
    </row>
    <row r="115" spans="1:7" x14ac:dyDescent="0.25">
      <c r="D115" t="s">
        <v>2</v>
      </c>
      <c r="E115" t="s">
        <v>210</v>
      </c>
    </row>
    <row r="116" spans="1:7" s="2" customFormat="1" ht="100" x14ac:dyDescent="0.25">
      <c r="E116" s="2" t="s">
        <v>211</v>
      </c>
      <c r="F116" s="2" t="s">
        <v>214</v>
      </c>
      <c r="G116" s="2" t="s">
        <v>212</v>
      </c>
    </row>
    <row r="117" spans="1:7" x14ac:dyDescent="0.25">
      <c r="A117" t="s">
        <v>35</v>
      </c>
      <c r="B117" t="s">
        <v>9</v>
      </c>
      <c r="C117" t="s">
        <v>10</v>
      </c>
      <c r="D117">
        <v>337</v>
      </c>
      <c r="E117">
        <v>142</v>
      </c>
      <c r="F117">
        <v>94</v>
      </c>
      <c r="G117">
        <v>101</v>
      </c>
    </row>
    <row r="118" spans="1:7" x14ac:dyDescent="0.25">
      <c r="C118" t="s">
        <v>213</v>
      </c>
      <c r="D118" s="1">
        <v>0.33600000000000002</v>
      </c>
      <c r="E118" s="1">
        <v>0.32700000000000001</v>
      </c>
      <c r="F118" s="1">
        <v>0.36599999999999999</v>
      </c>
      <c r="G118" s="1">
        <v>0.32500000000000001</v>
      </c>
    </row>
    <row r="119" spans="1:7" x14ac:dyDescent="0.25">
      <c r="B119" t="s">
        <v>12</v>
      </c>
      <c r="C119" t="s">
        <v>10</v>
      </c>
      <c r="D119">
        <v>272</v>
      </c>
      <c r="E119">
        <v>128</v>
      </c>
      <c r="F119">
        <v>58</v>
      </c>
      <c r="G119">
        <v>86</v>
      </c>
    </row>
    <row r="120" spans="1:7" x14ac:dyDescent="0.25">
      <c r="C120" t="s">
        <v>213</v>
      </c>
      <c r="D120" s="1">
        <v>0.27100000000000002</v>
      </c>
      <c r="E120" s="1">
        <v>0.29499999999999998</v>
      </c>
      <c r="F120" s="1">
        <v>0.22600000000000001</v>
      </c>
      <c r="G120" s="1">
        <v>0.27700000000000002</v>
      </c>
    </row>
    <row r="121" spans="1:7" x14ac:dyDescent="0.25">
      <c r="B121" t="s">
        <v>13</v>
      </c>
      <c r="C121" t="s">
        <v>10</v>
      </c>
      <c r="D121">
        <v>167</v>
      </c>
      <c r="E121">
        <v>71</v>
      </c>
      <c r="F121">
        <v>44</v>
      </c>
      <c r="G121">
        <v>52</v>
      </c>
    </row>
    <row r="122" spans="1:7" x14ac:dyDescent="0.25">
      <c r="C122" t="s">
        <v>213</v>
      </c>
      <c r="D122" s="1">
        <v>0.16700000000000001</v>
      </c>
      <c r="E122" s="1">
        <v>0.16400000000000001</v>
      </c>
      <c r="F122" s="1">
        <v>0.17100000000000001</v>
      </c>
      <c r="G122" s="1">
        <v>0.16700000000000001</v>
      </c>
    </row>
    <row r="123" spans="1:7" x14ac:dyDescent="0.25">
      <c r="B123" t="s">
        <v>14</v>
      </c>
      <c r="C123" t="s">
        <v>10</v>
      </c>
      <c r="D123">
        <v>154</v>
      </c>
      <c r="E123">
        <v>49</v>
      </c>
      <c r="F123">
        <v>49</v>
      </c>
      <c r="G123">
        <v>56</v>
      </c>
    </row>
    <row r="124" spans="1:7" x14ac:dyDescent="0.25">
      <c r="C124" t="s">
        <v>213</v>
      </c>
      <c r="D124" s="1">
        <v>0.154</v>
      </c>
      <c r="E124" s="1">
        <v>0.113</v>
      </c>
      <c r="F124" s="1">
        <v>0.191</v>
      </c>
      <c r="G124" s="1">
        <v>0.18</v>
      </c>
    </row>
    <row r="125" spans="1:7" x14ac:dyDescent="0.25">
      <c r="B125" t="s">
        <v>15</v>
      </c>
      <c r="C125" t="s">
        <v>10</v>
      </c>
      <c r="D125">
        <v>72</v>
      </c>
      <c r="E125">
        <v>44</v>
      </c>
      <c r="F125">
        <v>12</v>
      </c>
      <c r="G125">
        <v>16</v>
      </c>
    </row>
    <row r="126" spans="1:7" x14ac:dyDescent="0.25">
      <c r="C126" t="s">
        <v>213</v>
      </c>
      <c r="D126" s="1">
        <v>7.1999999999999995E-2</v>
      </c>
      <c r="E126" s="1">
        <v>0.10100000000000001</v>
      </c>
      <c r="F126" s="1">
        <v>4.7E-2</v>
      </c>
      <c r="G126" s="1">
        <v>5.0999999999999997E-2</v>
      </c>
    </row>
    <row r="127" spans="1:7" x14ac:dyDescent="0.25">
      <c r="A127" t="s">
        <v>2</v>
      </c>
      <c r="C127" t="s">
        <v>10</v>
      </c>
      <c r="D127">
        <v>1002</v>
      </c>
      <c r="E127">
        <v>434</v>
      </c>
      <c r="F127">
        <v>257</v>
      </c>
      <c r="G127">
        <v>311</v>
      </c>
    </row>
    <row r="128" spans="1:7" x14ac:dyDescent="0.25">
      <c r="C128" t="s">
        <v>213</v>
      </c>
      <c r="D128" s="1">
        <v>1</v>
      </c>
      <c r="E128" s="1">
        <v>1</v>
      </c>
      <c r="F128" s="1">
        <v>1</v>
      </c>
      <c r="G128" s="1">
        <v>1</v>
      </c>
    </row>
    <row r="132" spans="3:7" x14ac:dyDescent="0.25">
      <c r="C132" t="str">
        <f>A114</f>
        <v>Confidence -- That absentee by mail voting provides equitable access to voting for all eligible voters in North Carolina.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0.60778443113772451</v>
      </c>
      <c r="E134" s="4">
        <f t="shared" si="15"/>
        <v>0.62211981566820274</v>
      </c>
      <c r="F134" s="4">
        <f t="shared" si="15"/>
        <v>0.59143968871595332</v>
      </c>
      <c r="G134" s="4">
        <f t="shared" si="15"/>
        <v>0.6012861736334405</v>
      </c>
    </row>
    <row r="135" spans="3:7" x14ac:dyDescent="0.25">
      <c r="C135" s="5" t="s">
        <v>84</v>
      </c>
      <c r="D135" s="4">
        <f t="shared" ref="D135:G135" si="16">(D121+D123)/D127</f>
        <v>0.32035928143712578</v>
      </c>
      <c r="E135" s="4">
        <f t="shared" si="16"/>
        <v>0.27649769585253459</v>
      </c>
      <c r="F135" s="4">
        <f t="shared" si="16"/>
        <v>0.36186770428015563</v>
      </c>
      <c r="G135" s="4">
        <f t="shared" si="16"/>
        <v>0.34726688102893893</v>
      </c>
    </row>
    <row r="136" spans="3:7" x14ac:dyDescent="0.25">
      <c r="C136" s="5" t="s">
        <v>85</v>
      </c>
      <c r="D136" s="4">
        <f t="shared" ref="D136:G136" si="17">D125/D127</f>
        <v>7.1856287425149698E-2</v>
      </c>
      <c r="E136" s="4">
        <f t="shared" si="17"/>
        <v>0.10138248847926268</v>
      </c>
      <c r="F136" s="4">
        <f t="shared" si="17"/>
        <v>4.6692607003891051E-2</v>
      </c>
      <c r="G136" s="4">
        <f t="shared" si="17"/>
        <v>5.1446945337620578E-2</v>
      </c>
    </row>
    <row r="137" spans="3:7" x14ac:dyDescent="0.25">
      <c r="D137" s="11">
        <f>D127</f>
        <v>1002</v>
      </c>
      <c r="E137" s="11">
        <f>E127</f>
        <v>434</v>
      </c>
      <c r="F137" s="11">
        <f>F127</f>
        <v>257</v>
      </c>
      <c r="G137" s="11">
        <f>G127</f>
        <v>311</v>
      </c>
    </row>
  </sheetData>
  <mergeCells count="2">
    <mergeCell ref="A2:I3"/>
    <mergeCell ref="C22:I22"/>
  </mergeCells>
  <pageMargins left="0.7" right="0.7" top="0.75" bottom="0.75" header="0.3" footer="0.3"/>
  <pageSetup scale="51"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8C8B3-745D-E04B-9B9D-E030625018CB}">
  <sheetPr>
    <pageSetUpPr fitToPage="1"/>
  </sheetPr>
  <dimension ref="A1:K137"/>
  <sheetViews>
    <sheetView showGridLines="0" workbookViewId="0">
      <selection activeCell="A2" sqref="A2:I3"/>
    </sheetView>
  </sheetViews>
  <sheetFormatPr baseColWidth="10" defaultRowHeight="19" x14ac:dyDescent="0.25"/>
  <cols>
    <col min="2" max="2" width="31.28515625" customWidth="1"/>
    <col min="3" max="3" width="33" customWidth="1"/>
    <col min="5" max="9" width="12"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18</v>
      </c>
    </row>
    <row r="5" spans="1:9" x14ac:dyDescent="0.25">
      <c r="D5" t="s">
        <v>2</v>
      </c>
      <c r="E5" t="s">
        <v>1</v>
      </c>
    </row>
    <row r="6" spans="1:9" x14ac:dyDescent="0.25">
      <c r="E6" t="s">
        <v>3</v>
      </c>
      <c r="F6" t="s">
        <v>5</v>
      </c>
      <c r="G6" t="s">
        <v>4</v>
      </c>
      <c r="H6" t="s">
        <v>6</v>
      </c>
      <c r="I6" t="s">
        <v>7</v>
      </c>
    </row>
    <row r="7" spans="1:9" x14ac:dyDescent="0.25">
      <c r="A7" t="s">
        <v>19</v>
      </c>
      <c r="B7" t="s">
        <v>9</v>
      </c>
      <c r="C7" t="s">
        <v>10</v>
      </c>
      <c r="D7">
        <v>367</v>
      </c>
      <c r="E7">
        <v>202</v>
      </c>
      <c r="F7">
        <v>119</v>
      </c>
      <c r="G7">
        <v>29</v>
      </c>
      <c r="H7">
        <v>12</v>
      </c>
      <c r="I7">
        <v>5</v>
      </c>
    </row>
    <row r="8" spans="1:9" x14ac:dyDescent="0.25">
      <c r="C8" t="s">
        <v>11</v>
      </c>
      <c r="D8" s="1">
        <v>0.36599999999999999</v>
      </c>
      <c r="E8" s="1">
        <v>0.65800000000000003</v>
      </c>
      <c r="F8" s="1">
        <v>0.36199999999999999</v>
      </c>
      <c r="G8" s="1">
        <v>9.6000000000000002E-2</v>
      </c>
      <c r="H8" s="1">
        <v>0.3</v>
      </c>
      <c r="I8" s="1">
        <v>0.192</v>
      </c>
    </row>
    <row r="9" spans="1:9" x14ac:dyDescent="0.25">
      <c r="B9" t="s">
        <v>12</v>
      </c>
      <c r="C9" t="s">
        <v>10</v>
      </c>
      <c r="D9">
        <v>221</v>
      </c>
      <c r="E9">
        <v>62</v>
      </c>
      <c r="F9">
        <v>80</v>
      </c>
      <c r="G9">
        <v>67</v>
      </c>
      <c r="H9">
        <v>6</v>
      </c>
      <c r="I9">
        <v>6</v>
      </c>
    </row>
    <row r="10" spans="1:9" x14ac:dyDescent="0.25">
      <c r="C10" t="s">
        <v>11</v>
      </c>
      <c r="D10" s="1">
        <v>0.22</v>
      </c>
      <c r="E10" s="1">
        <v>0.20200000000000001</v>
      </c>
      <c r="F10" s="1">
        <v>0.24299999999999999</v>
      </c>
      <c r="G10" s="1">
        <v>0.223</v>
      </c>
      <c r="H10" s="1">
        <v>0.15</v>
      </c>
      <c r="I10" s="1">
        <v>0.23100000000000001</v>
      </c>
    </row>
    <row r="11" spans="1:9" x14ac:dyDescent="0.25">
      <c r="B11" t="s">
        <v>13</v>
      </c>
      <c r="C11" t="s">
        <v>10</v>
      </c>
      <c r="D11">
        <v>190</v>
      </c>
      <c r="E11">
        <v>30</v>
      </c>
      <c r="F11">
        <v>51</v>
      </c>
      <c r="G11">
        <v>99</v>
      </c>
      <c r="H11">
        <v>8</v>
      </c>
      <c r="I11">
        <v>2</v>
      </c>
    </row>
    <row r="12" spans="1:9" x14ac:dyDescent="0.25">
      <c r="C12" t="s">
        <v>11</v>
      </c>
      <c r="D12" s="1">
        <v>0.189</v>
      </c>
      <c r="E12" s="1">
        <v>9.8000000000000004E-2</v>
      </c>
      <c r="F12" s="1">
        <v>0.155</v>
      </c>
      <c r="G12" s="1">
        <v>0.32900000000000001</v>
      </c>
      <c r="H12" s="1">
        <v>0.2</v>
      </c>
      <c r="I12" s="1">
        <v>7.6999999999999999E-2</v>
      </c>
    </row>
    <row r="13" spans="1:9" x14ac:dyDescent="0.25">
      <c r="B13" t="s">
        <v>14</v>
      </c>
      <c r="C13" t="s">
        <v>10</v>
      </c>
      <c r="D13">
        <v>171</v>
      </c>
      <c r="E13">
        <v>5</v>
      </c>
      <c r="F13">
        <v>53</v>
      </c>
      <c r="G13">
        <v>99</v>
      </c>
      <c r="H13">
        <v>11</v>
      </c>
      <c r="I13">
        <v>3</v>
      </c>
    </row>
    <row r="14" spans="1:9" x14ac:dyDescent="0.25">
      <c r="C14" t="s">
        <v>11</v>
      </c>
      <c r="D14" s="1">
        <v>0.17</v>
      </c>
      <c r="E14" s="1">
        <v>1.6E-2</v>
      </c>
      <c r="F14" s="1">
        <v>0.161</v>
      </c>
      <c r="G14" s="1">
        <v>0.32900000000000001</v>
      </c>
      <c r="H14" s="1">
        <v>0.27500000000000002</v>
      </c>
      <c r="I14" s="1">
        <v>0.115</v>
      </c>
    </row>
    <row r="15" spans="1:9" x14ac:dyDescent="0.25">
      <c r="B15" t="s">
        <v>15</v>
      </c>
      <c r="C15" t="s">
        <v>10</v>
      </c>
      <c r="D15">
        <v>54</v>
      </c>
      <c r="E15">
        <v>8</v>
      </c>
      <c r="F15">
        <v>26</v>
      </c>
      <c r="G15">
        <v>7</v>
      </c>
      <c r="H15">
        <v>3</v>
      </c>
      <c r="I15">
        <v>10</v>
      </c>
    </row>
    <row r="16" spans="1:9" x14ac:dyDescent="0.25">
      <c r="C16" t="s">
        <v>11</v>
      </c>
      <c r="D16" s="1">
        <v>5.3999999999999999E-2</v>
      </c>
      <c r="E16" s="1">
        <v>2.5999999999999999E-2</v>
      </c>
      <c r="F16" s="1">
        <v>7.9000000000000001E-2</v>
      </c>
      <c r="G16" s="1">
        <v>2.3E-2</v>
      </c>
      <c r="H16" s="1">
        <v>7.4999999999999997E-2</v>
      </c>
      <c r="I16" s="1">
        <v>0.38500000000000001</v>
      </c>
    </row>
    <row r="17" spans="1:9" x14ac:dyDescent="0.25">
      <c r="A17" t="s">
        <v>2</v>
      </c>
      <c r="C17" t="s">
        <v>10</v>
      </c>
      <c r="D17">
        <v>1003</v>
      </c>
      <c r="E17">
        <v>307</v>
      </c>
      <c r="F17">
        <v>329</v>
      </c>
      <c r="G17">
        <v>301</v>
      </c>
      <c r="H17">
        <v>40</v>
      </c>
      <c r="I17">
        <v>26</v>
      </c>
    </row>
    <row r="18" spans="1:9" x14ac:dyDescent="0.25">
      <c r="C18" t="s">
        <v>11</v>
      </c>
      <c r="D18" s="1">
        <v>1</v>
      </c>
      <c r="E18" s="1">
        <v>1</v>
      </c>
      <c r="F18" s="1">
        <v>1</v>
      </c>
      <c r="G18" s="1">
        <v>1</v>
      </c>
      <c r="H18" s="1">
        <v>1</v>
      </c>
      <c r="I18" s="1">
        <v>1</v>
      </c>
    </row>
    <row r="22" spans="1:9" ht="41" customHeight="1" x14ac:dyDescent="0.25">
      <c r="C22" s="13" t="str">
        <f>A4</f>
        <v>Confidence -- That votes outside of North Carolina were accurately counted in 2020’s general election.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0.58624127617148558</v>
      </c>
      <c r="E24" s="4">
        <f t="shared" si="0"/>
        <v>0.85993485342019549</v>
      </c>
      <c r="F24" s="4">
        <f t="shared" si="0"/>
        <v>0.60486322188449848</v>
      </c>
      <c r="G24" s="4">
        <f t="shared" si="0"/>
        <v>0.31893687707641194</v>
      </c>
      <c r="H24" s="4">
        <f t="shared" si="0"/>
        <v>0.45</v>
      </c>
      <c r="I24" s="4">
        <f t="shared" si="0"/>
        <v>0.42307692307692307</v>
      </c>
    </row>
    <row r="25" spans="1:9" x14ac:dyDescent="0.25">
      <c r="C25" s="5" t="s">
        <v>84</v>
      </c>
      <c r="D25" s="4">
        <f t="shared" ref="D25:I25" si="1">(D11+D13)/D17</f>
        <v>0.35992023928215355</v>
      </c>
      <c r="E25" s="4">
        <f t="shared" si="1"/>
        <v>0.11400651465798045</v>
      </c>
      <c r="F25" s="4">
        <f t="shared" si="1"/>
        <v>0.3161094224924012</v>
      </c>
      <c r="G25" s="4">
        <f t="shared" si="1"/>
        <v>0.65780730897009965</v>
      </c>
      <c r="H25" s="4">
        <f t="shared" si="1"/>
        <v>0.47499999999999998</v>
      </c>
      <c r="I25" s="4">
        <f t="shared" si="1"/>
        <v>0.19230769230769232</v>
      </c>
    </row>
    <row r="26" spans="1:9" x14ac:dyDescent="0.25">
      <c r="C26" s="5" t="s">
        <v>85</v>
      </c>
      <c r="D26" s="4">
        <f t="shared" ref="D26:I26" si="2">D15/D17</f>
        <v>5.3838484546360914E-2</v>
      </c>
      <c r="E26" s="4">
        <f t="shared" si="2"/>
        <v>2.6058631921824105E-2</v>
      </c>
      <c r="F26" s="4">
        <f t="shared" si="2"/>
        <v>7.9027355623100301E-2</v>
      </c>
      <c r="G26" s="4">
        <f t="shared" si="2"/>
        <v>2.3255813953488372E-2</v>
      </c>
      <c r="H26" s="4">
        <f t="shared" si="2"/>
        <v>7.4999999999999997E-2</v>
      </c>
      <c r="I26" s="4">
        <f t="shared" si="2"/>
        <v>0.38461538461538464</v>
      </c>
    </row>
    <row r="27" spans="1:9" x14ac:dyDescent="0.25">
      <c r="C27" t="s">
        <v>94</v>
      </c>
      <c r="D27">
        <f t="shared" ref="D27:I27" si="3">D17</f>
        <v>1003</v>
      </c>
      <c r="E27">
        <f t="shared" si="3"/>
        <v>307</v>
      </c>
      <c r="F27">
        <f t="shared" si="3"/>
        <v>329</v>
      </c>
      <c r="G27">
        <f t="shared" si="3"/>
        <v>301</v>
      </c>
      <c r="H27">
        <f t="shared" si="3"/>
        <v>40</v>
      </c>
      <c r="I27">
        <f t="shared" si="3"/>
        <v>26</v>
      </c>
    </row>
    <row r="29" spans="1:9" s="9" customFormat="1" x14ac:dyDescent="0.25"/>
    <row r="31" spans="1:9" x14ac:dyDescent="0.25">
      <c r="A31" t="s">
        <v>105</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19</v>
      </c>
      <c r="B34" t="s">
        <v>9</v>
      </c>
      <c r="C34" t="s">
        <v>10</v>
      </c>
      <c r="D34">
        <v>365</v>
      </c>
      <c r="E34">
        <v>233</v>
      </c>
      <c r="F34">
        <v>87</v>
      </c>
      <c r="G34">
        <v>15</v>
      </c>
      <c r="H34">
        <v>6</v>
      </c>
      <c r="I34">
        <v>8</v>
      </c>
      <c r="J34">
        <v>13</v>
      </c>
      <c r="K34">
        <v>3</v>
      </c>
    </row>
    <row r="35" spans="1:11" x14ac:dyDescent="0.25">
      <c r="C35" t="s">
        <v>103</v>
      </c>
      <c r="D35" s="1">
        <v>0.36499999999999999</v>
      </c>
      <c r="E35" s="1">
        <v>0.34899999999999998</v>
      </c>
      <c r="F35" s="1">
        <v>0.41199999999999998</v>
      </c>
      <c r="G35" s="1">
        <v>0.39500000000000002</v>
      </c>
      <c r="H35" s="1">
        <v>0.4</v>
      </c>
      <c r="I35" s="1">
        <v>0.4</v>
      </c>
      <c r="J35" s="1">
        <v>0.36099999999999999</v>
      </c>
      <c r="K35" s="1">
        <v>0.25</v>
      </c>
    </row>
    <row r="36" spans="1:11" x14ac:dyDescent="0.25">
      <c r="B36" t="s">
        <v>12</v>
      </c>
      <c r="C36" t="s">
        <v>10</v>
      </c>
      <c r="D36">
        <v>220</v>
      </c>
      <c r="E36">
        <v>140</v>
      </c>
      <c r="F36">
        <v>63</v>
      </c>
      <c r="G36">
        <v>9</v>
      </c>
      <c r="H36">
        <v>2</v>
      </c>
      <c r="I36">
        <v>0</v>
      </c>
      <c r="J36">
        <v>5</v>
      </c>
      <c r="K36">
        <v>1</v>
      </c>
    </row>
    <row r="37" spans="1:11" x14ac:dyDescent="0.25">
      <c r="C37" t="s">
        <v>103</v>
      </c>
      <c r="D37" s="1">
        <v>0.22</v>
      </c>
      <c r="E37" s="1">
        <v>0.21</v>
      </c>
      <c r="F37" s="1">
        <v>0.29899999999999999</v>
      </c>
      <c r="G37" s="1">
        <v>0.23699999999999999</v>
      </c>
      <c r="H37" s="1">
        <v>0.13300000000000001</v>
      </c>
      <c r="I37" s="1">
        <v>0</v>
      </c>
      <c r="J37" s="1">
        <v>0.13900000000000001</v>
      </c>
      <c r="K37" s="1">
        <v>8.3000000000000004E-2</v>
      </c>
    </row>
    <row r="38" spans="1:11" x14ac:dyDescent="0.25">
      <c r="B38" t="s">
        <v>13</v>
      </c>
      <c r="C38" t="s">
        <v>10</v>
      </c>
      <c r="D38">
        <v>192</v>
      </c>
      <c r="E38">
        <v>130</v>
      </c>
      <c r="F38">
        <v>33</v>
      </c>
      <c r="G38">
        <v>7</v>
      </c>
      <c r="H38">
        <v>3</v>
      </c>
      <c r="I38">
        <v>1</v>
      </c>
      <c r="J38">
        <v>14</v>
      </c>
      <c r="K38">
        <v>4</v>
      </c>
    </row>
    <row r="39" spans="1:11" x14ac:dyDescent="0.25">
      <c r="C39" t="s">
        <v>103</v>
      </c>
      <c r="D39" s="1">
        <v>0.192</v>
      </c>
      <c r="E39" s="1">
        <v>0.19500000000000001</v>
      </c>
      <c r="F39" s="1">
        <v>0.156</v>
      </c>
      <c r="G39" s="1">
        <v>0.184</v>
      </c>
      <c r="H39" s="1">
        <v>0.2</v>
      </c>
      <c r="I39" s="1">
        <v>0.05</v>
      </c>
      <c r="J39" s="1">
        <v>0.38900000000000001</v>
      </c>
      <c r="K39" s="1">
        <v>0.33300000000000002</v>
      </c>
    </row>
    <row r="40" spans="1:11" x14ac:dyDescent="0.25">
      <c r="B40" t="s">
        <v>14</v>
      </c>
      <c r="C40" t="s">
        <v>10</v>
      </c>
      <c r="D40">
        <v>169</v>
      </c>
      <c r="E40">
        <v>137</v>
      </c>
      <c r="F40">
        <v>14</v>
      </c>
      <c r="G40">
        <v>3</v>
      </c>
      <c r="H40">
        <v>3</v>
      </c>
      <c r="I40">
        <v>6</v>
      </c>
      <c r="J40">
        <v>2</v>
      </c>
      <c r="K40">
        <v>4</v>
      </c>
    </row>
    <row r="41" spans="1:11" x14ac:dyDescent="0.25">
      <c r="C41" t="s">
        <v>103</v>
      </c>
      <c r="D41" s="1">
        <v>0.16900000000000001</v>
      </c>
      <c r="E41" s="1">
        <v>0.20499999999999999</v>
      </c>
      <c r="F41" s="1">
        <v>6.6000000000000003E-2</v>
      </c>
      <c r="G41" s="1">
        <v>7.9000000000000001E-2</v>
      </c>
      <c r="H41" s="1">
        <v>0.2</v>
      </c>
      <c r="I41" s="1">
        <v>0.3</v>
      </c>
      <c r="J41" s="1">
        <v>5.6000000000000001E-2</v>
      </c>
      <c r="K41" s="1">
        <v>0.33300000000000002</v>
      </c>
    </row>
    <row r="42" spans="1:11" x14ac:dyDescent="0.25">
      <c r="B42" t="s">
        <v>15</v>
      </c>
      <c r="C42" t="s">
        <v>10</v>
      </c>
      <c r="D42">
        <v>54</v>
      </c>
      <c r="E42">
        <v>28</v>
      </c>
      <c r="F42">
        <v>14</v>
      </c>
      <c r="G42">
        <v>4</v>
      </c>
      <c r="H42">
        <v>1</v>
      </c>
      <c r="I42">
        <v>5</v>
      </c>
      <c r="J42">
        <v>2</v>
      </c>
      <c r="K42">
        <v>0</v>
      </c>
    </row>
    <row r="43" spans="1:11" x14ac:dyDescent="0.25">
      <c r="C43" t="s">
        <v>103</v>
      </c>
      <c r="D43" s="1">
        <v>5.3999999999999999E-2</v>
      </c>
      <c r="E43" s="1">
        <v>4.2000000000000003E-2</v>
      </c>
      <c r="F43" s="1">
        <v>6.6000000000000003E-2</v>
      </c>
      <c r="G43" s="1">
        <v>0.105</v>
      </c>
      <c r="H43" s="1">
        <v>6.7000000000000004E-2</v>
      </c>
      <c r="I43" s="1">
        <v>0.25</v>
      </c>
      <c r="J43" s="1">
        <v>5.6000000000000001E-2</v>
      </c>
      <c r="K43" s="1">
        <v>0</v>
      </c>
    </row>
    <row r="44" spans="1:11" x14ac:dyDescent="0.25">
      <c r="A44" t="s">
        <v>2</v>
      </c>
      <c r="C44" t="s">
        <v>10</v>
      </c>
      <c r="D44">
        <v>1000</v>
      </c>
      <c r="E44">
        <v>668</v>
      </c>
      <c r="F44">
        <v>211</v>
      </c>
      <c r="G44">
        <v>38</v>
      </c>
      <c r="H44">
        <v>15</v>
      </c>
      <c r="I44">
        <v>20</v>
      </c>
      <c r="J44">
        <v>36</v>
      </c>
      <c r="K44">
        <v>12</v>
      </c>
    </row>
    <row r="45" spans="1:11" x14ac:dyDescent="0.25">
      <c r="C45" t="s">
        <v>103</v>
      </c>
      <c r="D45" s="1">
        <v>1</v>
      </c>
      <c r="E45" s="1">
        <v>1</v>
      </c>
      <c r="F45" s="1">
        <v>1</v>
      </c>
      <c r="G45" s="1">
        <v>1</v>
      </c>
      <c r="H45" s="1">
        <v>1</v>
      </c>
      <c r="I45" s="1">
        <v>1</v>
      </c>
      <c r="J45" s="1">
        <v>1</v>
      </c>
      <c r="K45" s="1">
        <v>1</v>
      </c>
    </row>
    <row r="49" spans="1:11" x14ac:dyDescent="0.25">
      <c r="C49" t="str">
        <f>A31</f>
        <v>Confidence -- That votes outside of North Carolina were accurately counted in 2020’s general election.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0.58499999999999996</v>
      </c>
      <c r="E51" s="8">
        <f t="shared" si="4"/>
        <v>0.55838323353293418</v>
      </c>
      <c r="F51" s="8">
        <f t="shared" si="4"/>
        <v>0.7109004739336493</v>
      </c>
      <c r="G51" s="8">
        <f t="shared" si="4"/>
        <v>0.63157894736842102</v>
      </c>
      <c r="H51" s="8">
        <f t="shared" si="4"/>
        <v>0.53333333333333333</v>
      </c>
      <c r="I51" s="8">
        <f t="shared" si="4"/>
        <v>0.4</v>
      </c>
      <c r="J51" s="8">
        <f t="shared" si="4"/>
        <v>0.5</v>
      </c>
      <c r="K51" s="8">
        <f t="shared" si="4"/>
        <v>0.33333333333333331</v>
      </c>
    </row>
    <row r="52" spans="1:11" x14ac:dyDescent="0.25">
      <c r="C52" s="5" t="s">
        <v>84</v>
      </c>
      <c r="D52" s="4">
        <f t="shared" ref="D52:K52" si="5">(D38+D40)/D44</f>
        <v>0.36099999999999999</v>
      </c>
      <c r="E52" s="4">
        <f t="shared" si="5"/>
        <v>0.39970059880239522</v>
      </c>
      <c r="F52" s="4">
        <f t="shared" si="5"/>
        <v>0.22274881516587677</v>
      </c>
      <c r="G52" s="4">
        <f t="shared" si="5"/>
        <v>0.26315789473684209</v>
      </c>
      <c r="H52" s="4">
        <f t="shared" si="5"/>
        <v>0.4</v>
      </c>
      <c r="I52" s="4">
        <f t="shared" si="5"/>
        <v>0.35</v>
      </c>
      <c r="J52" s="4">
        <f t="shared" si="5"/>
        <v>0.44444444444444442</v>
      </c>
      <c r="K52" s="4">
        <f t="shared" si="5"/>
        <v>0.66666666666666663</v>
      </c>
    </row>
    <row r="53" spans="1:11" x14ac:dyDescent="0.25">
      <c r="C53" s="5" t="s">
        <v>85</v>
      </c>
      <c r="D53" s="4">
        <f t="shared" ref="D53:K53" si="6">D42/D44</f>
        <v>5.3999999999999999E-2</v>
      </c>
      <c r="E53" s="4">
        <f t="shared" si="6"/>
        <v>4.1916167664670656E-2</v>
      </c>
      <c r="F53" s="4">
        <f t="shared" si="6"/>
        <v>6.6350710900473939E-2</v>
      </c>
      <c r="G53" s="4">
        <f t="shared" si="6"/>
        <v>0.10526315789473684</v>
      </c>
      <c r="H53" s="4">
        <f t="shared" si="6"/>
        <v>6.6666666666666666E-2</v>
      </c>
      <c r="I53" s="4">
        <f t="shared" si="6"/>
        <v>0.25</v>
      </c>
      <c r="J53" s="4">
        <f t="shared" si="6"/>
        <v>5.5555555555555552E-2</v>
      </c>
      <c r="K53" s="4">
        <f t="shared" si="6"/>
        <v>0</v>
      </c>
    </row>
    <row r="54" spans="1:11" x14ac:dyDescent="0.25">
      <c r="C54" t="s">
        <v>94</v>
      </c>
      <c r="D54">
        <f t="shared" ref="D54:K54" si="7">D44</f>
        <v>1000</v>
      </c>
      <c r="E54">
        <f t="shared" si="7"/>
        <v>668</v>
      </c>
      <c r="F54">
        <f t="shared" si="7"/>
        <v>211</v>
      </c>
      <c r="G54">
        <f t="shared" si="7"/>
        <v>38</v>
      </c>
      <c r="H54">
        <f t="shared" si="7"/>
        <v>15</v>
      </c>
      <c r="I54">
        <f t="shared" si="7"/>
        <v>20</v>
      </c>
      <c r="J54">
        <f t="shared" si="7"/>
        <v>36</v>
      </c>
      <c r="K54">
        <f t="shared" si="7"/>
        <v>12</v>
      </c>
    </row>
    <row r="56" spans="1:11" s="9" customFormat="1" x14ac:dyDescent="0.25"/>
    <row r="58" spans="1:11" x14ac:dyDescent="0.25">
      <c r="A58" t="s">
        <v>143</v>
      </c>
    </row>
    <row r="59" spans="1:11" x14ac:dyDescent="0.25">
      <c r="D59" t="s">
        <v>2</v>
      </c>
      <c r="E59" t="s">
        <v>140</v>
      </c>
    </row>
    <row r="60" spans="1:11" s="2" customFormat="1" ht="100" x14ac:dyDescent="0.25">
      <c r="E60" s="2" t="s">
        <v>136</v>
      </c>
      <c r="F60" s="2" t="s">
        <v>137</v>
      </c>
      <c r="G60" s="2" t="s">
        <v>138</v>
      </c>
    </row>
    <row r="61" spans="1:11" x14ac:dyDescent="0.25">
      <c r="A61" t="s">
        <v>19</v>
      </c>
      <c r="B61" t="s">
        <v>9</v>
      </c>
      <c r="C61" t="s">
        <v>10</v>
      </c>
      <c r="D61">
        <v>366</v>
      </c>
      <c r="E61">
        <v>111</v>
      </c>
      <c r="F61">
        <v>116</v>
      </c>
      <c r="G61">
        <v>139</v>
      </c>
    </row>
    <row r="62" spans="1:11" x14ac:dyDescent="0.25">
      <c r="C62" t="s">
        <v>141</v>
      </c>
      <c r="D62" s="1">
        <v>0.36699999999999999</v>
      </c>
      <c r="E62" s="1">
        <v>0.3</v>
      </c>
      <c r="F62" s="1">
        <v>0.38200000000000001</v>
      </c>
      <c r="G62" s="1">
        <v>0.42899999999999999</v>
      </c>
    </row>
    <row r="63" spans="1:11" x14ac:dyDescent="0.25">
      <c r="B63" t="s">
        <v>12</v>
      </c>
      <c r="C63" t="s">
        <v>10</v>
      </c>
      <c r="D63">
        <v>220</v>
      </c>
      <c r="E63">
        <v>85</v>
      </c>
      <c r="F63">
        <v>64</v>
      </c>
      <c r="G63">
        <v>71</v>
      </c>
    </row>
    <row r="64" spans="1:11" x14ac:dyDescent="0.25">
      <c r="C64" t="s">
        <v>141</v>
      </c>
      <c r="D64" s="1">
        <v>0.22</v>
      </c>
      <c r="E64" s="1">
        <v>0.23</v>
      </c>
      <c r="F64" s="1">
        <v>0.21099999999999999</v>
      </c>
      <c r="G64" s="1">
        <v>0.219</v>
      </c>
    </row>
    <row r="65" spans="1:7" x14ac:dyDescent="0.25">
      <c r="B65" t="s">
        <v>13</v>
      </c>
      <c r="C65" t="s">
        <v>10</v>
      </c>
      <c r="D65">
        <v>190</v>
      </c>
      <c r="E65">
        <v>73</v>
      </c>
      <c r="F65">
        <v>69</v>
      </c>
      <c r="G65">
        <v>48</v>
      </c>
    </row>
    <row r="66" spans="1:7" x14ac:dyDescent="0.25">
      <c r="C66" t="s">
        <v>141</v>
      </c>
      <c r="D66" s="1">
        <v>0.19</v>
      </c>
      <c r="E66" s="1">
        <v>0.19700000000000001</v>
      </c>
      <c r="F66" s="1">
        <v>0.22700000000000001</v>
      </c>
      <c r="G66" s="1">
        <v>0.14799999999999999</v>
      </c>
    </row>
    <row r="67" spans="1:7" x14ac:dyDescent="0.25">
      <c r="B67" t="s">
        <v>14</v>
      </c>
      <c r="C67" t="s">
        <v>10</v>
      </c>
      <c r="D67">
        <v>169</v>
      </c>
      <c r="E67">
        <v>74</v>
      </c>
      <c r="F67">
        <v>41</v>
      </c>
      <c r="G67">
        <v>54</v>
      </c>
    </row>
    <row r="68" spans="1:7" x14ac:dyDescent="0.25">
      <c r="C68" t="s">
        <v>141</v>
      </c>
      <c r="D68" s="1">
        <v>0.16900000000000001</v>
      </c>
      <c r="E68" s="1">
        <v>0.2</v>
      </c>
      <c r="F68" s="1">
        <v>0.13500000000000001</v>
      </c>
      <c r="G68" s="1">
        <v>0.16700000000000001</v>
      </c>
    </row>
    <row r="69" spans="1:7" x14ac:dyDescent="0.25">
      <c r="B69" t="s">
        <v>15</v>
      </c>
      <c r="C69" t="s">
        <v>10</v>
      </c>
      <c r="D69">
        <v>53</v>
      </c>
      <c r="E69">
        <v>27</v>
      </c>
      <c r="F69">
        <v>14</v>
      </c>
      <c r="G69">
        <v>12</v>
      </c>
    </row>
    <row r="70" spans="1:7" x14ac:dyDescent="0.25">
      <c r="C70" t="s">
        <v>141</v>
      </c>
      <c r="D70" s="1">
        <v>5.2999999999999999E-2</v>
      </c>
      <c r="E70" s="1">
        <v>7.2999999999999995E-2</v>
      </c>
      <c r="F70" s="1">
        <v>4.5999999999999999E-2</v>
      </c>
      <c r="G70" s="1">
        <v>3.6999999999999998E-2</v>
      </c>
    </row>
    <row r="71" spans="1:7" x14ac:dyDescent="0.25">
      <c r="A71" t="s">
        <v>2</v>
      </c>
      <c r="C71" t="s">
        <v>10</v>
      </c>
      <c r="D71">
        <v>998</v>
      </c>
      <c r="E71">
        <v>370</v>
      </c>
      <c r="F71">
        <v>304</v>
      </c>
      <c r="G71">
        <v>324</v>
      </c>
    </row>
    <row r="72" spans="1:7" x14ac:dyDescent="0.25">
      <c r="C72" t="s">
        <v>141</v>
      </c>
      <c r="D72" s="1">
        <v>1</v>
      </c>
      <c r="E72" s="1">
        <v>1</v>
      </c>
      <c r="F72" s="1">
        <v>1</v>
      </c>
      <c r="G72" s="1">
        <v>1</v>
      </c>
    </row>
    <row r="76" spans="1:7" x14ac:dyDescent="0.25">
      <c r="C76" t="str">
        <f>A58</f>
        <v>Confidence -- That votes outside of North Carolina were accurately counted in 2020’s general election.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0.58717434869739482</v>
      </c>
      <c r="E78" s="4">
        <f t="shared" si="8"/>
        <v>0.52972972972972976</v>
      </c>
      <c r="F78" s="4">
        <f t="shared" si="8"/>
        <v>0.59210526315789469</v>
      </c>
      <c r="G78" s="4">
        <f t="shared" si="8"/>
        <v>0.64814814814814814</v>
      </c>
    </row>
    <row r="79" spans="1:7" x14ac:dyDescent="0.25">
      <c r="C79" s="5" t="s">
        <v>84</v>
      </c>
      <c r="D79" s="4">
        <f t="shared" ref="D79:G79" si="9">(D65+D67)/D71</f>
        <v>0.35971943887775554</v>
      </c>
      <c r="E79" s="4">
        <f t="shared" si="9"/>
        <v>0.39729729729729729</v>
      </c>
      <c r="F79" s="4">
        <f t="shared" si="9"/>
        <v>0.36184210526315791</v>
      </c>
      <c r="G79" s="4">
        <f t="shared" si="9"/>
        <v>0.31481481481481483</v>
      </c>
    </row>
    <row r="80" spans="1:7" x14ac:dyDescent="0.25">
      <c r="C80" s="5" t="s">
        <v>85</v>
      </c>
      <c r="D80" s="4">
        <f t="shared" ref="D80:G80" si="10">D69/D71</f>
        <v>5.3106212424849697E-2</v>
      </c>
      <c r="E80" s="4">
        <f t="shared" si="10"/>
        <v>7.2972972972972977E-2</v>
      </c>
      <c r="F80" s="4">
        <f t="shared" si="10"/>
        <v>4.6052631578947366E-2</v>
      </c>
      <c r="G80" s="4">
        <f t="shared" si="10"/>
        <v>3.7037037037037035E-2</v>
      </c>
    </row>
    <row r="81" spans="1:8" x14ac:dyDescent="0.25">
      <c r="C81" t="s">
        <v>94</v>
      </c>
      <c r="D81">
        <f t="shared" ref="D81:G81" si="11">D71</f>
        <v>998</v>
      </c>
      <c r="E81">
        <f t="shared" si="11"/>
        <v>370</v>
      </c>
      <c r="F81">
        <f t="shared" si="11"/>
        <v>304</v>
      </c>
      <c r="G81">
        <f t="shared" si="11"/>
        <v>324</v>
      </c>
    </row>
    <row r="84" spans="1:8" s="9" customFormat="1" x14ac:dyDescent="0.25"/>
    <row r="86" spans="1:8" x14ac:dyDescent="0.25">
      <c r="A86" t="s">
        <v>180</v>
      </c>
    </row>
    <row r="87" spans="1:8" x14ac:dyDescent="0.25">
      <c r="D87" t="s">
        <v>2</v>
      </c>
      <c r="E87" t="s">
        <v>173</v>
      </c>
    </row>
    <row r="88" spans="1:8" x14ac:dyDescent="0.25">
      <c r="E88" t="s">
        <v>174</v>
      </c>
      <c r="F88" t="s">
        <v>175</v>
      </c>
      <c r="G88" t="s">
        <v>176</v>
      </c>
      <c r="H88" t="s">
        <v>177</v>
      </c>
    </row>
    <row r="89" spans="1:8" x14ac:dyDescent="0.25">
      <c r="A89" t="s">
        <v>19</v>
      </c>
      <c r="B89" t="s">
        <v>9</v>
      </c>
      <c r="C89" t="s">
        <v>10</v>
      </c>
      <c r="D89">
        <v>365</v>
      </c>
      <c r="E89">
        <v>102</v>
      </c>
      <c r="F89">
        <v>105</v>
      </c>
      <c r="G89">
        <v>91</v>
      </c>
      <c r="H89">
        <v>67</v>
      </c>
    </row>
    <row r="90" spans="1:8" x14ac:dyDescent="0.25">
      <c r="C90" t="s">
        <v>178</v>
      </c>
      <c r="D90" s="1">
        <v>0.36499999999999999</v>
      </c>
      <c r="E90" s="1">
        <v>0.35699999999999998</v>
      </c>
      <c r="F90" s="1">
        <v>0.39500000000000002</v>
      </c>
      <c r="G90" s="1">
        <v>0.36299999999999999</v>
      </c>
      <c r="H90" s="1">
        <v>0.34</v>
      </c>
    </row>
    <row r="91" spans="1:8" x14ac:dyDescent="0.25">
      <c r="B91" t="s">
        <v>12</v>
      </c>
      <c r="C91" t="s">
        <v>10</v>
      </c>
      <c r="D91">
        <v>221</v>
      </c>
      <c r="E91">
        <v>88</v>
      </c>
      <c r="F91">
        <v>45</v>
      </c>
      <c r="G91">
        <v>49</v>
      </c>
      <c r="H91">
        <v>39</v>
      </c>
    </row>
    <row r="92" spans="1:8" x14ac:dyDescent="0.25">
      <c r="C92" t="s">
        <v>178</v>
      </c>
      <c r="D92" s="1">
        <v>0.221</v>
      </c>
      <c r="E92" s="1">
        <v>0.308</v>
      </c>
      <c r="F92" s="1">
        <v>0.16900000000000001</v>
      </c>
      <c r="G92" s="1">
        <v>0.19500000000000001</v>
      </c>
      <c r="H92" s="1">
        <v>0.19800000000000001</v>
      </c>
    </row>
    <row r="93" spans="1:8" x14ac:dyDescent="0.25">
      <c r="B93" t="s">
        <v>13</v>
      </c>
      <c r="C93" t="s">
        <v>10</v>
      </c>
      <c r="D93">
        <v>191</v>
      </c>
      <c r="E93">
        <v>42</v>
      </c>
      <c r="F93">
        <v>54</v>
      </c>
      <c r="G93">
        <v>51</v>
      </c>
      <c r="H93">
        <v>44</v>
      </c>
    </row>
    <row r="94" spans="1:8" x14ac:dyDescent="0.25">
      <c r="C94" t="s">
        <v>178</v>
      </c>
      <c r="D94" s="1">
        <v>0.191</v>
      </c>
      <c r="E94" s="1">
        <v>0.14699999999999999</v>
      </c>
      <c r="F94" s="1">
        <v>0.20300000000000001</v>
      </c>
      <c r="G94" s="1">
        <v>0.20300000000000001</v>
      </c>
      <c r="H94" s="1">
        <v>0.223</v>
      </c>
    </row>
    <row r="95" spans="1:8" x14ac:dyDescent="0.25">
      <c r="B95" t="s">
        <v>14</v>
      </c>
      <c r="C95" t="s">
        <v>10</v>
      </c>
      <c r="D95">
        <v>170</v>
      </c>
      <c r="E95">
        <v>35</v>
      </c>
      <c r="F95">
        <v>42</v>
      </c>
      <c r="G95">
        <v>51</v>
      </c>
      <c r="H95">
        <v>42</v>
      </c>
    </row>
    <row r="96" spans="1:8" x14ac:dyDescent="0.25">
      <c r="C96" t="s">
        <v>178</v>
      </c>
      <c r="D96" s="1">
        <v>0.17</v>
      </c>
      <c r="E96" s="1">
        <v>0.122</v>
      </c>
      <c r="F96" s="1">
        <v>0.158</v>
      </c>
      <c r="G96" s="1">
        <v>0.20300000000000001</v>
      </c>
      <c r="H96" s="1">
        <v>0.21299999999999999</v>
      </c>
    </row>
    <row r="97" spans="1:8" x14ac:dyDescent="0.25">
      <c r="B97" t="s">
        <v>15</v>
      </c>
      <c r="C97" t="s">
        <v>10</v>
      </c>
      <c r="D97">
        <v>53</v>
      </c>
      <c r="E97">
        <v>19</v>
      </c>
      <c r="F97">
        <v>20</v>
      </c>
      <c r="G97">
        <v>9</v>
      </c>
      <c r="H97">
        <v>5</v>
      </c>
    </row>
    <row r="98" spans="1:8" x14ac:dyDescent="0.25">
      <c r="C98" t="s">
        <v>178</v>
      </c>
      <c r="D98" s="1">
        <v>5.2999999999999999E-2</v>
      </c>
      <c r="E98" s="1">
        <v>6.6000000000000003E-2</v>
      </c>
      <c r="F98" s="1">
        <v>7.4999999999999997E-2</v>
      </c>
      <c r="G98" s="1">
        <v>3.5999999999999997E-2</v>
      </c>
      <c r="H98" s="1">
        <v>2.5000000000000001E-2</v>
      </c>
    </row>
    <row r="99" spans="1:8" x14ac:dyDescent="0.25">
      <c r="A99" t="s">
        <v>2</v>
      </c>
      <c r="C99" t="s">
        <v>10</v>
      </c>
      <c r="D99">
        <v>1000</v>
      </c>
      <c r="E99">
        <v>286</v>
      </c>
      <c r="F99">
        <v>266</v>
      </c>
      <c r="G99">
        <v>251</v>
      </c>
      <c r="H99">
        <v>197</v>
      </c>
    </row>
    <row r="100" spans="1:8" x14ac:dyDescent="0.25">
      <c r="C100" t="s">
        <v>178</v>
      </c>
      <c r="D100" s="1">
        <v>1</v>
      </c>
      <c r="E100" s="1">
        <v>1</v>
      </c>
      <c r="F100" s="1">
        <v>1</v>
      </c>
      <c r="G100" s="1">
        <v>1</v>
      </c>
      <c r="H100" s="1">
        <v>1</v>
      </c>
    </row>
    <row r="104" spans="1:8" x14ac:dyDescent="0.25">
      <c r="C104" t="str">
        <f>A86</f>
        <v>Confidence -- That votes outside of North Carolina were accurately counted in 2020’s general election.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0.58599999999999997</v>
      </c>
      <c r="E106" s="4">
        <f t="shared" si="12"/>
        <v>0.66433566433566438</v>
      </c>
      <c r="F106" s="4">
        <f t="shared" si="12"/>
        <v>0.56390977443609025</v>
      </c>
      <c r="G106" s="4">
        <f t="shared" si="12"/>
        <v>0.55776892430278879</v>
      </c>
      <c r="H106" s="4">
        <f t="shared" si="12"/>
        <v>0.53807106598984766</v>
      </c>
    </row>
    <row r="107" spans="1:8" x14ac:dyDescent="0.25">
      <c r="C107" s="5" t="s">
        <v>84</v>
      </c>
      <c r="D107" s="4">
        <f t="shared" ref="D107:H107" si="13">(D93+D95)/D99</f>
        <v>0.36099999999999999</v>
      </c>
      <c r="E107" s="4">
        <f t="shared" si="13"/>
        <v>0.26923076923076922</v>
      </c>
      <c r="F107" s="4">
        <f t="shared" si="13"/>
        <v>0.36090225563909772</v>
      </c>
      <c r="G107" s="4">
        <f t="shared" si="13"/>
        <v>0.4063745019920319</v>
      </c>
      <c r="H107" s="4">
        <f t="shared" si="13"/>
        <v>0.43654822335025378</v>
      </c>
    </row>
    <row r="108" spans="1:8" x14ac:dyDescent="0.25">
      <c r="C108" s="5" t="s">
        <v>85</v>
      </c>
      <c r="D108" s="4">
        <f t="shared" ref="D108:H108" si="14">D97/D99</f>
        <v>5.2999999999999999E-2</v>
      </c>
      <c r="E108" s="4">
        <f t="shared" si="14"/>
        <v>6.6433566433566432E-2</v>
      </c>
      <c r="F108" s="4">
        <f t="shared" si="14"/>
        <v>7.5187969924812026E-2</v>
      </c>
      <c r="G108" s="4">
        <f t="shared" si="14"/>
        <v>3.5856573705179286E-2</v>
      </c>
      <c r="H108" s="4">
        <f t="shared" si="14"/>
        <v>2.5380710659898477E-2</v>
      </c>
    </row>
    <row r="109" spans="1:8" x14ac:dyDescent="0.25">
      <c r="D109" s="11">
        <f>D99</f>
        <v>1000</v>
      </c>
      <c r="E109" s="11">
        <f>E99</f>
        <v>286</v>
      </c>
      <c r="F109" s="11">
        <f>F99</f>
        <v>266</v>
      </c>
      <c r="G109" s="11">
        <f>G99</f>
        <v>251</v>
      </c>
      <c r="H109" s="11">
        <f>H99</f>
        <v>197</v>
      </c>
    </row>
    <row r="112" spans="1:8" s="9" customFormat="1" x14ac:dyDescent="0.25"/>
    <row r="114" spans="1:7" x14ac:dyDescent="0.25">
      <c r="A114" t="s">
        <v>216</v>
      </c>
    </row>
    <row r="115" spans="1:7" x14ac:dyDescent="0.25">
      <c r="D115" t="s">
        <v>2</v>
      </c>
      <c r="E115" t="s">
        <v>210</v>
      </c>
    </row>
    <row r="116" spans="1:7" s="2" customFormat="1" ht="100" x14ac:dyDescent="0.25">
      <c r="E116" s="2" t="s">
        <v>211</v>
      </c>
      <c r="F116" s="2" t="s">
        <v>214</v>
      </c>
      <c r="G116" s="2" t="s">
        <v>212</v>
      </c>
    </row>
    <row r="117" spans="1:7" x14ac:dyDescent="0.25">
      <c r="A117" t="s">
        <v>19</v>
      </c>
      <c r="B117" t="s">
        <v>9</v>
      </c>
      <c r="C117" t="s">
        <v>10</v>
      </c>
      <c r="D117">
        <v>366</v>
      </c>
      <c r="E117">
        <v>162</v>
      </c>
      <c r="F117">
        <v>91</v>
      </c>
      <c r="G117">
        <v>113</v>
      </c>
    </row>
    <row r="118" spans="1:7" x14ac:dyDescent="0.25">
      <c r="C118" t="s">
        <v>213</v>
      </c>
      <c r="D118" s="1">
        <v>0.36599999999999999</v>
      </c>
      <c r="E118" s="1">
        <v>0.374</v>
      </c>
      <c r="F118" s="1">
        <v>0.35399999999999998</v>
      </c>
      <c r="G118" s="1">
        <v>0.36299999999999999</v>
      </c>
    </row>
    <row r="119" spans="1:7" x14ac:dyDescent="0.25">
      <c r="B119" t="s">
        <v>12</v>
      </c>
      <c r="C119" t="s">
        <v>10</v>
      </c>
      <c r="D119">
        <v>221</v>
      </c>
      <c r="E119">
        <v>110</v>
      </c>
      <c r="F119">
        <v>50</v>
      </c>
      <c r="G119">
        <v>61</v>
      </c>
    </row>
    <row r="120" spans="1:7" x14ac:dyDescent="0.25">
      <c r="C120" t="s">
        <v>213</v>
      </c>
      <c r="D120" s="1">
        <v>0.221</v>
      </c>
      <c r="E120" s="1">
        <v>0.254</v>
      </c>
      <c r="F120" s="1">
        <v>0.19500000000000001</v>
      </c>
      <c r="G120" s="1">
        <v>0.19600000000000001</v>
      </c>
    </row>
    <row r="121" spans="1:7" x14ac:dyDescent="0.25">
      <c r="B121" t="s">
        <v>13</v>
      </c>
      <c r="C121" t="s">
        <v>10</v>
      </c>
      <c r="D121">
        <v>190</v>
      </c>
      <c r="E121">
        <v>68</v>
      </c>
      <c r="F121">
        <v>58</v>
      </c>
      <c r="G121">
        <v>64</v>
      </c>
    </row>
    <row r="122" spans="1:7" x14ac:dyDescent="0.25">
      <c r="C122" t="s">
        <v>213</v>
      </c>
      <c r="D122" s="1">
        <v>0.19</v>
      </c>
      <c r="E122" s="1">
        <v>0.157</v>
      </c>
      <c r="F122" s="1">
        <v>0.22600000000000001</v>
      </c>
      <c r="G122" s="1">
        <v>0.20599999999999999</v>
      </c>
    </row>
    <row r="123" spans="1:7" x14ac:dyDescent="0.25">
      <c r="B123" t="s">
        <v>14</v>
      </c>
      <c r="C123" t="s">
        <v>10</v>
      </c>
      <c r="D123">
        <v>170</v>
      </c>
      <c r="E123">
        <v>59</v>
      </c>
      <c r="F123">
        <v>47</v>
      </c>
      <c r="G123">
        <v>64</v>
      </c>
    </row>
    <row r="124" spans="1:7" x14ac:dyDescent="0.25">
      <c r="C124" t="s">
        <v>213</v>
      </c>
      <c r="D124" s="1">
        <v>0.17</v>
      </c>
      <c r="E124" s="1">
        <v>0.13600000000000001</v>
      </c>
      <c r="F124" s="1">
        <v>0.183</v>
      </c>
      <c r="G124" s="1">
        <v>0.20599999999999999</v>
      </c>
    </row>
    <row r="125" spans="1:7" x14ac:dyDescent="0.25">
      <c r="B125" t="s">
        <v>15</v>
      </c>
      <c r="C125" t="s">
        <v>10</v>
      </c>
      <c r="D125">
        <v>54</v>
      </c>
      <c r="E125">
        <v>34</v>
      </c>
      <c r="F125">
        <v>11</v>
      </c>
      <c r="G125">
        <v>9</v>
      </c>
    </row>
    <row r="126" spans="1:7" x14ac:dyDescent="0.25">
      <c r="C126" t="s">
        <v>213</v>
      </c>
      <c r="D126" s="1">
        <v>5.3999999999999999E-2</v>
      </c>
      <c r="E126" s="1">
        <v>7.9000000000000001E-2</v>
      </c>
      <c r="F126" s="1">
        <v>4.2999999999999997E-2</v>
      </c>
      <c r="G126" s="1">
        <v>2.9000000000000001E-2</v>
      </c>
    </row>
    <row r="127" spans="1:7" x14ac:dyDescent="0.25">
      <c r="A127" t="s">
        <v>2</v>
      </c>
      <c r="C127" t="s">
        <v>10</v>
      </c>
      <c r="D127">
        <v>1001</v>
      </c>
      <c r="E127">
        <v>433</v>
      </c>
      <c r="F127">
        <v>257</v>
      </c>
      <c r="G127">
        <v>311</v>
      </c>
    </row>
    <row r="128" spans="1:7" x14ac:dyDescent="0.25">
      <c r="C128" t="s">
        <v>213</v>
      </c>
      <c r="D128" s="1">
        <v>1</v>
      </c>
      <c r="E128" s="1">
        <v>1</v>
      </c>
      <c r="F128" s="1">
        <v>1</v>
      </c>
      <c r="G128" s="1">
        <v>1</v>
      </c>
    </row>
    <row r="132" spans="3:7" x14ac:dyDescent="0.25">
      <c r="C132" t="str">
        <f>A114</f>
        <v>Confidence -- That votes outside of North Carolina were accurately counted in 2020’s general election.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0.58641358641358643</v>
      </c>
      <c r="E134" s="4">
        <f t="shared" si="15"/>
        <v>0.62817551963048501</v>
      </c>
      <c r="F134" s="4">
        <f t="shared" si="15"/>
        <v>0.54863813229571989</v>
      </c>
      <c r="G134" s="4">
        <f t="shared" si="15"/>
        <v>0.55948553054662375</v>
      </c>
    </row>
    <row r="135" spans="3:7" x14ac:dyDescent="0.25">
      <c r="C135" s="5" t="s">
        <v>84</v>
      </c>
      <c r="D135" s="4">
        <f t="shared" ref="D135:G135" si="16">(D121+D123)/D127</f>
        <v>0.35964035964035962</v>
      </c>
      <c r="E135" s="4">
        <f t="shared" si="16"/>
        <v>0.29330254041570436</v>
      </c>
      <c r="F135" s="4">
        <f t="shared" si="16"/>
        <v>0.40856031128404668</v>
      </c>
      <c r="G135" s="4">
        <f t="shared" si="16"/>
        <v>0.41157556270096463</v>
      </c>
    </row>
    <row r="136" spans="3:7" x14ac:dyDescent="0.25">
      <c r="C136" s="5" t="s">
        <v>85</v>
      </c>
      <c r="D136" s="4">
        <f t="shared" ref="D136:G136" si="17">D125/D127</f>
        <v>5.3946053946053944E-2</v>
      </c>
      <c r="E136" s="4">
        <f t="shared" si="17"/>
        <v>7.8521939953810627E-2</v>
      </c>
      <c r="F136" s="4">
        <f t="shared" si="17"/>
        <v>4.2801556420233464E-2</v>
      </c>
      <c r="G136" s="4">
        <f t="shared" si="17"/>
        <v>2.8938906752411574E-2</v>
      </c>
    </row>
    <row r="137" spans="3:7" x14ac:dyDescent="0.25">
      <c r="D137" s="11">
        <f>D127</f>
        <v>1001</v>
      </c>
      <c r="E137" s="11">
        <f>E127</f>
        <v>433</v>
      </c>
      <c r="F137" s="11">
        <f>F127</f>
        <v>257</v>
      </c>
      <c r="G137" s="11">
        <f>G127</f>
        <v>311</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EE57C-F8E9-B44F-BBEE-8356A7DC217D}">
  <sheetPr>
    <pageSetUpPr fitToPage="1"/>
  </sheetPr>
  <dimension ref="A1:K137"/>
  <sheetViews>
    <sheetView showGridLines="0" workbookViewId="0">
      <selection activeCell="A2" sqref="A2:I3"/>
    </sheetView>
  </sheetViews>
  <sheetFormatPr baseColWidth="10" defaultRowHeight="19" x14ac:dyDescent="0.25"/>
  <cols>
    <col min="2" max="2" width="36.28515625" customWidth="1"/>
    <col min="3" max="3" width="35.42578125" customWidth="1"/>
    <col min="5" max="5" width="12.7109375" customWidth="1"/>
    <col min="6" max="6" width="12.85546875" customWidth="1"/>
    <col min="7" max="7" width="12" customWidth="1"/>
    <col min="8" max="9" width="12.5703125"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20</v>
      </c>
    </row>
    <row r="5" spans="1:9" x14ac:dyDescent="0.25">
      <c r="D5" t="s">
        <v>2</v>
      </c>
      <c r="E5" t="s">
        <v>1</v>
      </c>
    </row>
    <row r="6" spans="1:9" x14ac:dyDescent="0.25">
      <c r="E6" t="s">
        <v>3</v>
      </c>
      <c r="F6" t="s">
        <v>5</v>
      </c>
      <c r="G6" t="s">
        <v>4</v>
      </c>
      <c r="H6" t="s">
        <v>6</v>
      </c>
      <c r="I6" t="s">
        <v>7</v>
      </c>
    </row>
    <row r="7" spans="1:9" x14ac:dyDescent="0.25">
      <c r="A7" t="s">
        <v>21</v>
      </c>
      <c r="B7" t="s">
        <v>9</v>
      </c>
      <c r="C7" t="s">
        <v>10</v>
      </c>
      <c r="D7">
        <v>435</v>
      </c>
      <c r="E7">
        <v>190</v>
      </c>
      <c r="F7">
        <v>134</v>
      </c>
      <c r="G7">
        <v>92</v>
      </c>
      <c r="H7">
        <v>14</v>
      </c>
      <c r="I7">
        <v>5</v>
      </c>
    </row>
    <row r="8" spans="1:9" x14ac:dyDescent="0.25">
      <c r="C8" t="s">
        <v>11</v>
      </c>
      <c r="D8" s="1">
        <v>0.435</v>
      </c>
      <c r="E8" s="1">
        <v>0.621</v>
      </c>
      <c r="F8" s="1">
        <v>0.40899999999999997</v>
      </c>
      <c r="G8" s="1">
        <v>0.30599999999999999</v>
      </c>
      <c r="H8" s="1">
        <v>0.35</v>
      </c>
      <c r="I8" s="1">
        <v>0.192</v>
      </c>
    </row>
    <row r="9" spans="1:9" x14ac:dyDescent="0.25">
      <c r="B9" t="s">
        <v>12</v>
      </c>
      <c r="C9" t="s">
        <v>10</v>
      </c>
      <c r="D9">
        <v>311</v>
      </c>
      <c r="E9">
        <v>81</v>
      </c>
      <c r="F9">
        <v>97</v>
      </c>
      <c r="G9">
        <v>108</v>
      </c>
      <c r="H9">
        <v>15</v>
      </c>
      <c r="I9">
        <v>10</v>
      </c>
    </row>
    <row r="10" spans="1:9" x14ac:dyDescent="0.25">
      <c r="C10" t="s">
        <v>11</v>
      </c>
      <c r="D10" s="1">
        <v>0.311</v>
      </c>
      <c r="E10" s="1">
        <v>0.26500000000000001</v>
      </c>
      <c r="F10" s="1">
        <v>0.29599999999999999</v>
      </c>
      <c r="G10" s="1">
        <v>0.35899999999999999</v>
      </c>
      <c r="H10" s="1">
        <v>0.375</v>
      </c>
      <c r="I10" s="1">
        <v>0.38500000000000001</v>
      </c>
    </row>
    <row r="11" spans="1:9" x14ac:dyDescent="0.25">
      <c r="B11" t="s">
        <v>13</v>
      </c>
      <c r="C11" t="s">
        <v>10</v>
      </c>
      <c r="D11">
        <v>139</v>
      </c>
      <c r="E11">
        <v>23</v>
      </c>
      <c r="F11">
        <v>49</v>
      </c>
      <c r="G11">
        <v>57</v>
      </c>
      <c r="H11">
        <v>7</v>
      </c>
      <c r="I11">
        <v>3</v>
      </c>
    </row>
    <row r="12" spans="1:9" x14ac:dyDescent="0.25">
      <c r="C12" t="s">
        <v>11</v>
      </c>
      <c r="D12" s="1">
        <v>0.13900000000000001</v>
      </c>
      <c r="E12" s="1">
        <v>7.4999999999999997E-2</v>
      </c>
      <c r="F12" s="1">
        <v>0.14899999999999999</v>
      </c>
      <c r="G12" s="1">
        <v>0.189</v>
      </c>
      <c r="H12" s="1">
        <v>0.17499999999999999</v>
      </c>
      <c r="I12" s="1">
        <v>0.115</v>
      </c>
    </row>
    <row r="13" spans="1:9" x14ac:dyDescent="0.25">
      <c r="B13" t="s">
        <v>14</v>
      </c>
      <c r="C13" t="s">
        <v>10</v>
      </c>
      <c r="D13">
        <v>63</v>
      </c>
      <c r="E13">
        <v>3</v>
      </c>
      <c r="F13">
        <v>28</v>
      </c>
      <c r="G13">
        <v>30</v>
      </c>
      <c r="H13">
        <v>2</v>
      </c>
      <c r="I13">
        <v>0</v>
      </c>
    </row>
    <row r="14" spans="1:9" x14ac:dyDescent="0.25">
      <c r="C14" t="s">
        <v>11</v>
      </c>
      <c r="D14" s="1">
        <v>6.3E-2</v>
      </c>
      <c r="E14" s="1">
        <v>0.01</v>
      </c>
      <c r="F14" s="1">
        <v>8.5000000000000006E-2</v>
      </c>
      <c r="G14" s="1">
        <v>0.1</v>
      </c>
      <c r="H14" s="1">
        <v>0.05</v>
      </c>
      <c r="I14" s="1">
        <v>0</v>
      </c>
    </row>
    <row r="15" spans="1:9" x14ac:dyDescent="0.25">
      <c r="B15" t="s">
        <v>15</v>
      </c>
      <c r="C15" t="s">
        <v>10</v>
      </c>
      <c r="D15">
        <v>53</v>
      </c>
      <c r="E15">
        <v>9</v>
      </c>
      <c r="F15">
        <v>20</v>
      </c>
      <c r="G15">
        <v>14</v>
      </c>
      <c r="H15">
        <v>2</v>
      </c>
      <c r="I15">
        <v>8</v>
      </c>
    </row>
    <row r="16" spans="1:9" x14ac:dyDescent="0.25">
      <c r="C16" t="s">
        <v>11</v>
      </c>
      <c r="D16" s="1">
        <v>5.2999999999999999E-2</v>
      </c>
      <c r="E16" s="1">
        <v>2.9000000000000001E-2</v>
      </c>
      <c r="F16" s="1">
        <v>6.0999999999999999E-2</v>
      </c>
      <c r="G16" s="1">
        <v>4.7E-2</v>
      </c>
      <c r="H16" s="1">
        <v>0.05</v>
      </c>
      <c r="I16" s="1">
        <v>0.308</v>
      </c>
    </row>
    <row r="17" spans="1:9" x14ac:dyDescent="0.25">
      <c r="A17" t="s">
        <v>2</v>
      </c>
      <c r="C17" t="s">
        <v>10</v>
      </c>
      <c r="D17">
        <v>1001</v>
      </c>
      <c r="E17">
        <v>306</v>
      </c>
      <c r="F17">
        <v>328</v>
      </c>
      <c r="G17">
        <v>301</v>
      </c>
      <c r="H17">
        <v>40</v>
      </c>
      <c r="I17">
        <v>26</v>
      </c>
    </row>
    <row r="18" spans="1:9" x14ac:dyDescent="0.25">
      <c r="C18" t="s">
        <v>11</v>
      </c>
      <c r="D18" s="1">
        <v>1</v>
      </c>
      <c r="E18" s="1">
        <v>1</v>
      </c>
      <c r="F18" s="1">
        <v>1</v>
      </c>
      <c r="G18" s="1">
        <v>1</v>
      </c>
      <c r="H18" s="1">
        <v>1</v>
      </c>
      <c r="I18" s="1">
        <v>1</v>
      </c>
    </row>
    <row r="22" spans="1:9" x14ac:dyDescent="0.25">
      <c r="C22" s="13"/>
      <c r="D22" s="13"/>
      <c r="E22" s="13"/>
      <c r="F22" s="13"/>
      <c r="G22" s="13"/>
      <c r="H22" s="13"/>
      <c r="I22" s="13"/>
    </row>
    <row r="23" spans="1:9" s="2" customFormat="1" ht="67" customHeight="1" x14ac:dyDescent="0.25">
      <c r="D23" s="3" t="s">
        <v>87</v>
      </c>
      <c r="E23" s="3" t="s">
        <v>86</v>
      </c>
      <c r="F23" s="3" t="s">
        <v>88</v>
      </c>
      <c r="G23" s="3" t="s">
        <v>89</v>
      </c>
      <c r="H23" s="3" t="s">
        <v>90</v>
      </c>
      <c r="I23" s="3" t="s">
        <v>91</v>
      </c>
    </row>
    <row r="24" spans="1:9" x14ac:dyDescent="0.25">
      <c r="C24" s="5" t="s">
        <v>83</v>
      </c>
      <c r="D24" s="4">
        <f t="shared" ref="D24:I24" si="0">(D7+D9)/D17</f>
        <v>0.74525474525474522</v>
      </c>
      <c r="E24" s="4">
        <f t="shared" si="0"/>
        <v>0.8856209150326797</v>
      </c>
      <c r="F24" s="4">
        <f t="shared" si="0"/>
        <v>0.70426829268292679</v>
      </c>
      <c r="G24" s="4">
        <f t="shared" si="0"/>
        <v>0.66445182724252494</v>
      </c>
      <c r="H24" s="4">
        <f t="shared" si="0"/>
        <v>0.72499999999999998</v>
      </c>
      <c r="I24" s="4">
        <f t="shared" si="0"/>
        <v>0.57692307692307687</v>
      </c>
    </row>
    <row r="25" spans="1:9" x14ac:dyDescent="0.25">
      <c r="C25" s="5" t="s">
        <v>84</v>
      </c>
      <c r="D25" s="4">
        <f t="shared" ref="D25:I25" si="1">(D11+D13)/D17</f>
        <v>0.20179820179820179</v>
      </c>
      <c r="E25" s="4">
        <f t="shared" si="1"/>
        <v>8.4967320261437912E-2</v>
      </c>
      <c r="F25" s="4">
        <f t="shared" si="1"/>
        <v>0.2347560975609756</v>
      </c>
      <c r="G25" s="4">
        <f t="shared" si="1"/>
        <v>0.28903654485049834</v>
      </c>
      <c r="H25" s="4">
        <f t="shared" si="1"/>
        <v>0.22500000000000001</v>
      </c>
      <c r="I25" s="4">
        <f t="shared" si="1"/>
        <v>0.11538461538461539</v>
      </c>
    </row>
    <row r="26" spans="1:9" x14ac:dyDescent="0.25">
      <c r="C26" s="5" t="s">
        <v>85</v>
      </c>
      <c r="D26" s="4">
        <f t="shared" ref="D26:I26" si="2">D15/D17</f>
        <v>5.2947052947052944E-2</v>
      </c>
      <c r="E26" s="4">
        <f t="shared" si="2"/>
        <v>2.9411764705882353E-2</v>
      </c>
      <c r="F26" s="4">
        <f t="shared" si="2"/>
        <v>6.097560975609756E-2</v>
      </c>
      <c r="G26" s="4">
        <f t="shared" si="2"/>
        <v>4.6511627906976744E-2</v>
      </c>
      <c r="H26" s="4">
        <f t="shared" si="2"/>
        <v>0.05</v>
      </c>
      <c r="I26" s="4">
        <f t="shared" si="2"/>
        <v>0.30769230769230771</v>
      </c>
    </row>
    <row r="27" spans="1:9" x14ac:dyDescent="0.25">
      <c r="C27" t="s">
        <v>94</v>
      </c>
      <c r="D27">
        <f t="shared" ref="D27:I27" si="3">D17</f>
        <v>1001</v>
      </c>
      <c r="E27">
        <f t="shared" si="3"/>
        <v>306</v>
      </c>
      <c r="F27">
        <f t="shared" si="3"/>
        <v>328</v>
      </c>
      <c r="G27">
        <f t="shared" si="3"/>
        <v>301</v>
      </c>
      <c r="H27">
        <f t="shared" si="3"/>
        <v>40</v>
      </c>
      <c r="I27">
        <f t="shared" si="3"/>
        <v>26</v>
      </c>
    </row>
    <row r="29" spans="1:9" s="9" customFormat="1" x14ac:dyDescent="0.25"/>
    <row r="31" spans="1:9" x14ac:dyDescent="0.25">
      <c r="A31" t="s">
        <v>106</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21</v>
      </c>
      <c r="B34" t="s">
        <v>9</v>
      </c>
      <c r="C34" t="s">
        <v>10</v>
      </c>
      <c r="D34">
        <v>434</v>
      </c>
      <c r="E34">
        <v>293</v>
      </c>
      <c r="F34">
        <v>88</v>
      </c>
      <c r="G34">
        <v>18</v>
      </c>
      <c r="H34">
        <v>6</v>
      </c>
      <c r="I34">
        <v>13</v>
      </c>
      <c r="J34">
        <v>14</v>
      </c>
      <c r="K34">
        <v>2</v>
      </c>
    </row>
    <row r="35" spans="1:11" x14ac:dyDescent="0.25">
      <c r="C35" t="s">
        <v>103</v>
      </c>
      <c r="D35" s="1">
        <v>0.434</v>
      </c>
      <c r="E35" s="1">
        <v>0.439</v>
      </c>
      <c r="F35" s="1">
        <v>0.41899999999999998</v>
      </c>
      <c r="G35" s="1">
        <v>0.47399999999999998</v>
      </c>
      <c r="H35" s="1">
        <v>0.4</v>
      </c>
      <c r="I35" s="1">
        <v>0.61899999999999999</v>
      </c>
      <c r="J35" s="1">
        <v>0.38900000000000001</v>
      </c>
      <c r="K35" s="1">
        <v>0.16700000000000001</v>
      </c>
    </row>
    <row r="36" spans="1:11" x14ac:dyDescent="0.25">
      <c r="B36" t="s">
        <v>12</v>
      </c>
      <c r="C36" t="s">
        <v>10</v>
      </c>
      <c r="D36">
        <v>311</v>
      </c>
      <c r="E36">
        <v>215</v>
      </c>
      <c r="F36">
        <v>67</v>
      </c>
      <c r="G36">
        <v>14</v>
      </c>
      <c r="H36">
        <v>2</v>
      </c>
      <c r="I36">
        <v>0</v>
      </c>
      <c r="J36">
        <v>9</v>
      </c>
      <c r="K36">
        <v>4</v>
      </c>
    </row>
    <row r="37" spans="1:11" x14ac:dyDescent="0.25">
      <c r="C37" t="s">
        <v>103</v>
      </c>
      <c r="D37" s="1">
        <v>0.311</v>
      </c>
      <c r="E37" s="1">
        <v>0.32200000000000001</v>
      </c>
      <c r="F37" s="1">
        <v>0.31900000000000001</v>
      </c>
      <c r="G37" s="1">
        <v>0.36799999999999999</v>
      </c>
      <c r="H37" s="1">
        <v>0.13300000000000001</v>
      </c>
      <c r="I37" s="1">
        <v>0</v>
      </c>
      <c r="J37" s="1">
        <v>0.25</v>
      </c>
      <c r="K37" s="1">
        <v>0.33300000000000002</v>
      </c>
    </row>
    <row r="38" spans="1:11" x14ac:dyDescent="0.25">
      <c r="B38" t="s">
        <v>13</v>
      </c>
      <c r="C38" t="s">
        <v>10</v>
      </c>
      <c r="D38">
        <v>139</v>
      </c>
      <c r="E38">
        <v>83</v>
      </c>
      <c r="F38">
        <v>33</v>
      </c>
      <c r="G38">
        <v>2</v>
      </c>
      <c r="H38">
        <v>6</v>
      </c>
      <c r="I38">
        <v>2</v>
      </c>
      <c r="J38">
        <v>11</v>
      </c>
      <c r="K38">
        <v>2</v>
      </c>
    </row>
    <row r="39" spans="1:11" x14ac:dyDescent="0.25">
      <c r="C39" t="s">
        <v>103</v>
      </c>
      <c r="D39" s="1">
        <v>0.13900000000000001</v>
      </c>
      <c r="E39" s="1">
        <v>0.124</v>
      </c>
      <c r="F39" s="1">
        <v>0.157</v>
      </c>
      <c r="G39" s="1">
        <v>5.2999999999999999E-2</v>
      </c>
      <c r="H39" s="1">
        <v>0.4</v>
      </c>
      <c r="I39" s="1">
        <v>9.5000000000000001E-2</v>
      </c>
      <c r="J39" s="1">
        <v>0.30599999999999999</v>
      </c>
      <c r="K39" s="1">
        <v>0.16700000000000001</v>
      </c>
    </row>
    <row r="40" spans="1:11" x14ac:dyDescent="0.25">
      <c r="B40" t="s">
        <v>14</v>
      </c>
      <c r="C40" t="s">
        <v>10</v>
      </c>
      <c r="D40">
        <v>64</v>
      </c>
      <c r="E40">
        <v>49</v>
      </c>
      <c r="F40">
        <v>7</v>
      </c>
      <c r="G40">
        <v>1</v>
      </c>
      <c r="H40">
        <v>0</v>
      </c>
      <c r="I40">
        <v>3</v>
      </c>
      <c r="J40">
        <v>0</v>
      </c>
      <c r="K40">
        <v>4</v>
      </c>
    </row>
    <row r="41" spans="1:11" x14ac:dyDescent="0.25">
      <c r="C41" t="s">
        <v>103</v>
      </c>
      <c r="D41" s="1">
        <v>6.4000000000000001E-2</v>
      </c>
      <c r="E41" s="1">
        <v>7.2999999999999995E-2</v>
      </c>
      <c r="F41" s="1">
        <v>3.3000000000000002E-2</v>
      </c>
      <c r="G41" s="1">
        <v>2.5999999999999999E-2</v>
      </c>
      <c r="H41" s="1">
        <v>0</v>
      </c>
      <c r="I41" s="1">
        <v>0.14299999999999999</v>
      </c>
      <c r="J41" s="1">
        <v>0</v>
      </c>
      <c r="K41" s="1">
        <v>0.33300000000000002</v>
      </c>
    </row>
    <row r="42" spans="1:11" x14ac:dyDescent="0.25">
      <c r="B42" t="s">
        <v>15</v>
      </c>
      <c r="C42" t="s">
        <v>10</v>
      </c>
      <c r="D42">
        <v>52</v>
      </c>
      <c r="E42">
        <v>28</v>
      </c>
      <c r="F42">
        <v>15</v>
      </c>
      <c r="G42">
        <v>3</v>
      </c>
      <c r="H42">
        <v>1</v>
      </c>
      <c r="I42">
        <v>3</v>
      </c>
      <c r="J42">
        <v>2</v>
      </c>
      <c r="K42">
        <v>0</v>
      </c>
    </row>
    <row r="43" spans="1:11" x14ac:dyDescent="0.25">
      <c r="C43" t="s">
        <v>103</v>
      </c>
      <c r="D43" s="1">
        <v>5.1999999999999998E-2</v>
      </c>
      <c r="E43" s="1">
        <v>4.2000000000000003E-2</v>
      </c>
      <c r="F43" s="1">
        <v>7.0999999999999994E-2</v>
      </c>
      <c r="G43" s="1">
        <v>7.9000000000000001E-2</v>
      </c>
      <c r="H43" s="1">
        <v>6.7000000000000004E-2</v>
      </c>
      <c r="I43" s="1">
        <v>0.14299999999999999</v>
      </c>
      <c r="J43" s="1">
        <v>5.6000000000000001E-2</v>
      </c>
      <c r="K43" s="1">
        <v>0</v>
      </c>
    </row>
    <row r="44" spans="1:11" x14ac:dyDescent="0.25">
      <c r="A44" t="s">
        <v>2</v>
      </c>
      <c r="C44" t="s">
        <v>10</v>
      </c>
      <c r="D44">
        <v>1000</v>
      </c>
      <c r="E44">
        <v>668</v>
      </c>
      <c r="F44">
        <v>210</v>
      </c>
      <c r="G44">
        <v>38</v>
      </c>
      <c r="H44">
        <v>15</v>
      </c>
      <c r="I44">
        <v>21</v>
      </c>
      <c r="J44">
        <v>36</v>
      </c>
      <c r="K44">
        <v>12</v>
      </c>
    </row>
    <row r="45" spans="1:11" x14ac:dyDescent="0.25">
      <c r="C45" t="s">
        <v>103</v>
      </c>
      <c r="D45" s="1">
        <v>1</v>
      </c>
      <c r="E45" s="1">
        <v>1</v>
      </c>
      <c r="F45" s="1">
        <v>1</v>
      </c>
      <c r="G45" s="1">
        <v>1</v>
      </c>
      <c r="H45" s="1">
        <v>1</v>
      </c>
      <c r="I45" s="1">
        <v>1</v>
      </c>
      <c r="J45" s="1">
        <v>1</v>
      </c>
      <c r="K45" s="1">
        <v>1</v>
      </c>
    </row>
    <row r="49" spans="1:11" x14ac:dyDescent="0.25">
      <c r="C49" t="str">
        <f>A31</f>
        <v>Confidence -- That votes in your county will be accurately counted in 2024.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0.745</v>
      </c>
      <c r="E51" s="8">
        <f t="shared" si="4"/>
        <v>0.76047904191616766</v>
      </c>
      <c r="F51" s="8">
        <f t="shared" si="4"/>
        <v>0.73809523809523814</v>
      </c>
      <c r="G51" s="8">
        <f t="shared" si="4"/>
        <v>0.84210526315789469</v>
      </c>
      <c r="H51" s="8">
        <f t="shared" si="4"/>
        <v>0.53333333333333333</v>
      </c>
      <c r="I51" s="8">
        <f t="shared" si="4"/>
        <v>0.61904761904761907</v>
      </c>
      <c r="J51" s="8">
        <f t="shared" si="4"/>
        <v>0.63888888888888884</v>
      </c>
      <c r="K51" s="8">
        <f t="shared" si="4"/>
        <v>0.5</v>
      </c>
    </row>
    <row r="52" spans="1:11" x14ac:dyDescent="0.25">
      <c r="C52" s="5" t="s">
        <v>84</v>
      </c>
      <c r="D52" s="4">
        <f t="shared" ref="D52:K52" si="5">(D38+D40)/D44</f>
        <v>0.20300000000000001</v>
      </c>
      <c r="E52" s="4">
        <f t="shared" si="5"/>
        <v>0.19760479041916168</v>
      </c>
      <c r="F52" s="4">
        <f t="shared" si="5"/>
        <v>0.19047619047619047</v>
      </c>
      <c r="G52" s="4">
        <f t="shared" si="5"/>
        <v>7.8947368421052627E-2</v>
      </c>
      <c r="H52" s="4">
        <f t="shared" si="5"/>
        <v>0.4</v>
      </c>
      <c r="I52" s="4">
        <f t="shared" si="5"/>
        <v>0.23809523809523808</v>
      </c>
      <c r="J52" s="4">
        <f t="shared" si="5"/>
        <v>0.30555555555555558</v>
      </c>
      <c r="K52" s="4">
        <f t="shared" si="5"/>
        <v>0.5</v>
      </c>
    </row>
    <row r="53" spans="1:11" x14ac:dyDescent="0.25">
      <c r="C53" s="5" t="s">
        <v>85</v>
      </c>
      <c r="D53" s="4">
        <f t="shared" ref="D53:K53" si="6">D42/D44</f>
        <v>5.1999999999999998E-2</v>
      </c>
      <c r="E53" s="4">
        <f t="shared" si="6"/>
        <v>4.1916167664670656E-2</v>
      </c>
      <c r="F53" s="4">
        <f t="shared" si="6"/>
        <v>7.1428571428571425E-2</v>
      </c>
      <c r="G53" s="4">
        <f t="shared" si="6"/>
        <v>7.8947368421052627E-2</v>
      </c>
      <c r="H53" s="4">
        <f t="shared" si="6"/>
        <v>6.6666666666666666E-2</v>
      </c>
      <c r="I53" s="4">
        <f t="shared" si="6"/>
        <v>0.14285714285714285</v>
      </c>
      <c r="J53" s="4">
        <f t="shared" si="6"/>
        <v>5.5555555555555552E-2</v>
      </c>
      <c r="K53" s="4">
        <f t="shared" si="6"/>
        <v>0</v>
      </c>
    </row>
    <row r="54" spans="1:11" x14ac:dyDescent="0.25">
      <c r="C54" t="s">
        <v>94</v>
      </c>
      <c r="D54">
        <f t="shared" ref="D54:K54" si="7">D44</f>
        <v>1000</v>
      </c>
      <c r="E54">
        <f t="shared" si="7"/>
        <v>668</v>
      </c>
      <c r="F54">
        <f t="shared" si="7"/>
        <v>210</v>
      </c>
      <c r="G54">
        <f t="shared" si="7"/>
        <v>38</v>
      </c>
      <c r="H54">
        <f t="shared" si="7"/>
        <v>15</v>
      </c>
      <c r="I54">
        <f t="shared" si="7"/>
        <v>21</v>
      </c>
      <c r="J54">
        <f t="shared" si="7"/>
        <v>36</v>
      </c>
      <c r="K54">
        <f t="shared" si="7"/>
        <v>12</v>
      </c>
    </row>
    <row r="56" spans="1:11" s="9" customFormat="1" x14ac:dyDescent="0.25"/>
    <row r="58" spans="1:11" x14ac:dyDescent="0.25">
      <c r="A58" t="s">
        <v>144</v>
      </c>
    </row>
    <row r="59" spans="1:11" x14ac:dyDescent="0.25">
      <c r="D59" t="s">
        <v>2</v>
      </c>
      <c r="E59" t="s">
        <v>140</v>
      </c>
    </row>
    <row r="60" spans="1:11" s="2" customFormat="1" ht="100" x14ac:dyDescent="0.25">
      <c r="E60" s="2" t="s">
        <v>136</v>
      </c>
      <c r="F60" s="2" t="s">
        <v>137</v>
      </c>
      <c r="G60" s="2" t="s">
        <v>138</v>
      </c>
    </row>
    <row r="61" spans="1:11" x14ac:dyDescent="0.25">
      <c r="A61" t="s">
        <v>21</v>
      </c>
      <c r="B61" t="s">
        <v>9</v>
      </c>
      <c r="C61" t="s">
        <v>10</v>
      </c>
      <c r="D61">
        <v>435</v>
      </c>
      <c r="E61">
        <v>139</v>
      </c>
      <c r="F61">
        <v>125</v>
      </c>
      <c r="G61">
        <v>171</v>
      </c>
    </row>
    <row r="62" spans="1:11" x14ac:dyDescent="0.25">
      <c r="C62" t="s">
        <v>141</v>
      </c>
      <c r="D62" s="1">
        <v>0.435</v>
      </c>
      <c r="E62" s="1">
        <v>0.375</v>
      </c>
      <c r="F62" s="1">
        <v>0.41099999999999998</v>
      </c>
      <c r="G62" s="1">
        <v>0.52500000000000002</v>
      </c>
    </row>
    <row r="63" spans="1:11" x14ac:dyDescent="0.25">
      <c r="B63" t="s">
        <v>12</v>
      </c>
      <c r="C63" t="s">
        <v>10</v>
      </c>
      <c r="D63">
        <v>312</v>
      </c>
      <c r="E63">
        <v>112</v>
      </c>
      <c r="F63">
        <v>104</v>
      </c>
      <c r="G63">
        <v>96</v>
      </c>
    </row>
    <row r="64" spans="1:11" x14ac:dyDescent="0.25">
      <c r="C64" t="s">
        <v>141</v>
      </c>
      <c r="D64" s="1">
        <v>0.312</v>
      </c>
      <c r="E64" s="1">
        <v>0.30199999999999999</v>
      </c>
      <c r="F64" s="1">
        <v>0.34200000000000003</v>
      </c>
      <c r="G64" s="1">
        <v>0.29399999999999998</v>
      </c>
    </row>
    <row r="65" spans="1:7" x14ac:dyDescent="0.25">
      <c r="B65" t="s">
        <v>13</v>
      </c>
      <c r="C65" t="s">
        <v>10</v>
      </c>
      <c r="D65">
        <v>139</v>
      </c>
      <c r="E65">
        <v>73</v>
      </c>
      <c r="F65">
        <v>39</v>
      </c>
      <c r="G65">
        <v>27</v>
      </c>
    </row>
    <row r="66" spans="1:7" x14ac:dyDescent="0.25">
      <c r="C66" t="s">
        <v>141</v>
      </c>
      <c r="D66" s="1">
        <v>0.13900000000000001</v>
      </c>
      <c r="E66" s="1">
        <v>0.19700000000000001</v>
      </c>
      <c r="F66" s="1">
        <v>0.128</v>
      </c>
      <c r="G66" s="1">
        <v>8.3000000000000004E-2</v>
      </c>
    </row>
    <row r="67" spans="1:7" x14ac:dyDescent="0.25">
      <c r="B67" t="s">
        <v>14</v>
      </c>
      <c r="C67" t="s">
        <v>10</v>
      </c>
      <c r="D67">
        <v>63</v>
      </c>
      <c r="E67">
        <v>23</v>
      </c>
      <c r="F67">
        <v>20</v>
      </c>
      <c r="G67">
        <v>20</v>
      </c>
    </row>
    <row r="68" spans="1:7" x14ac:dyDescent="0.25">
      <c r="C68" t="s">
        <v>141</v>
      </c>
      <c r="D68" s="1">
        <v>6.3E-2</v>
      </c>
      <c r="E68" s="1">
        <v>6.2E-2</v>
      </c>
      <c r="F68" s="1">
        <v>6.6000000000000003E-2</v>
      </c>
      <c r="G68" s="1">
        <v>6.0999999999999999E-2</v>
      </c>
    </row>
    <row r="69" spans="1:7" x14ac:dyDescent="0.25">
      <c r="B69" t="s">
        <v>15</v>
      </c>
      <c r="C69" t="s">
        <v>10</v>
      </c>
      <c r="D69">
        <v>52</v>
      </c>
      <c r="E69">
        <v>24</v>
      </c>
      <c r="F69">
        <v>16</v>
      </c>
      <c r="G69">
        <v>12</v>
      </c>
    </row>
    <row r="70" spans="1:7" x14ac:dyDescent="0.25">
      <c r="C70" t="s">
        <v>141</v>
      </c>
      <c r="D70" s="1">
        <v>5.1999999999999998E-2</v>
      </c>
      <c r="E70" s="1">
        <v>6.5000000000000002E-2</v>
      </c>
      <c r="F70" s="1">
        <v>5.2999999999999999E-2</v>
      </c>
      <c r="G70" s="1">
        <v>3.6999999999999998E-2</v>
      </c>
    </row>
    <row r="71" spans="1:7" x14ac:dyDescent="0.25">
      <c r="A71" t="s">
        <v>2</v>
      </c>
      <c r="C71" t="s">
        <v>10</v>
      </c>
      <c r="D71">
        <v>1001</v>
      </c>
      <c r="E71">
        <v>371</v>
      </c>
      <c r="F71">
        <v>304</v>
      </c>
      <c r="G71">
        <v>326</v>
      </c>
    </row>
    <row r="72" spans="1:7" x14ac:dyDescent="0.25">
      <c r="C72" t="s">
        <v>141</v>
      </c>
      <c r="D72" s="1">
        <v>1</v>
      </c>
      <c r="E72" s="1">
        <v>1</v>
      </c>
      <c r="F72" s="1">
        <v>1</v>
      </c>
      <c r="G72" s="1">
        <v>1</v>
      </c>
    </row>
    <row r="76" spans="1:7" x14ac:dyDescent="0.25">
      <c r="C76" t="str">
        <f>A58</f>
        <v>Confidence -- That votes in your county will be accurately counted in 2024.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0.7462537462537463</v>
      </c>
      <c r="E78" s="4">
        <f t="shared" si="8"/>
        <v>0.67654986522911054</v>
      </c>
      <c r="F78" s="4">
        <f t="shared" si="8"/>
        <v>0.75328947368421051</v>
      </c>
      <c r="G78" s="4">
        <f t="shared" si="8"/>
        <v>0.81901840490797551</v>
      </c>
    </row>
    <row r="79" spans="1:7" x14ac:dyDescent="0.25">
      <c r="C79" s="5" t="s">
        <v>84</v>
      </c>
      <c r="D79" s="4">
        <f t="shared" ref="D79:G79" si="9">(D65+D67)/D71</f>
        <v>0.20179820179820179</v>
      </c>
      <c r="E79" s="4">
        <f t="shared" si="9"/>
        <v>0.2587601078167116</v>
      </c>
      <c r="F79" s="4">
        <f t="shared" si="9"/>
        <v>0.19407894736842105</v>
      </c>
      <c r="G79" s="4">
        <f t="shared" si="9"/>
        <v>0.14417177914110429</v>
      </c>
    </row>
    <row r="80" spans="1:7" x14ac:dyDescent="0.25">
      <c r="C80" s="5" t="s">
        <v>85</v>
      </c>
      <c r="D80" s="4">
        <f t="shared" ref="D80:G80" si="10">D69/D71</f>
        <v>5.1948051948051951E-2</v>
      </c>
      <c r="E80" s="4">
        <f t="shared" si="10"/>
        <v>6.4690026954177901E-2</v>
      </c>
      <c r="F80" s="4">
        <f t="shared" si="10"/>
        <v>5.2631578947368418E-2</v>
      </c>
      <c r="G80" s="4">
        <f t="shared" si="10"/>
        <v>3.6809815950920248E-2</v>
      </c>
    </row>
    <row r="81" spans="1:8" x14ac:dyDescent="0.25">
      <c r="C81" t="s">
        <v>94</v>
      </c>
      <c r="D81">
        <f t="shared" ref="D81:G81" si="11">D71</f>
        <v>1001</v>
      </c>
      <c r="E81">
        <f t="shared" si="11"/>
        <v>371</v>
      </c>
      <c r="F81">
        <f t="shared" si="11"/>
        <v>304</v>
      </c>
      <c r="G81">
        <f t="shared" si="11"/>
        <v>326</v>
      </c>
    </row>
    <row r="84" spans="1:8" s="9" customFormat="1" x14ac:dyDescent="0.25"/>
    <row r="86" spans="1:8" x14ac:dyDescent="0.25">
      <c r="A86" t="s">
        <v>181</v>
      </c>
    </row>
    <row r="87" spans="1:8" x14ac:dyDescent="0.25">
      <c r="D87" t="s">
        <v>2</v>
      </c>
      <c r="E87" t="s">
        <v>173</v>
      </c>
    </row>
    <row r="88" spans="1:8" x14ac:dyDescent="0.25">
      <c r="E88" t="s">
        <v>174</v>
      </c>
      <c r="F88" t="s">
        <v>175</v>
      </c>
      <c r="G88" t="s">
        <v>176</v>
      </c>
      <c r="H88" t="s">
        <v>177</v>
      </c>
    </row>
    <row r="89" spans="1:8" x14ac:dyDescent="0.25">
      <c r="A89" t="s">
        <v>21</v>
      </c>
      <c r="B89" t="s">
        <v>9</v>
      </c>
      <c r="C89" t="s">
        <v>10</v>
      </c>
      <c r="D89">
        <v>435</v>
      </c>
      <c r="E89">
        <v>107</v>
      </c>
      <c r="F89">
        <v>123</v>
      </c>
      <c r="G89">
        <v>109</v>
      </c>
      <c r="H89">
        <v>96</v>
      </c>
    </row>
    <row r="90" spans="1:8" x14ac:dyDescent="0.25">
      <c r="C90" t="s">
        <v>178</v>
      </c>
      <c r="D90" s="1">
        <v>0.435</v>
      </c>
      <c r="E90" s="1">
        <v>0.372</v>
      </c>
      <c r="F90" s="1">
        <v>0.46200000000000002</v>
      </c>
      <c r="G90" s="1">
        <v>0.434</v>
      </c>
      <c r="H90" s="1">
        <v>0.49</v>
      </c>
    </row>
    <row r="91" spans="1:8" x14ac:dyDescent="0.25">
      <c r="B91" t="s">
        <v>12</v>
      </c>
      <c r="C91" t="s">
        <v>10</v>
      </c>
      <c r="D91">
        <v>311</v>
      </c>
      <c r="E91">
        <v>104</v>
      </c>
      <c r="F91">
        <v>68</v>
      </c>
      <c r="G91">
        <v>83</v>
      </c>
      <c r="H91">
        <v>56</v>
      </c>
    </row>
    <row r="92" spans="1:8" x14ac:dyDescent="0.25">
      <c r="C92" t="s">
        <v>178</v>
      </c>
      <c r="D92" s="1">
        <v>0.311</v>
      </c>
      <c r="E92" s="1">
        <v>0.36099999999999999</v>
      </c>
      <c r="F92" s="1">
        <v>0.25600000000000001</v>
      </c>
      <c r="G92" s="1">
        <v>0.33100000000000002</v>
      </c>
      <c r="H92" s="1">
        <v>0.28599999999999998</v>
      </c>
    </row>
    <row r="93" spans="1:8" x14ac:dyDescent="0.25">
      <c r="B93" t="s">
        <v>13</v>
      </c>
      <c r="C93" t="s">
        <v>10</v>
      </c>
      <c r="D93">
        <v>139</v>
      </c>
      <c r="E93">
        <v>36</v>
      </c>
      <c r="F93">
        <v>42</v>
      </c>
      <c r="G93">
        <v>31</v>
      </c>
      <c r="H93">
        <v>30</v>
      </c>
    </row>
    <row r="94" spans="1:8" x14ac:dyDescent="0.25">
      <c r="C94" t="s">
        <v>178</v>
      </c>
      <c r="D94" s="1">
        <v>0.13900000000000001</v>
      </c>
      <c r="E94" s="1">
        <v>0.125</v>
      </c>
      <c r="F94" s="1">
        <v>0.158</v>
      </c>
      <c r="G94" s="1">
        <v>0.124</v>
      </c>
      <c r="H94" s="1">
        <v>0.153</v>
      </c>
    </row>
    <row r="95" spans="1:8" x14ac:dyDescent="0.25">
      <c r="B95" t="s">
        <v>14</v>
      </c>
      <c r="C95" t="s">
        <v>10</v>
      </c>
      <c r="D95">
        <v>64</v>
      </c>
      <c r="E95">
        <v>20</v>
      </c>
      <c r="F95">
        <v>18</v>
      </c>
      <c r="G95">
        <v>19</v>
      </c>
      <c r="H95">
        <v>7</v>
      </c>
    </row>
    <row r="96" spans="1:8" x14ac:dyDescent="0.25">
      <c r="C96" t="s">
        <v>178</v>
      </c>
      <c r="D96" s="1">
        <v>6.4000000000000001E-2</v>
      </c>
      <c r="E96" s="1">
        <v>6.9000000000000006E-2</v>
      </c>
      <c r="F96" s="1">
        <v>6.8000000000000005E-2</v>
      </c>
      <c r="G96" s="1">
        <v>7.5999999999999998E-2</v>
      </c>
      <c r="H96" s="1">
        <v>3.5999999999999997E-2</v>
      </c>
    </row>
    <row r="97" spans="1:8" x14ac:dyDescent="0.25">
      <c r="B97" t="s">
        <v>15</v>
      </c>
      <c r="C97" t="s">
        <v>10</v>
      </c>
      <c r="D97">
        <v>52</v>
      </c>
      <c r="E97">
        <v>21</v>
      </c>
      <c r="F97">
        <v>15</v>
      </c>
      <c r="G97">
        <v>9</v>
      </c>
      <c r="H97">
        <v>7</v>
      </c>
    </row>
    <row r="98" spans="1:8" x14ac:dyDescent="0.25">
      <c r="C98" t="s">
        <v>178</v>
      </c>
      <c r="D98" s="1">
        <v>5.1999999999999998E-2</v>
      </c>
      <c r="E98" s="1">
        <v>7.2999999999999995E-2</v>
      </c>
      <c r="F98" s="1">
        <v>5.6000000000000001E-2</v>
      </c>
      <c r="G98" s="1">
        <v>3.5999999999999997E-2</v>
      </c>
      <c r="H98" s="1">
        <v>3.5999999999999997E-2</v>
      </c>
    </row>
    <row r="99" spans="1:8" x14ac:dyDescent="0.25">
      <c r="A99" t="s">
        <v>2</v>
      </c>
      <c r="C99" t="s">
        <v>10</v>
      </c>
      <c r="D99">
        <v>1001</v>
      </c>
      <c r="E99">
        <v>288</v>
      </c>
      <c r="F99">
        <v>266</v>
      </c>
      <c r="G99">
        <v>251</v>
      </c>
      <c r="H99">
        <v>196</v>
      </c>
    </row>
    <row r="100" spans="1:8" x14ac:dyDescent="0.25">
      <c r="C100" t="s">
        <v>178</v>
      </c>
      <c r="D100" s="1">
        <v>1</v>
      </c>
      <c r="E100" s="1">
        <v>1</v>
      </c>
      <c r="F100" s="1">
        <v>1</v>
      </c>
      <c r="G100" s="1">
        <v>1</v>
      </c>
      <c r="H100" s="1">
        <v>1</v>
      </c>
    </row>
    <row r="104" spans="1:8" x14ac:dyDescent="0.25">
      <c r="C104" t="str">
        <f>A86</f>
        <v>Confidence -- That votes in your county will be accurately counted in 2024.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0.74525474525474522</v>
      </c>
      <c r="E106" s="4">
        <f t="shared" si="12"/>
        <v>0.73263888888888884</v>
      </c>
      <c r="F106" s="4">
        <f t="shared" si="12"/>
        <v>0.71804511278195493</v>
      </c>
      <c r="G106" s="4">
        <f t="shared" si="12"/>
        <v>0.76494023904382469</v>
      </c>
      <c r="H106" s="4">
        <f t="shared" si="12"/>
        <v>0.77551020408163263</v>
      </c>
    </row>
    <row r="107" spans="1:8" x14ac:dyDescent="0.25">
      <c r="C107" s="5" t="s">
        <v>84</v>
      </c>
      <c r="D107" s="4">
        <f t="shared" ref="D107:H107" si="13">(D93+D95)/D99</f>
        <v>0.20279720279720279</v>
      </c>
      <c r="E107" s="4">
        <f t="shared" si="13"/>
        <v>0.19444444444444445</v>
      </c>
      <c r="F107" s="4">
        <f t="shared" si="13"/>
        <v>0.22556390977443608</v>
      </c>
      <c r="G107" s="4">
        <f t="shared" si="13"/>
        <v>0.19920318725099601</v>
      </c>
      <c r="H107" s="4">
        <f t="shared" si="13"/>
        <v>0.18877551020408162</v>
      </c>
    </row>
    <row r="108" spans="1:8" x14ac:dyDescent="0.25">
      <c r="C108" s="5" t="s">
        <v>85</v>
      </c>
      <c r="D108" s="4">
        <f t="shared" ref="D108:H108" si="14">D97/D99</f>
        <v>5.1948051948051951E-2</v>
      </c>
      <c r="E108" s="4">
        <f t="shared" si="14"/>
        <v>7.2916666666666671E-2</v>
      </c>
      <c r="F108" s="4">
        <f t="shared" si="14"/>
        <v>5.6390977443609019E-2</v>
      </c>
      <c r="G108" s="4">
        <f t="shared" si="14"/>
        <v>3.5856573705179286E-2</v>
      </c>
      <c r="H108" s="4">
        <f t="shared" si="14"/>
        <v>3.5714285714285712E-2</v>
      </c>
    </row>
    <row r="109" spans="1:8" x14ac:dyDescent="0.25">
      <c r="D109" s="11">
        <f>D99</f>
        <v>1001</v>
      </c>
      <c r="E109" s="11">
        <f>E99</f>
        <v>288</v>
      </c>
      <c r="F109" s="11">
        <f>F99</f>
        <v>266</v>
      </c>
      <c r="G109" s="11">
        <f>G99</f>
        <v>251</v>
      </c>
      <c r="H109" s="11">
        <f>H99</f>
        <v>196</v>
      </c>
    </row>
    <row r="112" spans="1:8" s="9" customFormat="1" x14ac:dyDescent="0.25"/>
    <row r="114" spans="1:7" x14ac:dyDescent="0.25">
      <c r="A114" t="s">
        <v>217</v>
      </c>
    </row>
    <row r="115" spans="1:7" x14ac:dyDescent="0.25">
      <c r="D115" t="s">
        <v>2</v>
      </c>
      <c r="E115" t="s">
        <v>210</v>
      </c>
    </row>
    <row r="116" spans="1:7" s="2" customFormat="1" ht="100" x14ac:dyDescent="0.25">
      <c r="E116" s="2" t="s">
        <v>211</v>
      </c>
      <c r="F116" s="2" t="s">
        <v>214</v>
      </c>
      <c r="G116" s="2" t="s">
        <v>212</v>
      </c>
    </row>
    <row r="117" spans="1:7" x14ac:dyDescent="0.25">
      <c r="A117" t="s">
        <v>21</v>
      </c>
      <c r="B117" t="s">
        <v>9</v>
      </c>
      <c r="C117" t="s">
        <v>10</v>
      </c>
      <c r="D117">
        <v>434</v>
      </c>
      <c r="E117">
        <v>174</v>
      </c>
      <c r="F117">
        <v>107</v>
      </c>
      <c r="G117">
        <v>153</v>
      </c>
    </row>
    <row r="118" spans="1:7" x14ac:dyDescent="0.25">
      <c r="C118" t="s">
        <v>213</v>
      </c>
      <c r="D118" s="1">
        <v>0.434</v>
      </c>
      <c r="E118" s="1">
        <v>0.40200000000000002</v>
      </c>
      <c r="F118" s="1">
        <v>0.41799999999999998</v>
      </c>
      <c r="G118" s="1">
        <v>0.49399999999999999</v>
      </c>
    </row>
    <row r="119" spans="1:7" x14ac:dyDescent="0.25">
      <c r="B119" t="s">
        <v>12</v>
      </c>
      <c r="C119" t="s">
        <v>10</v>
      </c>
      <c r="D119">
        <v>311</v>
      </c>
      <c r="E119">
        <v>139</v>
      </c>
      <c r="F119">
        <v>77</v>
      </c>
      <c r="G119">
        <v>95</v>
      </c>
    </row>
    <row r="120" spans="1:7" x14ac:dyDescent="0.25">
      <c r="C120" t="s">
        <v>213</v>
      </c>
      <c r="D120" s="1">
        <v>0.311</v>
      </c>
      <c r="E120" s="1">
        <v>0.32100000000000001</v>
      </c>
      <c r="F120" s="1">
        <v>0.30099999999999999</v>
      </c>
      <c r="G120" s="1">
        <v>0.30599999999999999</v>
      </c>
    </row>
    <row r="121" spans="1:7" x14ac:dyDescent="0.25">
      <c r="B121" t="s">
        <v>13</v>
      </c>
      <c r="C121" t="s">
        <v>10</v>
      </c>
      <c r="D121">
        <v>139</v>
      </c>
      <c r="E121">
        <v>59</v>
      </c>
      <c r="F121">
        <v>40</v>
      </c>
      <c r="G121">
        <v>40</v>
      </c>
    </row>
    <row r="122" spans="1:7" x14ac:dyDescent="0.25">
      <c r="C122" t="s">
        <v>213</v>
      </c>
      <c r="D122" s="1">
        <v>0.13900000000000001</v>
      </c>
      <c r="E122" s="1">
        <v>0.13600000000000001</v>
      </c>
      <c r="F122" s="1">
        <v>0.156</v>
      </c>
      <c r="G122" s="1">
        <v>0.129</v>
      </c>
    </row>
    <row r="123" spans="1:7" x14ac:dyDescent="0.25">
      <c r="B123" t="s">
        <v>14</v>
      </c>
      <c r="C123" t="s">
        <v>10</v>
      </c>
      <c r="D123">
        <v>63</v>
      </c>
      <c r="E123">
        <v>29</v>
      </c>
      <c r="F123">
        <v>23</v>
      </c>
      <c r="G123">
        <v>11</v>
      </c>
    </row>
    <row r="124" spans="1:7" x14ac:dyDescent="0.25">
      <c r="C124" t="s">
        <v>213</v>
      </c>
      <c r="D124" s="1">
        <v>6.3E-2</v>
      </c>
      <c r="E124" s="1">
        <v>6.7000000000000004E-2</v>
      </c>
      <c r="F124" s="1">
        <v>0.09</v>
      </c>
      <c r="G124" s="1">
        <v>3.5000000000000003E-2</v>
      </c>
    </row>
    <row r="125" spans="1:7" x14ac:dyDescent="0.25">
      <c r="B125" t="s">
        <v>15</v>
      </c>
      <c r="C125" t="s">
        <v>10</v>
      </c>
      <c r="D125">
        <v>52</v>
      </c>
      <c r="E125">
        <v>32</v>
      </c>
      <c r="F125">
        <v>9</v>
      </c>
      <c r="G125">
        <v>11</v>
      </c>
    </row>
    <row r="126" spans="1:7" x14ac:dyDescent="0.25">
      <c r="C126" t="s">
        <v>213</v>
      </c>
      <c r="D126" s="1">
        <v>5.1999999999999998E-2</v>
      </c>
      <c r="E126" s="1">
        <v>7.3999999999999996E-2</v>
      </c>
      <c r="F126" s="1">
        <v>3.5000000000000003E-2</v>
      </c>
      <c r="G126" s="1">
        <v>3.5000000000000003E-2</v>
      </c>
    </row>
    <row r="127" spans="1:7" x14ac:dyDescent="0.25">
      <c r="A127" t="s">
        <v>2</v>
      </c>
      <c r="C127" t="s">
        <v>10</v>
      </c>
      <c r="D127">
        <v>999</v>
      </c>
      <c r="E127">
        <v>433</v>
      </c>
      <c r="F127">
        <v>256</v>
      </c>
      <c r="G127">
        <v>310</v>
      </c>
    </row>
    <row r="128" spans="1:7" x14ac:dyDescent="0.25">
      <c r="C128" t="s">
        <v>213</v>
      </c>
      <c r="D128" s="1">
        <v>1</v>
      </c>
      <c r="E128" s="1">
        <v>1</v>
      </c>
      <c r="F128" s="1">
        <v>1</v>
      </c>
      <c r="G128" s="1">
        <v>1</v>
      </c>
    </row>
    <row r="132" spans="3:7" x14ac:dyDescent="0.25">
      <c r="C132" t="str">
        <f>A114</f>
        <v>Confidence -- That votes in your county will be accurately counted in 2024.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0.7457457457457457</v>
      </c>
      <c r="E134" s="4">
        <f t="shared" si="15"/>
        <v>0.72286374133949194</v>
      </c>
      <c r="F134" s="4">
        <f t="shared" si="15"/>
        <v>0.71875</v>
      </c>
      <c r="G134" s="4">
        <f t="shared" si="15"/>
        <v>0.8</v>
      </c>
    </row>
    <row r="135" spans="3:7" x14ac:dyDescent="0.25">
      <c r="C135" s="5" t="s">
        <v>84</v>
      </c>
      <c r="D135" s="4">
        <f t="shared" ref="D135:G135" si="16">(D121+D123)/D127</f>
        <v>0.2022022022022022</v>
      </c>
      <c r="E135" s="4">
        <f t="shared" si="16"/>
        <v>0.20323325635103925</v>
      </c>
      <c r="F135" s="4">
        <f t="shared" si="16"/>
        <v>0.24609375</v>
      </c>
      <c r="G135" s="4">
        <f t="shared" si="16"/>
        <v>0.16451612903225807</v>
      </c>
    </row>
    <row r="136" spans="3:7" x14ac:dyDescent="0.25">
      <c r="C136" s="5" t="s">
        <v>85</v>
      </c>
      <c r="D136" s="4">
        <f t="shared" ref="D136:G136" si="17">D125/D127</f>
        <v>5.2052052052052052E-2</v>
      </c>
      <c r="E136" s="4">
        <f t="shared" si="17"/>
        <v>7.3903002309468821E-2</v>
      </c>
      <c r="F136" s="4">
        <f t="shared" si="17"/>
        <v>3.515625E-2</v>
      </c>
      <c r="G136" s="4">
        <f t="shared" si="17"/>
        <v>3.5483870967741936E-2</v>
      </c>
    </row>
    <row r="137" spans="3:7" x14ac:dyDescent="0.25">
      <c r="D137" s="11">
        <f>D127</f>
        <v>999</v>
      </c>
      <c r="E137" s="11">
        <f>E127</f>
        <v>433</v>
      </c>
      <c r="F137" s="11">
        <f>F127</f>
        <v>256</v>
      </c>
      <c r="G137" s="11">
        <f>G127</f>
        <v>310</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75B83-93BD-CF4C-8C64-FE2456D06D4C}">
  <sheetPr>
    <pageSetUpPr fitToPage="1"/>
  </sheetPr>
  <dimension ref="A1:K137"/>
  <sheetViews>
    <sheetView showGridLines="0" workbookViewId="0">
      <selection activeCell="A2" sqref="A2:I3"/>
    </sheetView>
  </sheetViews>
  <sheetFormatPr baseColWidth="10" defaultRowHeight="19" x14ac:dyDescent="0.25"/>
  <cols>
    <col min="2" max="2" width="30.85546875" customWidth="1"/>
    <col min="3" max="3" width="32.140625" customWidth="1"/>
    <col min="5" max="9" width="12"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22</v>
      </c>
    </row>
    <row r="5" spans="1:9" x14ac:dyDescent="0.25">
      <c r="D5" t="s">
        <v>2</v>
      </c>
      <c r="E5" t="s">
        <v>1</v>
      </c>
    </row>
    <row r="6" spans="1:9" x14ac:dyDescent="0.25">
      <c r="E6" t="s">
        <v>3</v>
      </c>
      <c r="F6" t="s">
        <v>5</v>
      </c>
      <c r="G6" t="s">
        <v>4</v>
      </c>
      <c r="H6" t="s">
        <v>6</v>
      </c>
      <c r="I6" t="s">
        <v>7</v>
      </c>
    </row>
    <row r="7" spans="1:9" x14ac:dyDescent="0.25">
      <c r="A7" t="s">
        <v>23</v>
      </c>
      <c r="B7" t="s">
        <v>9</v>
      </c>
      <c r="C7" t="s">
        <v>10</v>
      </c>
      <c r="D7">
        <v>380</v>
      </c>
      <c r="E7">
        <v>181</v>
      </c>
      <c r="F7">
        <v>122</v>
      </c>
      <c r="G7">
        <v>65</v>
      </c>
      <c r="H7">
        <v>8</v>
      </c>
      <c r="I7">
        <v>4</v>
      </c>
    </row>
    <row r="8" spans="1:9" x14ac:dyDescent="0.25">
      <c r="C8" t="s">
        <v>11</v>
      </c>
      <c r="D8" s="1">
        <v>0.38</v>
      </c>
      <c r="E8" s="1">
        <v>0.59</v>
      </c>
      <c r="F8" s="1">
        <v>0.372</v>
      </c>
      <c r="G8" s="1">
        <v>0.215</v>
      </c>
      <c r="H8" s="1">
        <v>0.20499999999999999</v>
      </c>
      <c r="I8" s="1">
        <v>0.16</v>
      </c>
    </row>
    <row r="9" spans="1:9" x14ac:dyDescent="0.25">
      <c r="B9" t="s">
        <v>12</v>
      </c>
      <c r="C9" t="s">
        <v>10</v>
      </c>
      <c r="D9">
        <v>333</v>
      </c>
      <c r="E9">
        <v>84</v>
      </c>
      <c r="F9">
        <v>98</v>
      </c>
      <c r="G9">
        <v>124</v>
      </c>
      <c r="H9">
        <v>18</v>
      </c>
      <c r="I9">
        <v>9</v>
      </c>
    </row>
    <row r="10" spans="1:9" x14ac:dyDescent="0.25">
      <c r="C10" t="s">
        <v>11</v>
      </c>
      <c r="D10" s="1">
        <v>0.33300000000000002</v>
      </c>
      <c r="E10" s="1">
        <v>0.27400000000000002</v>
      </c>
      <c r="F10" s="1">
        <v>0.29899999999999999</v>
      </c>
      <c r="G10" s="1">
        <v>0.41099999999999998</v>
      </c>
      <c r="H10" s="1">
        <v>0.46200000000000002</v>
      </c>
      <c r="I10" s="1">
        <v>0.36</v>
      </c>
    </row>
    <row r="11" spans="1:9" x14ac:dyDescent="0.25">
      <c r="B11" t="s">
        <v>13</v>
      </c>
      <c r="C11" t="s">
        <v>10</v>
      </c>
      <c r="D11">
        <v>151</v>
      </c>
      <c r="E11">
        <v>33</v>
      </c>
      <c r="F11">
        <v>51</v>
      </c>
      <c r="G11">
        <v>61</v>
      </c>
      <c r="H11">
        <v>4</v>
      </c>
      <c r="I11">
        <v>2</v>
      </c>
    </row>
    <row r="12" spans="1:9" x14ac:dyDescent="0.25">
      <c r="C12" t="s">
        <v>11</v>
      </c>
      <c r="D12" s="1">
        <v>0.151</v>
      </c>
      <c r="E12" s="1">
        <v>0.107</v>
      </c>
      <c r="F12" s="1">
        <v>0.155</v>
      </c>
      <c r="G12" s="1">
        <v>0.20200000000000001</v>
      </c>
      <c r="H12" s="1">
        <v>0.10299999999999999</v>
      </c>
      <c r="I12" s="1">
        <v>0.08</v>
      </c>
    </row>
    <row r="13" spans="1:9" x14ac:dyDescent="0.25">
      <c r="B13" t="s">
        <v>14</v>
      </c>
      <c r="C13" t="s">
        <v>10</v>
      </c>
      <c r="D13">
        <v>77</v>
      </c>
      <c r="E13">
        <v>3</v>
      </c>
      <c r="F13">
        <v>35</v>
      </c>
      <c r="G13">
        <v>32</v>
      </c>
      <c r="H13">
        <v>7</v>
      </c>
      <c r="I13">
        <v>0</v>
      </c>
    </row>
    <row r="14" spans="1:9" x14ac:dyDescent="0.25">
      <c r="C14" t="s">
        <v>11</v>
      </c>
      <c r="D14" s="1">
        <v>7.6999999999999999E-2</v>
      </c>
      <c r="E14" s="1">
        <v>0.01</v>
      </c>
      <c r="F14" s="1">
        <v>0.107</v>
      </c>
      <c r="G14" s="1">
        <v>0.106</v>
      </c>
      <c r="H14" s="1">
        <v>0.17899999999999999</v>
      </c>
      <c r="I14" s="1">
        <v>0</v>
      </c>
    </row>
    <row r="15" spans="1:9" x14ac:dyDescent="0.25">
      <c r="B15" t="s">
        <v>15</v>
      </c>
      <c r="C15" t="s">
        <v>10</v>
      </c>
      <c r="D15">
        <v>60</v>
      </c>
      <c r="E15">
        <v>6</v>
      </c>
      <c r="F15">
        <v>22</v>
      </c>
      <c r="G15">
        <v>20</v>
      </c>
      <c r="H15">
        <v>2</v>
      </c>
      <c r="I15">
        <v>10</v>
      </c>
    </row>
    <row r="16" spans="1:9" x14ac:dyDescent="0.25">
      <c r="C16" t="s">
        <v>11</v>
      </c>
      <c r="D16" s="1">
        <v>0.06</v>
      </c>
      <c r="E16" s="1">
        <v>0.02</v>
      </c>
      <c r="F16" s="1">
        <v>6.7000000000000004E-2</v>
      </c>
      <c r="G16" s="1">
        <v>6.6000000000000003E-2</v>
      </c>
      <c r="H16" s="1">
        <v>5.0999999999999997E-2</v>
      </c>
      <c r="I16" s="1">
        <v>0.4</v>
      </c>
    </row>
    <row r="17" spans="1:9" x14ac:dyDescent="0.25">
      <c r="A17" t="s">
        <v>2</v>
      </c>
      <c r="C17" t="s">
        <v>10</v>
      </c>
      <c r="D17">
        <v>1001</v>
      </c>
      <c r="E17">
        <v>307</v>
      </c>
      <c r="F17">
        <v>328</v>
      </c>
      <c r="G17">
        <v>302</v>
      </c>
      <c r="H17">
        <v>39</v>
      </c>
      <c r="I17">
        <v>25</v>
      </c>
    </row>
    <row r="18" spans="1:9" x14ac:dyDescent="0.25">
      <c r="C18" t="s">
        <v>11</v>
      </c>
      <c r="D18" s="1">
        <v>1</v>
      </c>
      <c r="E18" s="1">
        <v>1</v>
      </c>
      <c r="F18" s="1">
        <v>1</v>
      </c>
      <c r="G18" s="1">
        <v>1</v>
      </c>
      <c r="H18" s="1">
        <v>1</v>
      </c>
      <c r="I18" s="1">
        <v>1</v>
      </c>
    </row>
    <row r="22" spans="1:9" x14ac:dyDescent="0.25">
      <c r="C22" s="13"/>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0.71228771228771226</v>
      </c>
      <c r="E24" s="4">
        <f t="shared" si="0"/>
        <v>0.8631921824104235</v>
      </c>
      <c r="F24" s="4">
        <f t="shared" si="0"/>
        <v>0.67073170731707321</v>
      </c>
      <c r="G24" s="4">
        <f t="shared" si="0"/>
        <v>0.6258278145695364</v>
      </c>
      <c r="H24" s="4">
        <f t="shared" si="0"/>
        <v>0.66666666666666663</v>
      </c>
      <c r="I24" s="4">
        <f t="shared" si="0"/>
        <v>0.52</v>
      </c>
    </row>
    <row r="25" spans="1:9" x14ac:dyDescent="0.25">
      <c r="C25" s="5" t="s">
        <v>84</v>
      </c>
      <c r="D25" s="4">
        <f t="shared" ref="D25:I25" si="1">(D11+D13)/D17</f>
        <v>0.22777222777222778</v>
      </c>
      <c r="E25" s="4">
        <f t="shared" si="1"/>
        <v>0.11726384364820847</v>
      </c>
      <c r="F25" s="4">
        <f t="shared" si="1"/>
        <v>0.26219512195121952</v>
      </c>
      <c r="G25" s="4">
        <f t="shared" si="1"/>
        <v>0.30794701986754969</v>
      </c>
      <c r="H25" s="4">
        <f t="shared" si="1"/>
        <v>0.28205128205128205</v>
      </c>
      <c r="I25" s="4">
        <f t="shared" si="1"/>
        <v>0.08</v>
      </c>
    </row>
    <row r="26" spans="1:9" x14ac:dyDescent="0.25">
      <c r="C26" s="5" t="s">
        <v>85</v>
      </c>
      <c r="D26" s="4">
        <f t="shared" ref="D26:I26" si="2">D15/D17</f>
        <v>5.9940059940059943E-2</v>
      </c>
      <c r="E26" s="4">
        <f t="shared" si="2"/>
        <v>1.9543973941368076E-2</v>
      </c>
      <c r="F26" s="4">
        <f t="shared" si="2"/>
        <v>6.7073170731707321E-2</v>
      </c>
      <c r="G26" s="4">
        <f t="shared" si="2"/>
        <v>6.6225165562913912E-2</v>
      </c>
      <c r="H26" s="4">
        <f t="shared" si="2"/>
        <v>5.128205128205128E-2</v>
      </c>
      <c r="I26" s="4">
        <f t="shared" si="2"/>
        <v>0.4</v>
      </c>
    </row>
    <row r="27" spans="1:9" x14ac:dyDescent="0.25">
      <c r="C27" t="s">
        <v>94</v>
      </c>
      <c r="D27">
        <f t="shared" ref="D27:I27" si="3">D17</f>
        <v>1001</v>
      </c>
      <c r="E27">
        <f t="shared" si="3"/>
        <v>307</v>
      </c>
      <c r="F27">
        <f t="shared" si="3"/>
        <v>328</v>
      </c>
      <c r="G27">
        <f t="shared" si="3"/>
        <v>302</v>
      </c>
      <c r="H27">
        <f t="shared" si="3"/>
        <v>39</v>
      </c>
      <c r="I27">
        <f t="shared" si="3"/>
        <v>25</v>
      </c>
    </row>
    <row r="29" spans="1:9" s="9" customFormat="1" x14ac:dyDescent="0.25"/>
    <row r="31" spans="1:9" x14ac:dyDescent="0.25">
      <c r="A31" t="s">
        <v>107</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23</v>
      </c>
      <c r="B34" t="s">
        <v>9</v>
      </c>
      <c r="C34" t="s">
        <v>10</v>
      </c>
      <c r="D34">
        <v>380</v>
      </c>
      <c r="E34">
        <v>260</v>
      </c>
      <c r="F34">
        <v>74</v>
      </c>
      <c r="G34">
        <v>16</v>
      </c>
      <c r="H34">
        <v>6</v>
      </c>
      <c r="I34">
        <v>8</v>
      </c>
      <c r="J34">
        <v>14</v>
      </c>
      <c r="K34">
        <v>2</v>
      </c>
    </row>
    <row r="35" spans="1:11" x14ac:dyDescent="0.25">
      <c r="C35" t="s">
        <v>103</v>
      </c>
      <c r="D35" s="1">
        <v>0.38</v>
      </c>
      <c r="E35" s="1">
        <v>0.38900000000000001</v>
      </c>
      <c r="F35" s="1">
        <v>0.35099999999999998</v>
      </c>
      <c r="G35" s="1">
        <v>0.42099999999999999</v>
      </c>
      <c r="H35" s="1">
        <v>0.4</v>
      </c>
      <c r="I35" s="1">
        <v>0.38100000000000001</v>
      </c>
      <c r="J35" s="1">
        <v>0.4</v>
      </c>
      <c r="K35" s="1">
        <v>0.182</v>
      </c>
    </row>
    <row r="36" spans="1:11" x14ac:dyDescent="0.25">
      <c r="B36" t="s">
        <v>12</v>
      </c>
      <c r="C36" t="s">
        <v>10</v>
      </c>
      <c r="D36">
        <v>333</v>
      </c>
      <c r="E36">
        <v>216</v>
      </c>
      <c r="F36">
        <v>84</v>
      </c>
      <c r="G36">
        <v>13</v>
      </c>
      <c r="H36">
        <v>1</v>
      </c>
      <c r="I36">
        <v>6</v>
      </c>
      <c r="J36">
        <v>8</v>
      </c>
      <c r="K36">
        <v>5</v>
      </c>
    </row>
    <row r="37" spans="1:11" x14ac:dyDescent="0.25">
      <c r="C37" t="s">
        <v>103</v>
      </c>
      <c r="D37" s="1">
        <v>0.33300000000000002</v>
      </c>
      <c r="E37" s="1">
        <v>0.32300000000000001</v>
      </c>
      <c r="F37" s="1">
        <v>0.39800000000000002</v>
      </c>
      <c r="G37" s="1">
        <v>0.34200000000000003</v>
      </c>
      <c r="H37" s="1">
        <v>6.7000000000000004E-2</v>
      </c>
      <c r="I37" s="1">
        <v>0.28599999999999998</v>
      </c>
      <c r="J37" s="1">
        <v>0.22900000000000001</v>
      </c>
      <c r="K37" s="1">
        <v>0.45500000000000002</v>
      </c>
    </row>
    <row r="38" spans="1:11" x14ac:dyDescent="0.25">
      <c r="B38" t="s">
        <v>13</v>
      </c>
      <c r="C38" t="s">
        <v>10</v>
      </c>
      <c r="D38">
        <v>150</v>
      </c>
      <c r="E38">
        <v>94</v>
      </c>
      <c r="F38">
        <v>34</v>
      </c>
      <c r="G38">
        <v>5</v>
      </c>
      <c r="H38">
        <v>4</v>
      </c>
      <c r="I38">
        <v>3</v>
      </c>
      <c r="J38">
        <v>10</v>
      </c>
      <c r="K38">
        <v>0</v>
      </c>
    </row>
    <row r="39" spans="1:11" x14ac:dyDescent="0.25">
      <c r="C39" t="s">
        <v>103</v>
      </c>
      <c r="D39" s="1">
        <v>0.15</v>
      </c>
      <c r="E39" s="1">
        <v>0.14099999999999999</v>
      </c>
      <c r="F39" s="1">
        <v>0.161</v>
      </c>
      <c r="G39" s="1">
        <v>0.13200000000000001</v>
      </c>
      <c r="H39" s="1">
        <v>0.26700000000000002</v>
      </c>
      <c r="I39" s="1">
        <v>0.14299999999999999</v>
      </c>
      <c r="J39" s="1">
        <v>0.28599999999999998</v>
      </c>
      <c r="K39" s="1">
        <v>0</v>
      </c>
    </row>
    <row r="40" spans="1:11" x14ac:dyDescent="0.25">
      <c r="B40" t="s">
        <v>14</v>
      </c>
      <c r="C40" t="s">
        <v>10</v>
      </c>
      <c r="D40">
        <v>76</v>
      </c>
      <c r="E40">
        <v>58</v>
      </c>
      <c r="F40">
        <v>9</v>
      </c>
      <c r="G40">
        <v>1</v>
      </c>
      <c r="H40">
        <v>3</v>
      </c>
      <c r="I40">
        <v>0</v>
      </c>
      <c r="J40">
        <v>1</v>
      </c>
      <c r="K40">
        <v>4</v>
      </c>
    </row>
    <row r="41" spans="1:11" x14ac:dyDescent="0.25">
      <c r="C41" t="s">
        <v>103</v>
      </c>
      <c r="D41" s="1">
        <v>7.5999999999999998E-2</v>
      </c>
      <c r="E41" s="1">
        <v>8.6999999999999994E-2</v>
      </c>
      <c r="F41" s="1">
        <v>4.2999999999999997E-2</v>
      </c>
      <c r="G41" s="1">
        <v>2.5999999999999999E-2</v>
      </c>
      <c r="H41" s="1">
        <v>0.2</v>
      </c>
      <c r="I41" s="1">
        <v>0</v>
      </c>
      <c r="J41" s="1">
        <v>2.9000000000000001E-2</v>
      </c>
      <c r="K41" s="1">
        <v>0.36399999999999999</v>
      </c>
    </row>
    <row r="42" spans="1:11" x14ac:dyDescent="0.25">
      <c r="B42" t="s">
        <v>15</v>
      </c>
      <c r="C42" t="s">
        <v>10</v>
      </c>
      <c r="D42">
        <v>60</v>
      </c>
      <c r="E42">
        <v>40</v>
      </c>
      <c r="F42">
        <v>10</v>
      </c>
      <c r="G42">
        <v>3</v>
      </c>
      <c r="H42">
        <v>1</v>
      </c>
      <c r="I42">
        <v>4</v>
      </c>
      <c r="J42">
        <v>2</v>
      </c>
      <c r="K42">
        <v>0</v>
      </c>
    </row>
    <row r="43" spans="1:11" x14ac:dyDescent="0.25">
      <c r="C43" t="s">
        <v>103</v>
      </c>
      <c r="D43" s="1">
        <v>0.06</v>
      </c>
      <c r="E43" s="1">
        <v>0.06</v>
      </c>
      <c r="F43" s="1">
        <v>4.7E-2</v>
      </c>
      <c r="G43" s="1">
        <v>7.9000000000000001E-2</v>
      </c>
      <c r="H43" s="1">
        <v>6.7000000000000004E-2</v>
      </c>
      <c r="I43" s="1">
        <v>0.19</v>
      </c>
      <c r="J43" s="1">
        <v>5.7000000000000002E-2</v>
      </c>
      <c r="K43" s="1">
        <v>0</v>
      </c>
    </row>
    <row r="44" spans="1:11" x14ac:dyDescent="0.25">
      <c r="A44" t="s">
        <v>2</v>
      </c>
      <c r="C44" t="s">
        <v>10</v>
      </c>
      <c r="D44">
        <v>999</v>
      </c>
      <c r="E44">
        <v>668</v>
      </c>
      <c r="F44">
        <v>211</v>
      </c>
      <c r="G44">
        <v>38</v>
      </c>
      <c r="H44">
        <v>15</v>
      </c>
      <c r="I44">
        <v>21</v>
      </c>
      <c r="J44">
        <v>35</v>
      </c>
      <c r="K44">
        <v>11</v>
      </c>
    </row>
    <row r="45" spans="1:11" x14ac:dyDescent="0.25">
      <c r="C45" t="s">
        <v>103</v>
      </c>
      <c r="D45" s="1">
        <v>1</v>
      </c>
      <c r="E45" s="1">
        <v>1</v>
      </c>
      <c r="F45" s="1">
        <v>1</v>
      </c>
      <c r="G45" s="1">
        <v>1</v>
      </c>
      <c r="H45" s="1">
        <v>1</v>
      </c>
      <c r="I45" s="1">
        <v>1</v>
      </c>
      <c r="J45" s="1">
        <v>1</v>
      </c>
      <c r="K45" s="1">
        <v>1</v>
      </c>
    </row>
    <row r="49" spans="1:11" x14ac:dyDescent="0.25">
      <c r="C49" t="str">
        <f>A31</f>
        <v>Confidence -- That other North Carolinian’s votes beyond your county will be accurately counted in 2024.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0.71371371371371373</v>
      </c>
      <c r="E51" s="8">
        <f t="shared" si="4"/>
        <v>0.71257485029940115</v>
      </c>
      <c r="F51" s="8">
        <f t="shared" si="4"/>
        <v>0.74881516587677721</v>
      </c>
      <c r="G51" s="8">
        <f t="shared" si="4"/>
        <v>0.76315789473684215</v>
      </c>
      <c r="H51" s="8">
        <f t="shared" si="4"/>
        <v>0.46666666666666667</v>
      </c>
      <c r="I51" s="8">
        <f t="shared" si="4"/>
        <v>0.66666666666666663</v>
      </c>
      <c r="J51" s="8">
        <f t="shared" si="4"/>
        <v>0.62857142857142856</v>
      </c>
      <c r="K51" s="8">
        <f t="shared" si="4"/>
        <v>0.63636363636363635</v>
      </c>
    </row>
    <row r="52" spans="1:11" x14ac:dyDescent="0.25">
      <c r="C52" s="5" t="s">
        <v>84</v>
      </c>
      <c r="D52" s="4">
        <f t="shared" ref="D52:K52" si="5">(D38+D40)/D44</f>
        <v>0.22622622622622623</v>
      </c>
      <c r="E52" s="4">
        <f t="shared" si="5"/>
        <v>0.22754491017964071</v>
      </c>
      <c r="F52" s="4">
        <f t="shared" si="5"/>
        <v>0.20379146919431279</v>
      </c>
      <c r="G52" s="4">
        <f t="shared" si="5"/>
        <v>0.15789473684210525</v>
      </c>
      <c r="H52" s="4">
        <f t="shared" si="5"/>
        <v>0.46666666666666667</v>
      </c>
      <c r="I52" s="4">
        <f t="shared" si="5"/>
        <v>0.14285714285714285</v>
      </c>
      <c r="J52" s="4">
        <f t="shared" si="5"/>
        <v>0.31428571428571428</v>
      </c>
      <c r="K52" s="4">
        <f t="shared" si="5"/>
        <v>0.36363636363636365</v>
      </c>
    </row>
    <row r="53" spans="1:11" x14ac:dyDescent="0.25">
      <c r="C53" s="5" t="s">
        <v>85</v>
      </c>
      <c r="D53" s="4">
        <f t="shared" ref="D53:K53" si="6">D42/D44</f>
        <v>6.006006006006006E-2</v>
      </c>
      <c r="E53" s="4">
        <f t="shared" si="6"/>
        <v>5.9880239520958084E-2</v>
      </c>
      <c r="F53" s="4">
        <f t="shared" si="6"/>
        <v>4.7393364928909949E-2</v>
      </c>
      <c r="G53" s="4">
        <f t="shared" si="6"/>
        <v>7.8947368421052627E-2</v>
      </c>
      <c r="H53" s="4">
        <f t="shared" si="6"/>
        <v>6.6666666666666666E-2</v>
      </c>
      <c r="I53" s="4">
        <f t="shared" si="6"/>
        <v>0.19047619047619047</v>
      </c>
      <c r="J53" s="4">
        <f t="shared" si="6"/>
        <v>5.7142857142857141E-2</v>
      </c>
      <c r="K53" s="4">
        <f t="shared" si="6"/>
        <v>0</v>
      </c>
    </row>
    <row r="54" spans="1:11" x14ac:dyDescent="0.25">
      <c r="C54" t="s">
        <v>94</v>
      </c>
      <c r="D54">
        <f t="shared" ref="D54:K54" si="7">D44</f>
        <v>999</v>
      </c>
      <c r="E54">
        <f t="shared" si="7"/>
        <v>668</v>
      </c>
      <c r="F54">
        <f t="shared" si="7"/>
        <v>211</v>
      </c>
      <c r="G54">
        <f t="shared" si="7"/>
        <v>38</v>
      </c>
      <c r="H54">
        <f t="shared" si="7"/>
        <v>15</v>
      </c>
      <c r="I54">
        <f t="shared" si="7"/>
        <v>21</v>
      </c>
      <c r="J54">
        <f t="shared" si="7"/>
        <v>35</v>
      </c>
      <c r="K54">
        <f t="shared" si="7"/>
        <v>11</v>
      </c>
    </row>
    <row r="56" spans="1:11" s="9" customFormat="1" x14ac:dyDescent="0.25"/>
    <row r="58" spans="1:11" x14ac:dyDescent="0.25">
      <c r="A58" t="s">
        <v>145</v>
      </c>
    </row>
    <row r="59" spans="1:11" x14ac:dyDescent="0.25">
      <c r="D59" t="s">
        <v>2</v>
      </c>
      <c r="E59" t="s">
        <v>140</v>
      </c>
    </row>
    <row r="60" spans="1:11" s="2" customFormat="1" ht="100" x14ac:dyDescent="0.25">
      <c r="E60" s="2" t="s">
        <v>136</v>
      </c>
      <c r="F60" s="2" t="s">
        <v>137</v>
      </c>
      <c r="G60" s="2" t="s">
        <v>138</v>
      </c>
    </row>
    <row r="61" spans="1:11" x14ac:dyDescent="0.25">
      <c r="A61" t="s">
        <v>23</v>
      </c>
      <c r="B61" t="s">
        <v>9</v>
      </c>
      <c r="C61" t="s">
        <v>10</v>
      </c>
      <c r="D61">
        <v>379</v>
      </c>
      <c r="E61">
        <v>110</v>
      </c>
      <c r="F61">
        <v>115</v>
      </c>
      <c r="G61">
        <v>154</v>
      </c>
    </row>
    <row r="62" spans="1:11" x14ac:dyDescent="0.25">
      <c r="C62" t="s">
        <v>141</v>
      </c>
      <c r="D62" s="1">
        <v>0.379</v>
      </c>
      <c r="E62" s="1">
        <v>0.29699999999999999</v>
      </c>
      <c r="F62" s="1">
        <v>0.377</v>
      </c>
      <c r="G62" s="1">
        <v>0.47399999999999998</v>
      </c>
    </row>
    <row r="63" spans="1:11" x14ac:dyDescent="0.25">
      <c r="B63" t="s">
        <v>12</v>
      </c>
      <c r="C63" t="s">
        <v>10</v>
      </c>
      <c r="D63">
        <v>333</v>
      </c>
      <c r="E63">
        <v>122</v>
      </c>
      <c r="F63">
        <v>109</v>
      </c>
      <c r="G63">
        <v>102</v>
      </c>
    </row>
    <row r="64" spans="1:11" x14ac:dyDescent="0.25">
      <c r="C64" t="s">
        <v>141</v>
      </c>
      <c r="D64" s="1">
        <v>0.33300000000000002</v>
      </c>
      <c r="E64" s="1">
        <v>0.33</v>
      </c>
      <c r="F64" s="1">
        <v>0.35699999999999998</v>
      </c>
      <c r="G64" s="1">
        <v>0.314</v>
      </c>
    </row>
    <row r="65" spans="1:7" x14ac:dyDescent="0.25">
      <c r="B65" t="s">
        <v>13</v>
      </c>
      <c r="C65" t="s">
        <v>10</v>
      </c>
      <c r="D65">
        <v>152</v>
      </c>
      <c r="E65">
        <v>83</v>
      </c>
      <c r="F65">
        <v>37</v>
      </c>
      <c r="G65">
        <v>32</v>
      </c>
    </row>
    <row r="66" spans="1:7" x14ac:dyDescent="0.25">
      <c r="C66" t="s">
        <v>141</v>
      </c>
      <c r="D66" s="1">
        <v>0.152</v>
      </c>
      <c r="E66" s="1">
        <v>0.224</v>
      </c>
      <c r="F66" s="1">
        <v>0.121</v>
      </c>
      <c r="G66" s="1">
        <v>9.8000000000000004E-2</v>
      </c>
    </row>
    <row r="67" spans="1:7" x14ac:dyDescent="0.25">
      <c r="B67" t="s">
        <v>14</v>
      </c>
      <c r="C67" t="s">
        <v>10</v>
      </c>
      <c r="D67">
        <v>76</v>
      </c>
      <c r="E67">
        <v>26</v>
      </c>
      <c r="F67">
        <v>27</v>
      </c>
      <c r="G67">
        <v>23</v>
      </c>
    </row>
    <row r="68" spans="1:7" x14ac:dyDescent="0.25">
      <c r="C68" t="s">
        <v>141</v>
      </c>
      <c r="D68" s="1">
        <v>7.5999999999999998E-2</v>
      </c>
      <c r="E68" s="1">
        <v>7.0000000000000007E-2</v>
      </c>
      <c r="F68" s="1">
        <v>8.8999999999999996E-2</v>
      </c>
      <c r="G68" s="1">
        <v>7.0999999999999994E-2</v>
      </c>
    </row>
    <row r="69" spans="1:7" x14ac:dyDescent="0.25">
      <c r="B69" t="s">
        <v>15</v>
      </c>
      <c r="C69" t="s">
        <v>10</v>
      </c>
      <c r="D69">
        <v>60</v>
      </c>
      <c r="E69">
        <v>29</v>
      </c>
      <c r="F69">
        <v>17</v>
      </c>
      <c r="G69">
        <v>14</v>
      </c>
    </row>
    <row r="70" spans="1:7" x14ac:dyDescent="0.25">
      <c r="C70" t="s">
        <v>141</v>
      </c>
      <c r="D70" s="1">
        <v>0.06</v>
      </c>
      <c r="E70" s="1">
        <v>7.8E-2</v>
      </c>
      <c r="F70" s="1">
        <v>5.6000000000000001E-2</v>
      </c>
      <c r="G70" s="1">
        <v>4.2999999999999997E-2</v>
      </c>
    </row>
    <row r="71" spans="1:7" x14ac:dyDescent="0.25">
      <c r="A71" t="s">
        <v>2</v>
      </c>
      <c r="C71" t="s">
        <v>10</v>
      </c>
      <c r="D71">
        <v>1000</v>
      </c>
      <c r="E71">
        <v>370</v>
      </c>
      <c r="F71">
        <v>305</v>
      </c>
      <c r="G71">
        <v>325</v>
      </c>
    </row>
    <row r="72" spans="1:7" x14ac:dyDescent="0.25">
      <c r="C72" t="s">
        <v>141</v>
      </c>
      <c r="D72" s="1">
        <v>1</v>
      </c>
      <c r="E72" s="1">
        <v>1</v>
      </c>
      <c r="F72" s="1">
        <v>1</v>
      </c>
      <c r="G72" s="1">
        <v>1</v>
      </c>
    </row>
    <row r="76" spans="1:7" x14ac:dyDescent="0.25">
      <c r="C76" t="str">
        <f>A58</f>
        <v>Confidence -- That other North Carolinian’s votes beyond your county will be accurately counted in 2024.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0.71199999999999997</v>
      </c>
      <c r="E78" s="4">
        <f t="shared" si="8"/>
        <v>0.62702702702702706</v>
      </c>
      <c r="F78" s="4">
        <f t="shared" si="8"/>
        <v>0.73442622950819669</v>
      </c>
      <c r="G78" s="4">
        <f t="shared" si="8"/>
        <v>0.78769230769230769</v>
      </c>
    </row>
    <row r="79" spans="1:7" x14ac:dyDescent="0.25">
      <c r="C79" s="5" t="s">
        <v>84</v>
      </c>
      <c r="D79" s="4">
        <f t="shared" ref="D79:G79" si="9">(D65+D67)/D71</f>
        <v>0.22800000000000001</v>
      </c>
      <c r="E79" s="4">
        <f t="shared" si="9"/>
        <v>0.29459459459459458</v>
      </c>
      <c r="F79" s="4">
        <f t="shared" si="9"/>
        <v>0.20983606557377049</v>
      </c>
      <c r="G79" s="4">
        <f t="shared" si="9"/>
        <v>0.16923076923076924</v>
      </c>
    </row>
    <row r="80" spans="1:7" x14ac:dyDescent="0.25">
      <c r="C80" s="5" t="s">
        <v>85</v>
      </c>
      <c r="D80" s="4">
        <f t="shared" ref="D80:G80" si="10">D69/D71</f>
        <v>0.06</v>
      </c>
      <c r="E80" s="4">
        <f t="shared" si="10"/>
        <v>7.8378378378378383E-2</v>
      </c>
      <c r="F80" s="4">
        <f t="shared" si="10"/>
        <v>5.5737704918032788E-2</v>
      </c>
      <c r="G80" s="4">
        <f t="shared" si="10"/>
        <v>4.3076923076923075E-2</v>
      </c>
    </row>
    <row r="81" spans="1:8" x14ac:dyDescent="0.25">
      <c r="C81" t="s">
        <v>94</v>
      </c>
      <c r="D81">
        <f t="shared" ref="D81:G81" si="11">D71</f>
        <v>1000</v>
      </c>
      <c r="E81">
        <f t="shared" si="11"/>
        <v>370</v>
      </c>
      <c r="F81">
        <f t="shared" si="11"/>
        <v>305</v>
      </c>
      <c r="G81">
        <f t="shared" si="11"/>
        <v>325</v>
      </c>
    </row>
    <row r="84" spans="1:8" s="9" customFormat="1" x14ac:dyDescent="0.25"/>
    <row r="86" spans="1:8" x14ac:dyDescent="0.25">
      <c r="A86" t="s">
        <v>182</v>
      </c>
    </row>
    <row r="87" spans="1:8" x14ac:dyDescent="0.25">
      <c r="D87" t="s">
        <v>2</v>
      </c>
      <c r="E87" t="s">
        <v>173</v>
      </c>
    </row>
    <row r="88" spans="1:8" x14ac:dyDescent="0.25">
      <c r="E88" t="s">
        <v>174</v>
      </c>
      <c r="F88" t="s">
        <v>175</v>
      </c>
      <c r="G88" t="s">
        <v>176</v>
      </c>
      <c r="H88" t="s">
        <v>177</v>
      </c>
    </row>
    <row r="89" spans="1:8" x14ac:dyDescent="0.25">
      <c r="A89" t="s">
        <v>23</v>
      </c>
      <c r="B89" t="s">
        <v>9</v>
      </c>
      <c r="C89" t="s">
        <v>10</v>
      </c>
      <c r="D89">
        <v>380</v>
      </c>
      <c r="E89">
        <v>110</v>
      </c>
      <c r="F89">
        <v>110</v>
      </c>
      <c r="G89">
        <v>88</v>
      </c>
      <c r="H89">
        <v>72</v>
      </c>
    </row>
    <row r="90" spans="1:8" x14ac:dyDescent="0.25">
      <c r="C90" t="s">
        <v>178</v>
      </c>
      <c r="D90" s="1">
        <v>0.38</v>
      </c>
      <c r="E90" s="1">
        <v>0.38500000000000001</v>
      </c>
      <c r="F90" s="1">
        <v>0.41399999999999998</v>
      </c>
      <c r="G90" s="1">
        <v>0.35199999999999998</v>
      </c>
      <c r="H90" s="1">
        <v>0.36499999999999999</v>
      </c>
    </row>
    <row r="91" spans="1:8" x14ac:dyDescent="0.25">
      <c r="B91" t="s">
        <v>12</v>
      </c>
      <c r="C91" t="s">
        <v>10</v>
      </c>
      <c r="D91">
        <v>333</v>
      </c>
      <c r="E91">
        <v>106</v>
      </c>
      <c r="F91">
        <v>71</v>
      </c>
      <c r="G91">
        <v>91</v>
      </c>
      <c r="H91">
        <v>65</v>
      </c>
    </row>
    <row r="92" spans="1:8" x14ac:dyDescent="0.25">
      <c r="C92" t="s">
        <v>178</v>
      </c>
      <c r="D92" s="1">
        <v>0.33300000000000002</v>
      </c>
      <c r="E92" s="1">
        <v>0.371</v>
      </c>
      <c r="F92" s="1">
        <v>0.26700000000000002</v>
      </c>
      <c r="G92" s="1">
        <v>0.36399999999999999</v>
      </c>
      <c r="H92" s="1">
        <v>0.33</v>
      </c>
    </row>
    <row r="93" spans="1:8" x14ac:dyDescent="0.25">
      <c r="B93" t="s">
        <v>13</v>
      </c>
      <c r="C93" t="s">
        <v>10</v>
      </c>
      <c r="D93">
        <v>151</v>
      </c>
      <c r="E93">
        <v>31</v>
      </c>
      <c r="F93">
        <v>44</v>
      </c>
      <c r="G93">
        <v>38</v>
      </c>
      <c r="H93">
        <v>38</v>
      </c>
    </row>
    <row r="94" spans="1:8" x14ac:dyDescent="0.25">
      <c r="C94" t="s">
        <v>178</v>
      </c>
      <c r="D94" s="1">
        <v>0.151</v>
      </c>
      <c r="E94" s="1">
        <v>0.108</v>
      </c>
      <c r="F94" s="1">
        <v>0.16500000000000001</v>
      </c>
      <c r="G94" s="1">
        <v>0.152</v>
      </c>
      <c r="H94" s="1">
        <v>0.193</v>
      </c>
    </row>
    <row r="95" spans="1:8" x14ac:dyDescent="0.25">
      <c r="B95" t="s">
        <v>14</v>
      </c>
      <c r="C95" t="s">
        <v>10</v>
      </c>
      <c r="D95">
        <v>76</v>
      </c>
      <c r="E95">
        <v>19</v>
      </c>
      <c r="F95">
        <v>23</v>
      </c>
      <c r="G95">
        <v>20</v>
      </c>
      <c r="H95">
        <v>14</v>
      </c>
    </row>
    <row r="96" spans="1:8" x14ac:dyDescent="0.25">
      <c r="C96" t="s">
        <v>178</v>
      </c>
      <c r="D96" s="1">
        <v>7.5999999999999998E-2</v>
      </c>
      <c r="E96" s="1">
        <v>6.6000000000000003E-2</v>
      </c>
      <c r="F96" s="1">
        <v>8.5999999999999993E-2</v>
      </c>
      <c r="G96" s="1">
        <v>0.08</v>
      </c>
      <c r="H96" s="1">
        <v>7.0999999999999994E-2</v>
      </c>
    </row>
    <row r="97" spans="1:8" x14ac:dyDescent="0.25">
      <c r="B97" t="s">
        <v>15</v>
      </c>
      <c r="C97" t="s">
        <v>10</v>
      </c>
      <c r="D97">
        <v>59</v>
      </c>
      <c r="E97">
        <v>20</v>
      </c>
      <c r="F97">
        <v>18</v>
      </c>
      <c r="G97">
        <v>13</v>
      </c>
      <c r="H97">
        <v>8</v>
      </c>
    </row>
    <row r="98" spans="1:8" x14ac:dyDescent="0.25">
      <c r="C98" t="s">
        <v>178</v>
      </c>
      <c r="D98" s="1">
        <v>5.8999999999999997E-2</v>
      </c>
      <c r="E98" s="1">
        <v>7.0000000000000007E-2</v>
      </c>
      <c r="F98" s="1">
        <v>6.8000000000000005E-2</v>
      </c>
      <c r="G98" s="1">
        <v>5.1999999999999998E-2</v>
      </c>
      <c r="H98" s="1">
        <v>4.1000000000000002E-2</v>
      </c>
    </row>
    <row r="99" spans="1:8" x14ac:dyDescent="0.25">
      <c r="A99" t="s">
        <v>2</v>
      </c>
      <c r="C99" t="s">
        <v>10</v>
      </c>
      <c r="D99">
        <v>999</v>
      </c>
      <c r="E99">
        <v>286</v>
      </c>
      <c r="F99">
        <v>266</v>
      </c>
      <c r="G99">
        <v>250</v>
      </c>
      <c r="H99">
        <v>197</v>
      </c>
    </row>
    <row r="100" spans="1:8" x14ac:dyDescent="0.25">
      <c r="C100" t="s">
        <v>178</v>
      </c>
      <c r="D100" s="1">
        <v>1</v>
      </c>
      <c r="E100" s="1">
        <v>1</v>
      </c>
      <c r="F100" s="1">
        <v>1</v>
      </c>
      <c r="G100" s="1">
        <v>1</v>
      </c>
      <c r="H100" s="1">
        <v>1</v>
      </c>
    </row>
    <row r="104" spans="1:8" x14ac:dyDescent="0.25">
      <c r="C104" t="str">
        <f>A86</f>
        <v>Confidence -- That other North Carolinian’s votes beyond your county will be accurately counted in 2024.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0.71371371371371373</v>
      </c>
      <c r="E106" s="4">
        <f t="shared" si="12"/>
        <v>0.75524475524475521</v>
      </c>
      <c r="F106" s="4">
        <f t="shared" si="12"/>
        <v>0.68045112781954886</v>
      </c>
      <c r="G106" s="4">
        <f t="shared" si="12"/>
        <v>0.71599999999999997</v>
      </c>
      <c r="H106" s="4">
        <f t="shared" si="12"/>
        <v>0.69543147208121825</v>
      </c>
    </row>
    <row r="107" spans="1:8" x14ac:dyDescent="0.25">
      <c r="C107" s="5" t="s">
        <v>84</v>
      </c>
      <c r="D107" s="4">
        <f t="shared" ref="D107:H107" si="13">(D93+D95)/D99</f>
        <v>0.22722722722722724</v>
      </c>
      <c r="E107" s="4">
        <f t="shared" si="13"/>
        <v>0.17482517482517482</v>
      </c>
      <c r="F107" s="4">
        <f t="shared" si="13"/>
        <v>0.25187969924812031</v>
      </c>
      <c r="G107" s="4">
        <f t="shared" si="13"/>
        <v>0.23200000000000001</v>
      </c>
      <c r="H107" s="4">
        <f t="shared" si="13"/>
        <v>0.26395939086294418</v>
      </c>
    </row>
    <row r="108" spans="1:8" x14ac:dyDescent="0.25">
      <c r="C108" s="5" t="s">
        <v>85</v>
      </c>
      <c r="D108" s="4">
        <f t="shared" ref="D108:H108" si="14">D97/D99</f>
        <v>5.905905905905906E-2</v>
      </c>
      <c r="E108" s="4">
        <f t="shared" si="14"/>
        <v>6.9930069930069935E-2</v>
      </c>
      <c r="F108" s="4">
        <f t="shared" si="14"/>
        <v>6.7669172932330823E-2</v>
      </c>
      <c r="G108" s="4">
        <f t="shared" si="14"/>
        <v>5.1999999999999998E-2</v>
      </c>
      <c r="H108" s="4">
        <f t="shared" si="14"/>
        <v>4.060913705583756E-2</v>
      </c>
    </row>
    <row r="109" spans="1:8" x14ac:dyDescent="0.25">
      <c r="D109" s="11">
        <f>D99</f>
        <v>999</v>
      </c>
      <c r="E109" s="11">
        <f>E99</f>
        <v>286</v>
      </c>
      <c r="F109" s="11">
        <f>F99</f>
        <v>266</v>
      </c>
      <c r="G109" s="11">
        <f>G99</f>
        <v>250</v>
      </c>
      <c r="H109" s="11">
        <f>H99</f>
        <v>197</v>
      </c>
    </row>
    <row r="112" spans="1:8" s="9" customFormat="1" x14ac:dyDescent="0.25"/>
    <row r="114" spans="1:7" x14ac:dyDescent="0.25">
      <c r="A114" t="s">
        <v>218</v>
      </c>
    </row>
    <row r="115" spans="1:7" x14ac:dyDescent="0.25">
      <c r="D115" t="s">
        <v>2</v>
      </c>
      <c r="E115" t="s">
        <v>210</v>
      </c>
    </row>
    <row r="116" spans="1:7" s="2" customFormat="1" ht="100" x14ac:dyDescent="0.25">
      <c r="E116" s="2" t="s">
        <v>211</v>
      </c>
      <c r="F116" s="2" t="s">
        <v>214</v>
      </c>
      <c r="G116" s="2" t="s">
        <v>212</v>
      </c>
    </row>
    <row r="117" spans="1:7" x14ac:dyDescent="0.25">
      <c r="A117" t="s">
        <v>23</v>
      </c>
      <c r="B117" t="s">
        <v>9</v>
      </c>
      <c r="C117" t="s">
        <v>10</v>
      </c>
      <c r="D117">
        <v>379</v>
      </c>
      <c r="E117">
        <v>168</v>
      </c>
      <c r="F117">
        <v>99</v>
      </c>
      <c r="G117">
        <v>112</v>
      </c>
    </row>
    <row r="118" spans="1:7" x14ac:dyDescent="0.25">
      <c r="C118" t="s">
        <v>213</v>
      </c>
      <c r="D118" s="1">
        <v>0.379</v>
      </c>
      <c r="E118" s="1">
        <v>0.38800000000000001</v>
      </c>
      <c r="F118" s="1">
        <v>0.38700000000000001</v>
      </c>
      <c r="G118" s="1">
        <v>0.36099999999999999</v>
      </c>
    </row>
    <row r="119" spans="1:7" x14ac:dyDescent="0.25">
      <c r="B119" t="s">
        <v>12</v>
      </c>
      <c r="C119" t="s">
        <v>10</v>
      </c>
      <c r="D119">
        <v>332</v>
      </c>
      <c r="E119">
        <v>145</v>
      </c>
      <c r="F119">
        <v>76</v>
      </c>
      <c r="G119">
        <v>111</v>
      </c>
    </row>
    <row r="120" spans="1:7" x14ac:dyDescent="0.25">
      <c r="C120" t="s">
        <v>213</v>
      </c>
      <c r="D120" s="1">
        <v>0.33200000000000002</v>
      </c>
      <c r="E120" s="1">
        <v>0.33500000000000002</v>
      </c>
      <c r="F120" s="1">
        <v>0.29699999999999999</v>
      </c>
      <c r="G120" s="1">
        <v>0.35799999999999998</v>
      </c>
    </row>
    <row r="121" spans="1:7" x14ac:dyDescent="0.25">
      <c r="B121" t="s">
        <v>13</v>
      </c>
      <c r="C121" t="s">
        <v>10</v>
      </c>
      <c r="D121">
        <v>151</v>
      </c>
      <c r="E121">
        <v>55</v>
      </c>
      <c r="F121">
        <v>43</v>
      </c>
      <c r="G121">
        <v>53</v>
      </c>
    </row>
    <row r="122" spans="1:7" x14ac:dyDescent="0.25">
      <c r="C122" t="s">
        <v>213</v>
      </c>
      <c r="D122" s="1">
        <v>0.151</v>
      </c>
      <c r="E122" s="1">
        <v>0.127</v>
      </c>
      <c r="F122" s="1">
        <v>0.16800000000000001</v>
      </c>
      <c r="G122" s="1">
        <v>0.17100000000000001</v>
      </c>
    </row>
    <row r="123" spans="1:7" x14ac:dyDescent="0.25">
      <c r="B123" t="s">
        <v>14</v>
      </c>
      <c r="C123" t="s">
        <v>10</v>
      </c>
      <c r="D123">
        <v>77</v>
      </c>
      <c r="E123">
        <v>31</v>
      </c>
      <c r="F123">
        <v>26</v>
      </c>
      <c r="G123">
        <v>20</v>
      </c>
    </row>
    <row r="124" spans="1:7" x14ac:dyDescent="0.25">
      <c r="C124" t="s">
        <v>213</v>
      </c>
      <c r="D124" s="1">
        <v>7.6999999999999999E-2</v>
      </c>
      <c r="E124" s="1">
        <v>7.1999999999999995E-2</v>
      </c>
      <c r="F124" s="1">
        <v>0.10199999999999999</v>
      </c>
      <c r="G124" s="1">
        <v>6.5000000000000002E-2</v>
      </c>
    </row>
    <row r="125" spans="1:7" x14ac:dyDescent="0.25">
      <c r="B125" t="s">
        <v>15</v>
      </c>
      <c r="C125" t="s">
        <v>10</v>
      </c>
      <c r="D125">
        <v>60</v>
      </c>
      <c r="E125">
        <v>34</v>
      </c>
      <c r="F125">
        <v>12</v>
      </c>
      <c r="G125">
        <v>14</v>
      </c>
    </row>
    <row r="126" spans="1:7" x14ac:dyDescent="0.25">
      <c r="C126" t="s">
        <v>213</v>
      </c>
      <c r="D126" s="1">
        <v>0.06</v>
      </c>
      <c r="E126" s="1">
        <v>7.9000000000000001E-2</v>
      </c>
      <c r="F126" s="1">
        <v>4.7E-2</v>
      </c>
      <c r="G126" s="1">
        <v>4.4999999999999998E-2</v>
      </c>
    </row>
    <row r="127" spans="1:7" x14ac:dyDescent="0.25">
      <c r="A127" t="s">
        <v>2</v>
      </c>
      <c r="C127" t="s">
        <v>10</v>
      </c>
      <c r="D127">
        <v>999</v>
      </c>
      <c r="E127">
        <v>433</v>
      </c>
      <c r="F127">
        <v>256</v>
      </c>
      <c r="G127">
        <v>310</v>
      </c>
    </row>
    <row r="128" spans="1:7" x14ac:dyDescent="0.25">
      <c r="C128" t="s">
        <v>213</v>
      </c>
      <c r="D128" s="1">
        <v>1</v>
      </c>
      <c r="E128" s="1">
        <v>1</v>
      </c>
      <c r="F128" s="1">
        <v>1</v>
      </c>
      <c r="G128" s="1">
        <v>1</v>
      </c>
    </row>
    <row r="132" spans="3:7" x14ac:dyDescent="0.25">
      <c r="C132" t="str">
        <f>A114</f>
        <v>Confidence -- That other North Carolinian’s votes beyond your county will be accurately counted in 2024.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0.71171171171171166</v>
      </c>
      <c r="E134" s="4">
        <f t="shared" si="15"/>
        <v>0.72286374133949194</v>
      </c>
      <c r="F134" s="4">
        <f t="shared" si="15"/>
        <v>0.68359375</v>
      </c>
      <c r="G134" s="4">
        <f t="shared" si="15"/>
        <v>0.71935483870967742</v>
      </c>
    </row>
    <row r="135" spans="3:7" x14ac:dyDescent="0.25">
      <c r="C135" s="5" t="s">
        <v>84</v>
      </c>
      <c r="D135" s="4">
        <f t="shared" ref="D135:G135" si="16">(D121+D123)/D127</f>
        <v>0.22822822822822822</v>
      </c>
      <c r="E135" s="4">
        <f t="shared" si="16"/>
        <v>0.19861431870669746</v>
      </c>
      <c r="F135" s="4">
        <f t="shared" si="16"/>
        <v>0.26953125</v>
      </c>
      <c r="G135" s="4">
        <f t="shared" si="16"/>
        <v>0.23548387096774193</v>
      </c>
    </row>
    <row r="136" spans="3:7" x14ac:dyDescent="0.25">
      <c r="C136" s="5" t="s">
        <v>85</v>
      </c>
      <c r="D136" s="4">
        <f t="shared" ref="D136:G136" si="17">D125/D127</f>
        <v>6.006006006006006E-2</v>
      </c>
      <c r="E136" s="4">
        <f t="shared" si="17"/>
        <v>7.8521939953810627E-2</v>
      </c>
      <c r="F136" s="4">
        <f t="shared" si="17"/>
        <v>4.6875E-2</v>
      </c>
      <c r="G136" s="4">
        <f t="shared" si="17"/>
        <v>4.5161290322580643E-2</v>
      </c>
    </row>
    <row r="137" spans="3:7" x14ac:dyDescent="0.25">
      <c r="D137" s="11">
        <f>D127</f>
        <v>999</v>
      </c>
      <c r="E137" s="11">
        <f>E127</f>
        <v>433</v>
      </c>
      <c r="F137" s="11">
        <f>F127</f>
        <v>256</v>
      </c>
      <c r="G137" s="11">
        <f>G127</f>
        <v>310</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17816-1897-8B46-9565-091CA894773A}">
  <sheetPr>
    <pageSetUpPr fitToPage="1"/>
  </sheetPr>
  <dimension ref="A1:K137"/>
  <sheetViews>
    <sheetView showGridLines="0" defaultGridColor="0" colorId="8" workbookViewId="0">
      <selection activeCell="A2" sqref="A2:I3"/>
    </sheetView>
  </sheetViews>
  <sheetFormatPr baseColWidth="10" defaultRowHeight="19" x14ac:dyDescent="0.25"/>
  <cols>
    <col min="2" max="2" width="31" customWidth="1"/>
    <col min="3" max="3" width="34" customWidth="1"/>
    <col min="5" max="9" width="12"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24</v>
      </c>
    </row>
    <row r="5" spans="1:9" x14ac:dyDescent="0.25">
      <c r="D5" t="s">
        <v>2</v>
      </c>
      <c r="E5" t="s">
        <v>1</v>
      </c>
    </row>
    <row r="6" spans="1:9" x14ac:dyDescent="0.25">
      <c r="E6" t="s">
        <v>3</v>
      </c>
      <c r="F6" t="s">
        <v>5</v>
      </c>
      <c r="G6" t="s">
        <v>4</v>
      </c>
      <c r="H6" t="s">
        <v>6</v>
      </c>
      <c r="I6" t="s">
        <v>7</v>
      </c>
    </row>
    <row r="7" spans="1:9" x14ac:dyDescent="0.25">
      <c r="A7" t="s">
        <v>25</v>
      </c>
      <c r="B7" t="s">
        <v>9</v>
      </c>
      <c r="C7" t="s">
        <v>10</v>
      </c>
      <c r="D7">
        <v>317</v>
      </c>
      <c r="E7">
        <v>156</v>
      </c>
      <c r="F7">
        <v>109</v>
      </c>
      <c r="G7">
        <v>39</v>
      </c>
      <c r="H7">
        <v>8</v>
      </c>
      <c r="I7">
        <v>5</v>
      </c>
    </row>
    <row r="8" spans="1:9" x14ac:dyDescent="0.25">
      <c r="C8" t="s">
        <v>11</v>
      </c>
      <c r="D8" s="1">
        <v>0.316</v>
      </c>
      <c r="E8" s="1">
        <v>0.50600000000000001</v>
      </c>
      <c r="F8" s="1">
        <v>0.33200000000000002</v>
      </c>
      <c r="G8" s="1">
        <v>0.13</v>
      </c>
      <c r="H8" s="1">
        <v>0.20499999999999999</v>
      </c>
      <c r="I8" s="1">
        <v>0.192</v>
      </c>
    </row>
    <row r="9" spans="1:9" x14ac:dyDescent="0.25">
      <c r="B9" t="s">
        <v>12</v>
      </c>
      <c r="C9" t="s">
        <v>10</v>
      </c>
      <c r="D9">
        <v>299</v>
      </c>
      <c r="E9">
        <v>99</v>
      </c>
      <c r="F9">
        <v>95</v>
      </c>
      <c r="G9">
        <v>87</v>
      </c>
      <c r="H9">
        <v>10</v>
      </c>
      <c r="I9">
        <v>8</v>
      </c>
    </row>
    <row r="10" spans="1:9" x14ac:dyDescent="0.25">
      <c r="C10" t="s">
        <v>11</v>
      </c>
      <c r="D10" s="1">
        <v>0.29799999999999999</v>
      </c>
      <c r="E10" s="1">
        <v>0.32100000000000001</v>
      </c>
      <c r="F10" s="1">
        <v>0.28999999999999998</v>
      </c>
      <c r="G10" s="1">
        <v>0.28899999999999998</v>
      </c>
      <c r="H10" s="1">
        <v>0.25600000000000001</v>
      </c>
      <c r="I10" s="1">
        <v>0.308</v>
      </c>
    </row>
    <row r="11" spans="1:9" x14ac:dyDescent="0.25">
      <c r="B11" t="s">
        <v>13</v>
      </c>
      <c r="C11" t="s">
        <v>10</v>
      </c>
      <c r="D11">
        <v>200</v>
      </c>
      <c r="E11">
        <v>39</v>
      </c>
      <c r="F11">
        <v>54</v>
      </c>
      <c r="G11">
        <v>96</v>
      </c>
      <c r="H11">
        <v>8</v>
      </c>
      <c r="I11">
        <v>3</v>
      </c>
    </row>
    <row r="12" spans="1:9" x14ac:dyDescent="0.25">
      <c r="C12" t="s">
        <v>11</v>
      </c>
      <c r="D12" s="1">
        <v>0.2</v>
      </c>
      <c r="E12" s="1">
        <v>0.127</v>
      </c>
      <c r="F12" s="1">
        <v>0.16500000000000001</v>
      </c>
      <c r="G12" s="1">
        <v>0.31900000000000001</v>
      </c>
      <c r="H12" s="1">
        <v>0.20499999999999999</v>
      </c>
      <c r="I12" s="1">
        <v>0.115</v>
      </c>
    </row>
    <row r="13" spans="1:9" x14ac:dyDescent="0.25">
      <c r="B13" t="s">
        <v>14</v>
      </c>
      <c r="C13" t="s">
        <v>10</v>
      </c>
      <c r="D13">
        <v>129</v>
      </c>
      <c r="E13">
        <v>8</v>
      </c>
      <c r="F13">
        <v>46</v>
      </c>
      <c r="G13">
        <v>63</v>
      </c>
      <c r="H13">
        <v>11</v>
      </c>
      <c r="I13">
        <v>1</v>
      </c>
    </row>
    <row r="14" spans="1:9" x14ac:dyDescent="0.25">
      <c r="C14" t="s">
        <v>11</v>
      </c>
      <c r="D14" s="1">
        <v>0.129</v>
      </c>
      <c r="E14" s="1">
        <v>2.5999999999999999E-2</v>
      </c>
      <c r="F14" s="1">
        <v>0.14000000000000001</v>
      </c>
      <c r="G14" s="1">
        <v>0.20899999999999999</v>
      </c>
      <c r="H14" s="1">
        <v>0.28199999999999997</v>
      </c>
      <c r="I14" s="1">
        <v>3.7999999999999999E-2</v>
      </c>
    </row>
    <row r="15" spans="1:9" x14ac:dyDescent="0.25">
      <c r="B15" t="s">
        <v>15</v>
      </c>
      <c r="C15" t="s">
        <v>10</v>
      </c>
      <c r="D15">
        <v>57</v>
      </c>
      <c r="E15">
        <v>6</v>
      </c>
      <c r="F15">
        <v>24</v>
      </c>
      <c r="G15">
        <v>16</v>
      </c>
      <c r="H15">
        <v>2</v>
      </c>
      <c r="I15">
        <v>9</v>
      </c>
    </row>
    <row r="16" spans="1:9" x14ac:dyDescent="0.25">
      <c r="C16" t="s">
        <v>11</v>
      </c>
      <c r="D16" s="1">
        <v>5.7000000000000002E-2</v>
      </c>
      <c r="E16" s="1">
        <v>1.9E-2</v>
      </c>
      <c r="F16" s="1">
        <v>7.2999999999999995E-2</v>
      </c>
      <c r="G16" s="1">
        <v>5.2999999999999999E-2</v>
      </c>
      <c r="H16" s="1">
        <v>5.0999999999999997E-2</v>
      </c>
      <c r="I16" s="1">
        <v>0.34599999999999997</v>
      </c>
    </row>
    <row r="17" spans="1:9" x14ac:dyDescent="0.25">
      <c r="A17" t="s">
        <v>2</v>
      </c>
      <c r="C17" t="s">
        <v>10</v>
      </c>
      <c r="D17">
        <v>1002</v>
      </c>
      <c r="E17">
        <v>308</v>
      </c>
      <c r="F17">
        <v>328</v>
      </c>
      <c r="G17">
        <v>301</v>
      </c>
      <c r="H17">
        <v>39</v>
      </c>
      <c r="I17">
        <v>26</v>
      </c>
    </row>
    <row r="18" spans="1:9" x14ac:dyDescent="0.25">
      <c r="C18" t="s">
        <v>11</v>
      </c>
      <c r="D18" s="1">
        <v>1</v>
      </c>
      <c r="E18" s="1">
        <v>1</v>
      </c>
      <c r="F18" s="1">
        <v>1</v>
      </c>
      <c r="G18" s="1">
        <v>1</v>
      </c>
      <c r="H18" s="1">
        <v>1</v>
      </c>
      <c r="I18" s="1">
        <v>1</v>
      </c>
    </row>
    <row r="22" spans="1:9" x14ac:dyDescent="0.25">
      <c r="C22" s="13" t="str">
        <f>A4</f>
        <v>Confidence -- That votes outside of North Carolina will be accurately counted in 2024. * 3 point party ID Crosstabulation</v>
      </c>
      <c r="D22" s="13"/>
      <c r="E22" s="13"/>
      <c r="F22" s="13"/>
      <c r="G22" s="13"/>
      <c r="H22" s="13"/>
      <c r="I22" s="13"/>
    </row>
    <row r="23" spans="1:9" ht="60" x14ac:dyDescent="0.25">
      <c r="C23" s="2"/>
      <c r="D23" s="3" t="s">
        <v>87</v>
      </c>
      <c r="E23" s="3" t="s">
        <v>86</v>
      </c>
      <c r="F23" s="3" t="s">
        <v>88</v>
      </c>
      <c r="G23" s="3" t="s">
        <v>89</v>
      </c>
      <c r="H23" s="3" t="s">
        <v>90</v>
      </c>
      <c r="I23" s="3" t="s">
        <v>91</v>
      </c>
    </row>
    <row r="24" spans="1:9" x14ac:dyDescent="0.25">
      <c r="C24" s="5" t="s">
        <v>83</v>
      </c>
      <c r="D24" s="4">
        <f t="shared" ref="D24:I24" si="0">(D7+D9)/D17</f>
        <v>0.61477045908183636</v>
      </c>
      <c r="E24" s="4">
        <f t="shared" si="0"/>
        <v>0.82792207792207795</v>
      </c>
      <c r="F24" s="4">
        <f t="shared" si="0"/>
        <v>0.62195121951219512</v>
      </c>
      <c r="G24" s="4">
        <f t="shared" si="0"/>
        <v>0.41860465116279072</v>
      </c>
      <c r="H24" s="4">
        <f t="shared" si="0"/>
        <v>0.46153846153846156</v>
      </c>
      <c r="I24" s="4">
        <f t="shared" si="0"/>
        <v>0.5</v>
      </c>
    </row>
    <row r="25" spans="1:9" x14ac:dyDescent="0.25">
      <c r="C25" s="5" t="s">
        <v>84</v>
      </c>
      <c r="D25" s="4">
        <f t="shared" ref="D25:I25" si="1">(D11+D13)/D17</f>
        <v>0.32834331337325351</v>
      </c>
      <c r="E25" s="4">
        <f t="shared" si="1"/>
        <v>0.15259740259740259</v>
      </c>
      <c r="F25" s="4">
        <f t="shared" si="1"/>
        <v>0.3048780487804878</v>
      </c>
      <c r="G25" s="4">
        <f t="shared" si="1"/>
        <v>0.52823920265780733</v>
      </c>
      <c r="H25" s="4">
        <f t="shared" si="1"/>
        <v>0.48717948717948717</v>
      </c>
      <c r="I25" s="4">
        <f t="shared" si="1"/>
        <v>0.15384615384615385</v>
      </c>
    </row>
    <row r="26" spans="1:9" x14ac:dyDescent="0.25">
      <c r="C26" s="5" t="s">
        <v>85</v>
      </c>
      <c r="D26" s="4">
        <f t="shared" ref="D26:I26" si="2">D15/D17</f>
        <v>5.6886227544910177E-2</v>
      </c>
      <c r="E26" s="4">
        <f t="shared" si="2"/>
        <v>1.948051948051948E-2</v>
      </c>
      <c r="F26" s="4">
        <f t="shared" si="2"/>
        <v>7.3170731707317069E-2</v>
      </c>
      <c r="G26" s="4">
        <f t="shared" si="2"/>
        <v>5.3156146179401995E-2</v>
      </c>
      <c r="H26" s="4">
        <f t="shared" si="2"/>
        <v>5.128205128205128E-2</v>
      </c>
      <c r="I26" s="4">
        <f t="shared" si="2"/>
        <v>0.34615384615384615</v>
      </c>
    </row>
    <row r="27" spans="1:9" x14ac:dyDescent="0.25">
      <c r="C27" t="s">
        <v>94</v>
      </c>
      <c r="D27">
        <f t="shared" ref="D27:I27" si="3">D17</f>
        <v>1002</v>
      </c>
      <c r="E27">
        <f t="shared" si="3"/>
        <v>308</v>
      </c>
      <c r="F27">
        <f t="shared" si="3"/>
        <v>328</v>
      </c>
      <c r="G27">
        <f t="shared" si="3"/>
        <v>301</v>
      </c>
      <c r="H27">
        <f t="shared" si="3"/>
        <v>39</v>
      </c>
      <c r="I27">
        <f t="shared" si="3"/>
        <v>26</v>
      </c>
    </row>
    <row r="29" spans="1:9" s="9" customFormat="1" x14ac:dyDescent="0.25"/>
    <row r="31" spans="1:9" x14ac:dyDescent="0.25">
      <c r="A31" t="s">
        <v>108</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25</v>
      </c>
      <c r="B34" t="s">
        <v>9</v>
      </c>
      <c r="C34" t="s">
        <v>10</v>
      </c>
      <c r="D34">
        <v>317</v>
      </c>
      <c r="E34">
        <v>209</v>
      </c>
      <c r="F34">
        <v>72</v>
      </c>
      <c r="G34">
        <v>14</v>
      </c>
      <c r="H34">
        <v>4</v>
      </c>
      <c r="I34">
        <v>8</v>
      </c>
      <c r="J34">
        <v>8</v>
      </c>
      <c r="K34">
        <v>2</v>
      </c>
    </row>
    <row r="35" spans="1:11" x14ac:dyDescent="0.25">
      <c r="C35" t="s">
        <v>103</v>
      </c>
      <c r="D35" s="1">
        <v>0.317</v>
      </c>
      <c r="E35" s="1">
        <v>0.312</v>
      </c>
      <c r="F35" s="1">
        <v>0.34300000000000003</v>
      </c>
      <c r="G35" s="1">
        <v>0.35899999999999999</v>
      </c>
      <c r="H35" s="1">
        <v>0.26700000000000002</v>
      </c>
      <c r="I35" s="1">
        <v>0.38100000000000001</v>
      </c>
      <c r="J35" s="1">
        <v>0.22900000000000001</v>
      </c>
      <c r="K35" s="1">
        <v>0.16700000000000001</v>
      </c>
    </row>
    <row r="36" spans="1:11" x14ac:dyDescent="0.25">
      <c r="B36" t="s">
        <v>12</v>
      </c>
      <c r="C36" t="s">
        <v>10</v>
      </c>
      <c r="D36">
        <v>298</v>
      </c>
      <c r="E36">
        <v>189</v>
      </c>
      <c r="F36">
        <v>75</v>
      </c>
      <c r="G36">
        <v>10</v>
      </c>
      <c r="H36">
        <v>3</v>
      </c>
      <c r="I36">
        <v>8</v>
      </c>
      <c r="J36">
        <v>9</v>
      </c>
      <c r="K36">
        <v>4</v>
      </c>
    </row>
    <row r="37" spans="1:11" x14ac:dyDescent="0.25">
      <c r="C37" t="s">
        <v>103</v>
      </c>
      <c r="D37" s="1">
        <v>0.29799999999999999</v>
      </c>
      <c r="E37" s="1">
        <v>0.28299999999999997</v>
      </c>
      <c r="F37" s="1">
        <v>0.35699999999999998</v>
      </c>
      <c r="G37" s="1">
        <v>0.25600000000000001</v>
      </c>
      <c r="H37" s="1">
        <v>0.2</v>
      </c>
      <c r="I37" s="1">
        <v>0.38100000000000001</v>
      </c>
      <c r="J37" s="1">
        <v>0.25700000000000001</v>
      </c>
      <c r="K37" s="1">
        <v>0.33300000000000002</v>
      </c>
    </row>
    <row r="38" spans="1:11" x14ac:dyDescent="0.25">
      <c r="B38" t="s">
        <v>13</v>
      </c>
      <c r="C38" t="s">
        <v>10</v>
      </c>
      <c r="D38">
        <v>200</v>
      </c>
      <c r="E38">
        <v>139</v>
      </c>
      <c r="F38">
        <v>34</v>
      </c>
      <c r="G38">
        <v>9</v>
      </c>
      <c r="H38">
        <v>1</v>
      </c>
      <c r="I38">
        <v>1</v>
      </c>
      <c r="J38">
        <v>14</v>
      </c>
      <c r="K38">
        <v>2</v>
      </c>
    </row>
    <row r="39" spans="1:11" x14ac:dyDescent="0.25">
      <c r="C39" t="s">
        <v>103</v>
      </c>
      <c r="D39" s="1">
        <v>0.2</v>
      </c>
      <c r="E39" s="1">
        <v>0.20799999999999999</v>
      </c>
      <c r="F39" s="1">
        <v>0.16200000000000001</v>
      </c>
      <c r="G39" s="1">
        <v>0.23100000000000001</v>
      </c>
      <c r="H39" s="1">
        <v>6.7000000000000004E-2</v>
      </c>
      <c r="I39" s="1">
        <v>4.8000000000000001E-2</v>
      </c>
      <c r="J39" s="1">
        <v>0.4</v>
      </c>
      <c r="K39" s="1">
        <v>0.16700000000000001</v>
      </c>
    </row>
    <row r="40" spans="1:11" x14ac:dyDescent="0.25">
      <c r="B40" t="s">
        <v>14</v>
      </c>
      <c r="C40" t="s">
        <v>10</v>
      </c>
      <c r="D40">
        <v>128</v>
      </c>
      <c r="E40">
        <v>98</v>
      </c>
      <c r="F40">
        <v>16</v>
      </c>
      <c r="G40">
        <v>0</v>
      </c>
      <c r="H40">
        <v>6</v>
      </c>
      <c r="I40">
        <v>1</v>
      </c>
      <c r="J40">
        <v>3</v>
      </c>
      <c r="K40">
        <v>4</v>
      </c>
    </row>
    <row r="41" spans="1:11" x14ac:dyDescent="0.25">
      <c r="C41" t="s">
        <v>103</v>
      </c>
      <c r="D41" s="1">
        <v>0.128</v>
      </c>
      <c r="E41" s="1">
        <v>0.14599999999999999</v>
      </c>
      <c r="F41" s="1">
        <v>7.5999999999999998E-2</v>
      </c>
      <c r="G41" s="1">
        <v>0</v>
      </c>
      <c r="H41" s="1">
        <v>0.4</v>
      </c>
      <c r="I41" s="1">
        <v>4.8000000000000001E-2</v>
      </c>
      <c r="J41" s="1">
        <v>8.5999999999999993E-2</v>
      </c>
      <c r="K41" s="1">
        <v>0.33300000000000002</v>
      </c>
    </row>
    <row r="42" spans="1:11" x14ac:dyDescent="0.25">
      <c r="B42" t="s">
        <v>15</v>
      </c>
      <c r="C42" t="s">
        <v>10</v>
      </c>
      <c r="D42">
        <v>58</v>
      </c>
      <c r="E42">
        <v>34</v>
      </c>
      <c r="F42">
        <v>13</v>
      </c>
      <c r="G42">
        <v>6</v>
      </c>
      <c r="H42">
        <v>1</v>
      </c>
      <c r="I42">
        <v>3</v>
      </c>
      <c r="J42">
        <v>1</v>
      </c>
      <c r="K42">
        <v>0</v>
      </c>
    </row>
    <row r="43" spans="1:11" x14ac:dyDescent="0.25">
      <c r="C43" t="s">
        <v>103</v>
      </c>
      <c r="D43" s="1">
        <v>5.8000000000000003E-2</v>
      </c>
      <c r="E43" s="1">
        <v>5.0999999999999997E-2</v>
      </c>
      <c r="F43" s="1">
        <v>6.2E-2</v>
      </c>
      <c r="G43" s="1">
        <v>0.154</v>
      </c>
      <c r="H43" s="1">
        <v>6.7000000000000004E-2</v>
      </c>
      <c r="I43" s="1">
        <v>0.14299999999999999</v>
      </c>
      <c r="J43" s="1">
        <v>2.9000000000000001E-2</v>
      </c>
      <c r="K43" s="1">
        <v>0</v>
      </c>
    </row>
    <row r="44" spans="1:11" x14ac:dyDescent="0.25">
      <c r="A44" t="s">
        <v>2</v>
      </c>
      <c r="C44" t="s">
        <v>10</v>
      </c>
      <c r="D44">
        <v>1001</v>
      </c>
      <c r="E44">
        <v>669</v>
      </c>
      <c r="F44">
        <v>210</v>
      </c>
      <c r="G44">
        <v>39</v>
      </c>
      <c r="H44">
        <v>15</v>
      </c>
      <c r="I44">
        <v>21</v>
      </c>
      <c r="J44">
        <v>35</v>
      </c>
      <c r="K44">
        <v>12</v>
      </c>
    </row>
    <row r="45" spans="1:11" x14ac:dyDescent="0.25">
      <c r="C45" t="s">
        <v>103</v>
      </c>
      <c r="D45" s="1">
        <v>1</v>
      </c>
      <c r="E45" s="1">
        <v>1</v>
      </c>
      <c r="F45" s="1">
        <v>1</v>
      </c>
      <c r="G45" s="1">
        <v>1</v>
      </c>
      <c r="H45" s="1">
        <v>1</v>
      </c>
      <c r="I45" s="1">
        <v>1</v>
      </c>
      <c r="J45" s="1">
        <v>1</v>
      </c>
      <c r="K45" s="1">
        <v>1</v>
      </c>
    </row>
    <row r="49" spans="1:11" x14ac:dyDescent="0.25">
      <c r="C49" t="str">
        <f>A31</f>
        <v>Confidence -- That votes outside of North Carolina will be accurately counted in 2024.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0.61438561438561434</v>
      </c>
      <c r="E51" s="8">
        <f t="shared" si="4"/>
        <v>0.59491778774289983</v>
      </c>
      <c r="F51" s="8">
        <f t="shared" si="4"/>
        <v>0.7</v>
      </c>
      <c r="G51" s="8">
        <f t="shared" si="4"/>
        <v>0.61538461538461542</v>
      </c>
      <c r="H51" s="8">
        <f t="shared" si="4"/>
        <v>0.46666666666666667</v>
      </c>
      <c r="I51" s="8">
        <f t="shared" si="4"/>
        <v>0.76190476190476186</v>
      </c>
      <c r="J51" s="8">
        <f t="shared" si="4"/>
        <v>0.48571428571428571</v>
      </c>
      <c r="K51" s="8">
        <f t="shared" si="4"/>
        <v>0.5</v>
      </c>
    </row>
    <row r="52" spans="1:11" x14ac:dyDescent="0.25">
      <c r="C52" s="5" t="s">
        <v>84</v>
      </c>
      <c r="D52" s="4">
        <f t="shared" ref="D52:K52" si="5">(D38+D40)/D44</f>
        <v>0.32767232767232768</v>
      </c>
      <c r="E52" s="4">
        <f t="shared" si="5"/>
        <v>0.35426008968609868</v>
      </c>
      <c r="F52" s="4">
        <f t="shared" si="5"/>
        <v>0.23809523809523808</v>
      </c>
      <c r="G52" s="4">
        <f t="shared" si="5"/>
        <v>0.23076923076923078</v>
      </c>
      <c r="H52" s="4">
        <f t="shared" si="5"/>
        <v>0.46666666666666667</v>
      </c>
      <c r="I52" s="4">
        <f t="shared" si="5"/>
        <v>9.5238095238095233E-2</v>
      </c>
      <c r="J52" s="4">
        <f t="shared" si="5"/>
        <v>0.48571428571428571</v>
      </c>
      <c r="K52" s="4">
        <f t="shared" si="5"/>
        <v>0.5</v>
      </c>
    </row>
    <row r="53" spans="1:11" x14ac:dyDescent="0.25">
      <c r="C53" s="5" t="s">
        <v>85</v>
      </c>
      <c r="D53" s="4">
        <f t="shared" ref="D53:K53" si="6">D42/D44</f>
        <v>5.7942057942057944E-2</v>
      </c>
      <c r="E53" s="4">
        <f t="shared" si="6"/>
        <v>5.0822122571001493E-2</v>
      </c>
      <c r="F53" s="4">
        <f t="shared" si="6"/>
        <v>6.1904761904761907E-2</v>
      </c>
      <c r="G53" s="4">
        <f t="shared" si="6"/>
        <v>0.15384615384615385</v>
      </c>
      <c r="H53" s="4">
        <f t="shared" si="6"/>
        <v>6.6666666666666666E-2</v>
      </c>
      <c r="I53" s="4">
        <f t="shared" si="6"/>
        <v>0.14285714285714285</v>
      </c>
      <c r="J53" s="4">
        <f t="shared" si="6"/>
        <v>2.8571428571428571E-2</v>
      </c>
      <c r="K53" s="4">
        <f t="shared" si="6"/>
        <v>0</v>
      </c>
    </row>
    <row r="54" spans="1:11" x14ac:dyDescent="0.25">
      <c r="C54" t="s">
        <v>94</v>
      </c>
      <c r="D54">
        <f t="shared" ref="D54:K54" si="7">D44</f>
        <v>1001</v>
      </c>
      <c r="E54">
        <f t="shared" si="7"/>
        <v>669</v>
      </c>
      <c r="F54">
        <f t="shared" si="7"/>
        <v>210</v>
      </c>
      <c r="G54">
        <f t="shared" si="7"/>
        <v>39</v>
      </c>
      <c r="H54">
        <f t="shared" si="7"/>
        <v>15</v>
      </c>
      <c r="I54">
        <f t="shared" si="7"/>
        <v>21</v>
      </c>
      <c r="J54">
        <f t="shared" si="7"/>
        <v>35</v>
      </c>
      <c r="K54">
        <f t="shared" si="7"/>
        <v>12</v>
      </c>
    </row>
    <row r="56" spans="1:11" s="9" customFormat="1" x14ac:dyDescent="0.25"/>
    <row r="58" spans="1:11" x14ac:dyDescent="0.25">
      <c r="A58" t="s">
        <v>146</v>
      </c>
    </row>
    <row r="59" spans="1:11" x14ac:dyDescent="0.25">
      <c r="D59" t="s">
        <v>2</v>
      </c>
      <c r="E59" t="s">
        <v>140</v>
      </c>
    </row>
    <row r="60" spans="1:11" s="2" customFormat="1" ht="100" x14ac:dyDescent="0.25">
      <c r="E60" s="2" t="s">
        <v>136</v>
      </c>
      <c r="F60" s="2" t="s">
        <v>137</v>
      </c>
      <c r="G60" s="2" t="s">
        <v>138</v>
      </c>
    </row>
    <row r="61" spans="1:11" x14ac:dyDescent="0.25">
      <c r="A61" t="s">
        <v>25</v>
      </c>
      <c r="B61" t="s">
        <v>9</v>
      </c>
      <c r="C61" t="s">
        <v>10</v>
      </c>
      <c r="D61">
        <v>317</v>
      </c>
      <c r="E61">
        <v>98</v>
      </c>
      <c r="F61">
        <v>100</v>
      </c>
      <c r="G61">
        <v>119</v>
      </c>
    </row>
    <row r="62" spans="1:11" x14ac:dyDescent="0.25">
      <c r="C62" t="s">
        <v>141</v>
      </c>
      <c r="D62" s="1">
        <v>0.317</v>
      </c>
      <c r="E62" s="1">
        <v>0.26600000000000001</v>
      </c>
      <c r="F62" s="1">
        <v>0.32900000000000001</v>
      </c>
      <c r="G62" s="1">
        <v>0.36499999999999999</v>
      </c>
    </row>
    <row r="63" spans="1:11" x14ac:dyDescent="0.25">
      <c r="B63" t="s">
        <v>12</v>
      </c>
      <c r="C63" t="s">
        <v>10</v>
      </c>
      <c r="D63">
        <v>297</v>
      </c>
      <c r="E63">
        <v>109</v>
      </c>
      <c r="F63">
        <v>95</v>
      </c>
      <c r="G63">
        <v>93</v>
      </c>
    </row>
    <row r="64" spans="1:11" x14ac:dyDescent="0.25">
      <c r="C64" t="s">
        <v>141</v>
      </c>
      <c r="D64" s="1">
        <v>0.29699999999999999</v>
      </c>
      <c r="E64" s="1">
        <v>0.29499999999999998</v>
      </c>
      <c r="F64" s="1">
        <v>0.313</v>
      </c>
      <c r="G64" s="1">
        <v>0.28499999999999998</v>
      </c>
    </row>
    <row r="65" spans="1:7" x14ac:dyDescent="0.25">
      <c r="B65" t="s">
        <v>13</v>
      </c>
      <c r="C65" t="s">
        <v>10</v>
      </c>
      <c r="D65">
        <v>199</v>
      </c>
      <c r="E65">
        <v>89</v>
      </c>
      <c r="F65">
        <v>52</v>
      </c>
      <c r="G65">
        <v>58</v>
      </c>
    </row>
    <row r="66" spans="1:7" x14ac:dyDescent="0.25">
      <c r="C66" t="s">
        <v>141</v>
      </c>
      <c r="D66" s="1">
        <v>0.19900000000000001</v>
      </c>
      <c r="E66" s="1">
        <v>0.24099999999999999</v>
      </c>
      <c r="F66" s="1">
        <v>0.17100000000000001</v>
      </c>
      <c r="G66" s="1">
        <v>0.17799999999999999</v>
      </c>
    </row>
    <row r="67" spans="1:7" x14ac:dyDescent="0.25">
      <c r="B67" t="s">
        <v>14</v>
      </c>
      <c r="C67" t="s">
        <v>10</v>
      </c>
      <c r="D67">
        <v>128</v>
      </c>
      <c r="E67">
        <v>47</v>
      </c>
      <c r="F67">
        <v>39</v>
      </c>
      <c r="G67">
        <v>42</v>
      </c>
    </row>
    <row r="68" spans="1:7" x14ac:dyDescent="0.25">
      <c r="C68" t="s">
        <v>141</v>
      </c>
      <c r="D68" s="1">
        <v>0.128</v>
      </c>
      <c r="E68" s="1">
        <v>0.127</v>
      </c>
      <c r="F68" s="1">
        <v>0.128</v>
      </c>
      <c r="G68" s="1">
        <v>0.129</v>
      </c>
    </row>
    <row r="69" spans="1:7" x14ac:dyDescent="0.25">
      <c r="B69" t="s">
        <v>15</v>
      </c>
      <c r="C69" t="s">
        <v>10</v>
      </c>
      <c r="D69">
        <v>58</v>
      </c>
      <c r="E69">
        <v>26</v>
      </c>
      <c r="F69">
        <v>18</v>
      </c>
      <c r="G69">
        <v>14</v>
      </c>
    </row>
    <row r="70" spans="1:7" x14ac:dyDescent="0.25">
      <c r="C70" t="s">
        <v>141</v>
      </c>
      <c r="D70" s="1">
        <v>5.8000000000000003E-2</v>
      </c>
      <c r="E70" s="1">
        <v>7.0000000000000007E-2</v>
      </c>
      <c r="F70" s="1">
        <v>5.8999999999999997E-2</v>
      </c>
      <c r="G70" s="1">
        <v>4.2999999999999997E-2</v>
      </c>
    </row>
    <row r="71" spans="1:7" x14ac:dyDescent="0.25">
      <c r="A71" t="s">
        <v>2</v>
      </c>
      <c r="C71" t="s">
        <v>10</v>
      </c>
      <c r="D71">
        <v>999</v>
      </c>
      <c r="E71">
        <v>369</v>
      </c>
      <c r="F71">
        <v>304</v>
      </c>
      <c r="G71">
        <v>326</v>
      </c>
    </row>
    <row r="72" spans="1:7" x14ac:dyDescent="0.25">
      <c r="C72" t="s">
        <v>141</v>
      </c>
      <c r="D72" s="1">
        <v>1</v>
      </c>
      <c r="E72" s="1">
        <v>1</v>
      </c>
      <c r="F72" s="1">
        <v>1</v>
      </c>
      <c r="G72" s="1">
        <v>1</v>
      </c>
    </row>
    <row r="76" spans="1:7" x14ac:dyDescent="0.25">
      <c r="C76" t="str">
        <f>A58</f>
        <v>Confidence -- That votes outside of North Carolina will be accurately counted in 2024.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0.61461461461461464</v>
      </c>
      <c r="E78" s="4">
        <f t="shared" si="8"/>
        <v>0.56097560975609762</v>
      </c>
      <c r="F78" s="4">
        <f t="shared" si="8"/>
        <v>0.64144736842105265</v>
      </c>
      <c r="G78" s="4">
        <f t="shared" si="8"/>
        <v>0.65030674846625769</v>
      </c>
    </row>
    <row r="79" spans="1:7" x14ac:dyDescent="0.25">
      <c r="C79" s="5" t="s">
        <v>84</v>
      </c>
      <c r="D79" s="4">
        <f t="shared" ref="D79:G79" si="9">(D65+D67)/D71</f>
        <v>0.32732732732732733</v>
      </c>
      <c r="E79" s="4">
        <f t="shared" si="9"/>
        <v>0.36856368563685638</v>
      </c>
      <c r="F79" s="4">
        <f t="shared" si="9"/>
        <v>0.29934210526315791</v>
      </c>
      <c r="G79" s="4">
        <f t="shared" si="9"/>
        <v>0.30674846625766872</v>
      </c>
    </row>
    <row r="80" spans="1:7" x14ac:dyDescent="0.25">
      <c r="C80" s="5" t="s">
        <v>85</v>
      </c>
      <c r="D80" s="4">
        <f t="shared" ref="D80:G80" si="10">D69/D71</f>
        <v>5.8058058058058061E-2</v>
      </c>
      <c r="E80" s="4">
        <f t="shared" si="10"/>
        <v>7.0460704607046065E-2</v>
      </c>
      <c r="F80" s="4">
        <f t="shared" si="10"/>
        <v>5.921052631578947E-2</v>
      </c>
      <c r="G80" s="4">
        <f t="shared" si="10"/>
        <v>4.2944785276073622E-2</v>
      </c>
    </row>
    <row r="81" spans="1:8" x14ac:dyDescent="0.25">
      <c r="C81" t="s">
        <v>94</v>
      </c>
      <c r="D81">
        <f t="shared" ref="D81:G81" si="11">D71</f>
        <v>999</v>
      </c>
      <c r="E81">
        <f t="shared" si="11"/>
        <v>369</v>
      </c>
      <c r="F81">
        <f t="shared" si="11"/>
        <v>304</v>
      </c>
      <c r="G81">
        <f t="shared" si="11"/>
        <v>326</v>
      </c>
    </row>
    <row r="84" spans="1:8" s="9" customFormat="1" x14ac:dyDescent="0.25"/>
    <row r="86" spans="1:8" x14ac:dyDescent="0.25">
      <c r="A86" t="s">
        <v>183</v>
      </c>
    </row>
    <row r="87" spans="1:8" x14ac:dyDescent="0.25">
      <c r="D87" t="s">
        <v>2</v>
      </c>
      <c r="E87" t="s">
        <v>173</v>
      </c>
    </row>
    <row r="88" spans="1:8" x14ac:dyDescent="0.25">
      <c r="E88" t="s">
        <v>174</v>
      </c>
      <c r="F88" t="s">
        <v>175</v>
      </c>
      <c r="G88" t="s">
        <v>176</v>
      </c>
      <c r="H88" t="s">
        <v>177</v>
      </c>
    </row>
    <row r="89" spans="1:8" x14ac:dyDescent="0.25">
      <c r="A89" t="s">
        <v>25</v>
      </c>
      <c r="B89" t="s">
        <v>9</v>
      </c>
      <c r="C89" t="s">
        <v>10</v>
      </c>
      <c r="D89">
        <v>318</v>
      </c>
      <c r="E89">
        <v>101</v>
      </c>
      <c r="F89">
        <v>92</v>
      </c>
      <c r="G89">
        <v>73</v>
      </c>
      <c r="H89">
        <v>52</v>
      </c>
    </row>
    <row r="90" spans="1:8" x14ac:dyDescent="0.25">
      <c r="C90" t="s">
        <v>178</v>
      </c>
      <c r="D90" s="1">
        <v>0.317</v>
      </c>
      <c r="E90" s="1">
        <v>0.35199999999999998</v>
      </c>
      <c r="F90" s="1">
        <v>0.34300000000000003</v>
      </c>
      <c r="G90" s="1">
        <v>0.29099999999999998</v>
      </c>
      <c r="H90" s="1">
        <v>0.26400000000000001</v>
      </c>
    </row>
    <row r="91" spans="1:8" x14ac:dyDescent="0.25">
      <c r="B91" t="s">
        <v>12</v>
      </c>
      <c r="C91" t="s">
        <v>10</v>
      </c>
      <c r="D91">
        <v>299</v>
      </c>
      <c r="E91">
        <v>95</v>
      </c>
      <c r="F91">
        <v>72</v>
      </c>
      <c r="G91">
        <v>76</v>
      </c>
      <c r="H91">
        <v>56</v>
      </c>
    </row>
    <row r="92" spans="1:8" x14ac:dyDescent="0.25">
      <c r="C92" t="s">
        <v>178</v>
      </c>
      <c r="D92" s="1">
        <v>0.29799999999999999</v>
      </c>
      <c r="E92" s="1">
        <v>0.33100000000000002</v>
      </c>
      <c r="F92" s="1">
        <v>0.26900000000000002</v>
      </c>
      <c r="G92" s="1">
        <v>0.30299999999999999</v>
      </c>
      <c r="H92" s="1">
        <v>0.28399999999999997</v>
      </c>
    </row>
    <row r="93" spans="1:8" x14ac:dyDescent="0.25">
      <c r="B93" t="s">
        <v>13</v>
      </c>
      <c r="C93" t="s">
        <v>10</v>
      </c>
      <c r="D93">
        <v>200</v>
      </c>
      <c r="E93">
        <v>47</v>
      </c>
      <c r="F93">
        <v>50</v>
      </c>
      <c r="G93">
        <v>49</v>
      </c>
      <c r="H93">
        <v>54</v>
      </c>
    </row>
    <row r="94" spans="1:8" x14ac:dyDescent="0.25">
      <c r="C94" t="s">
        <v>178</v>
      </c>
      <c r="D94" s="1">
        <v>0.19900000000000001</v>
      </c>
      <c r="E94" s="1">
        <v>0.16400000000000001</v>
      </c>
      <c r="F94" s="1">
        <v>0.187</v>
      </c>
      <c r="G94" s="1">
        <v>0.19500000000000001</v>
      </c>
      <c r="H94" s="1">
        <v>0.27400000000000002</v>
      </c>
    </row>
    <row r="95" spans="1:8" x14ac:dyDescent="0.25">
      <c r="B95" t="s">
        <v>14</v>
      </c>
      <c r="C95" t="s">
        <v>10</v>
      </c>
      <c r="D95">
        <v>128</v>
      </c>
      <c r="E95">
        <v>25</v>
      </c>
      <c r="F95">
        <v>36</v>
      </c>
      <c r="G95">
        <v>39</v>
      </c>
      <c r="H95">
        <v>28</v>
      </c>
    </row>
    <row r="96" spans="1:8" x14ac:dyDescent="0.25">
      <c r="C96" t="s">
        <v>178</v>
      </c>
      <c r="D96" s="1">
        <v>0.128</v>
      </c>
      <c r="E96" s="1">
        <v>8.6999999999999994E-2</v>
      </c>
      <c r="F96" s="1">
        <v>0.13400000000000001</v>
      </c>
      <c r="G96" s="1">
        <v>0.155</v>
      </c>
      <c r="H96" s="1">
        <v>0.14199999999999999</v>
      </c>
    </row>
    <row r="97" spans="1:8" x14ac:dyDescent="0.25">
      <c r="B97" t="s">
        <v>15</v>
      </c>
      <c r="C97" t="s">
        <v>10</v>
      </c>
      <c r="D97">
        <v>58</v>
      </c>
      <c r="E97">
        <v>19</v>
      </c>
      <c r="F97">
        <v>18</v>
      </c>
      <c r="G97">
        <v>14</v>
      </c>
      <c r="H97">
        <v>7</v>
      </c>
    </row>
    <row r="98" spans="1:8" x14ac:dyDescent="0.25">
      <c r="C98" t="s">
        <v>178</v>
      </c>
      <c r="D98" s="1">
        <v>5.8000000000000003E-2</v>
      </c>
      <c r="E98" s="1">
        <v>6.6000000000000003E-2</v>
      </c>
      <c r="F98" s="1">
        <v>6.7000000000000004E-2</v>
      </c>
      <c r="G98" s="1">
        <v>5.6000000000000001E-2</v>
      </c>
      <c r="H98" s="1">
        <v>3.5999999999999997E-2</v>
      </c>
    </row>
    <row r="99" spans="1:8" x14ac:dyDescent="0.25">
      <c r="A99" t="s">
        <v>2</v>
      </c>
      <c r="C99" t="s">
        <v>10</v>
      </c>
      <c r="D99">
        <v>1003</v>
      </c>
      <c r="E99">
        <v>287</v>
      </c>
      <c r="F99">
        <v>268</v>
      </c>
      <c r="G99">
        <v>251</v>
      </c>
      <c r="H99">
        <v>197</v>
      </c>
    </row>
    <row r="100" spans="1:8" x14ac:dyDescent="0.25">
      <c r="C100" t="s">
        <v>178</v>
      </c>
      <c r="D100" s="1">
        <v>1</v>
      </c>
      <c r="E100" s="1">
        <v>1</v>
      </c>
      <c r="F100" s="1">
        <v>1</v>
      </c>
      <c r="G100" s="1">
        <v>1</v>
      </c>
      <c r="H100" s="1">
        <v>1</v>
      </c>
    </row>
    <row r="104" spans="1:8" x14ac:dyDescent="0.25">
      <c r="C104" t="str">
        <f>A86</f>
        <v>Confidence -- That votes outside of North Carolina will be accurately counted in 2024.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0.61515453639082751</v>
      </c>
      <c r="E106" s="4">
        <f t="shared" si="12"/>
        <v>0.68292682926829273</v>
      </c>
      <c r="F106" s="4">
        <f t="shared" si="12"/>
        <v>0.61194029850746268</v>
      </c>
      <c r="G106" s="4">
        <f t="shared" si="12"/>
        <v>0.59362549800796816</v>
      </c>
      <c r="H106" s="4">
        <f t="shared" si="12"/>
        <v>0.54822335025380708</v>
      </c>
    </row>
    <row r="107" spans="1:8" x14ac:dyDescent="0.25">
      <c r="C107" s="5" t="s">
        <v>84</v>
      </c>
      <c r="D107" s="4">
        <f t="shared" ref="D107:H107" si="13">(D93+D95)/D99</f>
        <v>0.32701894317048852</v>
      </c>
      <c r="E107" s="4">
        <f t="shared" si="13"/>
        <v>0.25087108013937282</v>
      </c>
      <c r="F107" s="4">
        <f t="shared" si="13"/>
        <v>0.32089552238805968</v>
      </c>
      <c r="G107" s="4">
        <f t="shared" si="13"/>
        <v>0.35059760956175301</v>
      </c>
      <c r="H107" s="4">
        <f t="shared" si="13"/>
        <v>0.41624365482233505</v>
      </c>
    </row>
    <row r="108" spans="1:8" x14ac:dyDescent="0.25">
      <c r="C108" s="5" t="s">
        <v>85</v>
      </c>
      <c r="D108" s="4">
        <f t="shared" ref="D108:H108" si="14">D97/D99</f>
        <v>5.782652043868395E-2</v>
      </c>
      <c r="E108" s="4">
        <f t="shared" si="14"/>
        <v>6.6202090592334492E-2</v>
      </c>
      <c r="F108" s="4">
        <f t="shared" si="14"/>
        <v>6.7164179104477612E-2</v>
      </c>
      <c r="G108" s="4">
        <f t="shared" si="14"/>
        <v>5.5776892430278883E-2</v>
      </c>
      <c r="H108" s="4">
        <f t="shared" si="14"/>
        <v>3.553299492385787E-2</v>
      </c>
    </row>
    <row r="109" spans="1:8" x14ac:dyDescent="0.25">
      <c r="D109" s="11">
        <f>D99</f>
        <v>1003</v>
      </c>
      <c r="E109" s="11">
        <f>E99</f>
        <v>287</v>
      </c>
      <c r="F109" s="11">
        <f>F99</f>
        <v>268</v>
      </c>
      <c r="G109" s="11">
        <f>G99</f>
        <v>251</v>
      </c>
      <c r="H109" s="11">
        <f>H99</f>
        <v>197</v>
      </c>
    </row>
    <row r="112" spans="1:8" s="9" customFormat="1" x14ac:dyDescent="0.25"/>
    <row r="114" spans="1:7" x14ac:dyDescent="0.25">
      <c r="A114" t="s">
        <v>219</v>
      </c>
    </row>
    <row r="115" spans="1:7" x14ac:dyDescent="0.25">
      <c r="D115" t="s">
        <v>2</v>
      </c>
      <c r="E115" t="s">
        <v>210</v>
      </c>
    </row>
    <row r="116" spans="1:7" s="2" customFormat="1" ht="100" x14ac:dyDescent="0.25">
      <c r="E116" s="2" t="s">
        <v>211</v>
      </c>
      <c r="F116" s="2" t="s">
        <v>214</v>
      </c>
      <c r="G116" s="2" t="s">
        <v>212</v>
      </c>
    </row>
    <row r="117" spans="1:7" x14ac:dyDescent="0.25">
      <c r="A117" t="s">
        <v>25</v>
      </c>
      <c r="B117" t="s">
        <v>9</v>
      </c>
      <c r="C117" t="s">
        <v>10</v>
      </c>
      <c r="D117">
        <v>317</v>
      </c>
      <c r="E117">
        <v>152</v>
      </c>
      <c r="F117">
        <v>81</v>
      </c>
      <c r="G117">
        <v>84</v>
      </c>
    </row>
    <row r="118" spans="1:7" x14ac:dyDescent="0.25">
      <c r="C118" t="s">
        <v>213</v>
      </c>
      <c r="D118" s="1">
        <v>0.317</v>
      </c>
      <c r="E118" s="1">
        <v>0.35099999999999998</v>
      </c>
      <c r="F118" s="1">
        <v>0.316</v>
      </c>
      <c r="G118" s="1">
        <v>0.27</v>
      </c>
    </row>
    <row r="119" spans="1:7" x14ac:dyDescent="0.25">
      <c r="B119" t="s">
        <v>12</v>
      </c>
      <c r="C119" t="s">
        <v>10</v>
      </c>
      <c r="D119">
        <v>298</v>
      </c>
      <c r="E119">
        <v>135</v>
      </c>
      <c r="F119">
        <v>68</v>
      </c>
      <c r="G119">
        <v>95</v>
      </c>
    </row>
    <row r="120" spans="1:7" x14ac:dyDescent="0.25">
      <c r="C120" t="s">
        <v>213</v>
      </c>
      <c r="D120" s="1">
        <v>0.29799999999999999</v>
      </c>
      <c r="E120" s="1">
        <v>0.312</v>
      </c>
      <c r="F120" s="1">
        <v>0.26600000000000001</v>
      </c>
      <c r="G120" s="1">
        <v>0.30499999999999999</v>
      </c>
    </row>
    <row r="121" spans="1:7" x14ac:dyDescent="0.25">
      <c r="B121" t="s">
        <v>13</v>
      </c>
      <c r="C121" t="s">
        <v>10</v>
      </c>
      <c r="D121">
        <v>199</v>
      </c>
      <c r="E121">
        <v>71</v>
      </c>
      <c r="F121">
        <v>54</v>
      </c>
      <c r="G121">
        <v>74</v>
      </c>
    </row>
    <row r="122" spans="1:7" x14ac:dyDescent="0.25">
      <c r="C122" t="s">
        <v>213</v>
      </c>
      <c r="D122" s="1">
        <v>0.19900000000000001</v>
      </c>
      <c r="E122" s="1">
        <v>0.16400000000000001</v>
      </c>
      <c r="F122" s="1">
        <v>0.21099999999999999</v>
      </c>
      <c r="G122" s="1">
        <v>0.23799999999999999</v>
      </c>
    </row>
    <row r="123" spans="1:7" x14ac:dyDescent="0.25">
      <c r="B123" t="s">
        <v>14</v>
      </c>
      <c r="C123" t="s">
        <v>10</v>
      </c>
      <c r="D123">
        <v>129</v>
      </c>
      <c r="E123">
        <v>44</v>
      </c>
      <c r="F123">
        <v>38</v>
      </c>
      <c r="G123">
        <v>47</v>
      </c>
    </row>
    <row r="124" spans="1:7" x14ac:dyDescent="0.25">
      <c r="C124" t="s">
        <v>213</v>
      </c>
      <c r="D124" s="1">
        <v>0.129</v>
      </c>
      <c r="E124" s="1">
        <v>0.10199999999999999</v>
      </c>
      <c r="F124" s="1">
        <v>0.14799999999999999</v>
      </c>
      <c r="G124" s="1">
        <v>0.151</v>
      </c>
    </row>
    <row r="125" spans="1:7" x14ac:dyDescent="0.25">
      <c r="B125" t="s">
        <v>15</v>
      </c>
      <c r="C125" t="s">
        <v>10</v>
      </c>
      <c r="D125">
        <v>57</v>
      </c>
      <c r="E125">
        <v>31</v>
      </c>
      <c r="F125">
        <v>15</v>
      </c>
      <c r="G125">
        <v>11</v>
      </c>
    </row>
    <row r="126" spans="1:7" x14ac:dyDescent="0.25">
      <c r="C126" t="s">
        <v>213</v>
      </c>
      <c r="D126" s="1">
        <v>5.7000000000000002E-2</v>
      </c>
      <c r="E126" s="1">
        <v>7.1999999999999995E-2</v>
      </c>
      <c r="F126" s="1">
        <v>5.8999999999999997E-2</v>
      </c>
      <c r="G126" s="1">
        <v>3.5000000000000003E-2</v>
      </c>
    </row>
    <row r="127" spans="1:7" x14ac:dyDescent="0.25">
      <c r="A127" t="s">
        <v>2</v>
      </c>
      <c r="C127" t="s">
        <v>10</v>
      </c>
      <c r="D127">
        <v>1000</v>
      </c>
      <c r="E127">
        <v>433</v>
      </c>
      <c r="F127">
        <v>256</v>
      </c>
      <c r="G127">
        <v>311</v>
      </c>
    </row>
    <row r="128" spans="1:7" x14ac:dyDescent="0.25">
      <c r="C128" t="s">
        <v>213</v>
      </c>
      <c r="D128" s="1">
        <v>1</v>
      </c>
      <c r="E128" s="1">
        <v>1</v>
      </c>
      <c r="F128" s="1">
        <v>1</v>
      </c>
      <c r="G128" s="1">
        <v>1</v>
      </c>
    </row>
    <row r="132" spans="3:7" x14ac:dyDescent="0.25">
      <c r="C132" t="str">
        <f>A114</f>
        <v>Confidence -- That votes outside of North Carolina will be accurately counted in 2024.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0.61499999999999999</v>
      </c>
      <c r="E134" s="4">
        <f t="shared" si="15"/>
        <v>0.66281755196304848</v>
      </c>
      <c r="F134" s="4">
        <f t="shared" si="15"/>
        <v>0.58203125</v>
      </c>
      <c r="G134" s="4">
        <f t="shared" si="15"/>
        <v>0.57556270096463025</v>
      </c>
    </row>
    <row r="135" spans="3:7" x14ac:dyDescent="0.25">
      <c r="C135" s="5" t="s">
        <v>84</v>
      </c>
      <c r="D135" s="4">
        <f t="shared" ref="D135:G135" si="16">(D121+D123)/D127</f>
        <v>0.32800000000000001</v>
      </c>
      <c r="E135" s="4">
        <f t="shared" si="16"/>
        <v>0.26558891454965355</v>
      </c>
      <c r="F135" s="4">
        <f t="shared" si="16"/>
        <v>0.359375</v>
      </c>
      <c r="G135" s="4">
        <f t="shared" si="16"/>
        <v>0.38906752411575563</v>
      </c>
    </row>
    <row r="136" spans="3:7" x14ac:dyDescent="0.25">
      <c r="C136" s="5" t="s">
        <v>85</v>
      </c>
      <c r="D136" s="4">
        <f t="shared" ref="D136:G136" si="17">D125/D127</f>
        <v>5.7000000000000002E-2</v>
      </c>
      <c r="E136" s="4">
        <f t="shared" si="17"/>
        <v>7.1593533487297925E-2</v>
      </c>
      <c r="F136" s="4">
        <f t="shared" si="17"/>
        <v>5.859375E-2</v>
      </c>
      <c r="G136" s="4">
        <f t="shared" si="17"/>
        <v>3.5369774919614148E-2</v>
      </c>
    </row>
    <row r="137" spans="3:7" x14ac:dyDescent="0.25">
      <c r="D137" s="11">
        <f>D127</f>
        <v>1000</v>
      </c>
      <c r="E137" s="11">
        <f>E127</f>
        <v>433</v>
      </c>
      <c r="F137" s="11">
        <f>F127</f>
        <v>256</v>
      </c>
      <c r="G137" s="11">
        <f>G127</f>
        <v>311</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B0D59-61A5-874A-9FDC-C06C477E6187}">
  <sheetPr>
    <pageSetUpPr fitToPage="1"/>
  </sheetPr>
  <dimension ref="A1:K137"/>
  <sheetViews>
    <sheetView showGridLines="0" workbookViewId="0">
      <selection activeCell="A2" sqref="A2:I3"/>
    </sheetView>
  </sheetViews>
  <sheetFormatPr baseColWidth="10" defaultRowHeight="19" x14ac:dyDescent="0.25"/>
  <cols>
    <col min="2" max="2" width="31.140625" customWidth="1"/>
    <col min="3" max="3" width="32.7109375" customWidth="1"/>
    <col min="4" max="7" width="12"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26</v>
      </c>
    </row>
    <row r="5" spans="1:9" x14ac:dyDescent="0.25">
      <c r="D5" t="s">
        <v>2</v>
      </c>
      <c r="E5" t="s">
        <v>1</v>
      </c>
    </row>
    <row r="6" spans="1:9" x14ac:dyDescent="0.25">
      <c r="E6" t="s">
        <v>3</v>
      </c>
      <c r="F6" t="s">
        <v>5</v>
      </c>
      <c r="G6" t="s">
        <v>4</v>
      </c>
      <c r="H6" t="s">
        <v>6</v>
      </c>
      <c r="I6" t="s">
        <v>7</v>
      </c>
    </row>
    <row r="7" spans="1:9" x14ac:dyDescent="0.25">
      <c r="A7" t="s">
        <v>27</v>
      </c>
      <c r="B7" t="s">
        <v>9</v>
      </c>
      <c r="C7" t="s">
        <v>10</v>
      </c>
      <c r="D7">
        <v>446</v>
      </c>
      <c r="E7">
        <v>187</v>
      </c>
      <c r="F7">
        <v>135</v>
      </c>
      <c r="G7">
        <v>104</v>
      </c>
      <c r="H7">
        <v>14</v>
      </c>
      <c r="I7">
        <v>6</v>
      </c>
    </row>
    <row r="8" spans="1:9" x14ac:dyDescent="0.25">
      <c r="C8" t="s">
        <v>11</v>
      </c>
      <c r="D8" s="1">
        <v>0.44700000000000001</v>
      </c>
      <c r="E8" s="1">
        <v>0.61099999999999999</v>
      </c>
      <c r="F8" s="1">
        <v>0.41299999999999998</v>
      </c>
      <c r="G8" s="1">
        <v>0.34599999999999997</v>
      </c>
      <c r="H8" s="1">
        <v>0.36799999999999999</v>
      </c>
      <c r="I8" s="1">
        <v>0.23100000000000001</v>
      </c>
    </row>
    <row r="9" spans="1:9" x14ac:dyDescent="0.25">
      <c r="B9" t="s">
        <v>12</v>
      </c>
      <c r="C9" t="s">
        <v>10</v>
      </c>
      <c r="D9">
        <v>339</v>
      </c>
      <c r="E9">
        <v>89</v>
      </c>
      <c r="F9">
        <v>112</v>
      </c>
      <c r="G9">
        <v>115</v>
      </c>
      <c r="H9">
        <v>17</v>
      </c>
      <c r="I9">
        <v>6</v>
      </c>
    </row>
    <row r="10" spans="1:9" x14ac:dyDescent="0.25">
      <c r="C10" t="s">
        <v>11</v>
      </c>
      <c r="D10" s="1">
        <v>0.34</v>
      </c>
      <c r="E10" s="1">
        <v>0.29099999999999998</v>
      </c>
      <c r="F10" s="1">
        <v>0.34300000000000003</v>
      </c>
      <c r="G10" s="1">
        <v>0.38200000000000001</v>
      </c>
      <c r="H10" s="1">
        <v>0.44700000000000001</v>
      </c>
      <c r="I10" s="1">
        <v>0.23100000000000001</v>
      </c>
    </row>
    <row r="11" spans="1:9" x14ac:dyDescent="0.25">
      <c r="B11" t="s">
        <v>13</v>
      </c>
      <c r="C11" t="s">
        <v>10</v>
      </c>
      <c r="D11">
        <v>116</v>
      </c>
      <c r="E11">
        <v>17</v>
      </c>
      <c r="F11">
        <v>40</v>
      </c>
      <c r="G11">
        <v>54</v>
      </c>
      <c r="H11">
        <v>4</v>
      </c>
      <c r="I11">
        <v>1</v>
      </c>
    </row>
    <row r="12" spans="1:9" x14ac:dyDescent="0.25">
      <c r="C12" t="s">
        <v>11</v>
      </c>
      <c r="D12" s="1">
        <v>0.11600000000000001</v>
      </c>
      <c r="E12" s="1">
        <v>5.6000000000000001E-2</v>
      </c>
      <c r="F12" s="1">
        <v>0.122</v>
      </c>
      <c r="G12" s="1">
        <v>0.17899999999999999</v>
      </c>
      <c r="H12" s="1">
        <v>0.105</v>
      </c>
      <c r="I12" s="1">
        <v>3.7999999999999999E-2</v>
      </c>
    </row>
    <row r="13" spans="1:9" x14ac:dyDescent="0.25">
      <c r="B13" t="s">
        <v>14</v>
      </c>
      <c r="C13" t="s">
        <v>10</v>
      </c>
      <c r="D13">
        <v>47</v>
      </c>
      <c r="E13">
        <v>6</v>
      </c>
      <c r="F13">
        <v>22</v>
      </c>
      <c r="G13">
        <v>16</v>
      </c>
      <c r="H13">
        <v>1</v>
      </c>
      <c r="I13">
        <v>2</v>
      </c>
    </row>
    <row r="14" spans="1:9" x14ac:dyDescent="0.25">
      <c r="C14" t="s">
        <v>11</v>
      </c>
      <c r="D14" s="1">
        <v>4.7E-2</v>
      </c>
      <c r="E14" s="1">
        <v>0.02</v>
      </c>
      <c r="F14" s="1">
        <v>6.7000000000000004E-2</v>
      </c>
      <c r="G14" s="1">
        <v>5.2999999999999999E-2</v>
      </c>
      <c r="H14" s="1">
        <v>2.5999999999999999E-2</v>
      </c>
      <c r="I14" s="1">
        <v>7.6999999999999999E-2</v>
      </c>
    </row>
    <row r="15" spans="1:9" x14ac:dyDescent="0.25">
      <c r="B15" t="s">
        <v>15</v>
      </c>
      <c r="C15" t="s">
        <v>10</v>
      </c>
      <c r="D15">
        <v>50</v>
      </c>
      <c r="E15">
        <v>7</v>
      </c>
      <c r="F15">
        <v>18</v>
      </c>
      <c r="G15">
        <v>12</v>
      </c>
      <c r="H15">
        <v>2</v>
      </c>
      <c r="I15">
        <v>11</v>
      </c>
    </row>
    <row r="16" spans="1:9" x14ac:dyDescent="0.25">
      <c r="C16" t="s">
        <v>11</v>
      </c>
      <c r="D16" s="1">
        <v>0.05</v>
      </c>
      <c r="E16" s="1">
        <v>2.3E-2</v>
      </c>
      <c r="F16" s="1">
        <v>5.5E-2</v>
      </c>
      <c r="G16" s="1">
        <v>0.04</v>
      </c>
      <c r="H16" s="1">
        <v>5.2999999999999999E-2</v>
      </c>
      <c r="I16" s="1">
        <v>0.42299999999999999</v>
      </c>
    </row>
    <row r="17" spans="1:9" x14ac:dyDescent="0.25">
      <c r="A17" t="s">
        <v>2</v>
      </c>
      <c r="C17" t="s">
        <v>10</v>
      </c>
      <c r="D17">
        <v>998</v>
      </c>
      <c r="E17">
        <v>306</v>
      </c>
      <c r="F17">
        <v>327</v>
      </c>
      <c r="G17">
        <v>301</v>
      </c>
      <c r="H17">
        <v>38</v>
      </c>
      <c r="I17">
        <v>26</v>
      </c>
    </row>
    <row r="18" spans="1:9" x14ac:dyDescent="0.25">
      <c r="C18" t="s">
        <v>11</v>
      </c>
      <c r="D18" s="1">
        <v>1</v>
      </c>
      <c r="E18" s="1">
        <v>1</v>
      </c>
      <c r="F18" s="1">
        <v>1</v>
      </c>
      <c r="G18" s="1">
        <v>1</v>
      </c>
      <c r="H18" s="1">
        <v>1</v>
      </c>
      <c r="I18" s="1">
        <v>1</v>
      </c>
    </row>
    <row r="22" spans="1:9" x14ac:dyDescent="0.25">
      <c r="C22" s="13" t="str">
        <f>A4</f>
        <v>Confidence -- That elections in your local county will be administered with security and integrity. * 3 point party ID Crosstabulation</v>
      </c>
      <c r="D22" s="13"/>
      <c r="E22" s="13"/>
      <c r="F22" s="13"/>
      <c r="G22" s="13"/>
      <c r="H22" s="13"/>
      <c r="I22" s="13"/>
    </row>
    <row r="23" spans="1:9" ht="80" x14ac:dyDescent="0.25">
      <c r="C23" s="2"/>
      <c r="D23" s="3" t="s">
        <v>87</v>
      </c>
      <c r="E23" s="3" t="s">
        <v>86</v>
      </c>
      <c r="F23" s="3" t="s">
        <v>88</v>
      </c>
      <c r="G23" s="3" t="s">
        <v>89</v>
      </c>
      <c r="H23" s="3" t="s">
        <v>90</v>
      </c>
      <c r="I23" s="3" t="s">
        <v>91</v>
      </c>
    </row>
    <row r="24" spans="1:9" x14ac:dyDescent="0.25">
      <c r="C24" s="5" t="s">
        <v>83</v>
      </c>
      <c r="D24" s="4">
        <f t="shared" ref="D24:I24" si="0">(D7+D9)/D17</f>
        <v>0.78657314629258512</v>
      </c>
      <c r="E24" s="4">
        <f t="shared" si="0"/>
        <v>0.90196078431372551</v>
      </c>
      <c r="F24" s="4">
        <f t="shared" si="0"/>
        <v>0.75535168195718649</v>
      </c>
      <c r="G24" s="4">
        <f t="shared" si="0"/>
        <v>0.72757475083056478</v>
      </c>
      <c r="H24" s="4">
        <f t="shared" si="0"/>
        <v>0.81578947368421051</v>
      </c>
      <c r="I24" s="4">
        <f t="shared" si="0"/>
        <v>0.46153846153846156</v>
      </c>
    </row>
    <row r="25" spans="1:9" x14ac:dyDescent="0.25">
      <c r="C25" s="5" t="s">
        <v>84</v>
      </c>
      <c r="D25" s="4">
        <f t="shared" ref="D25:I25" si="1">(D11+D13)/D17</f>
        <v>0.16332665330661322</v>
      </c>
      <c r="E25" s="4">
        <f t="shared" si="1"/>
        <v>7.5163398692810454E-2</v>
      </c>
      <c r="F25" s="4">
        <f t="shared" si="1"/>
        <v>0.18960244648318042</v>
      </c>
      <c r="G25" s="4">
        <f t="shared" si="1"/>
        <v>0.23255813953488372</v>
      </c>
      <c r="H25" s="4">
        <f t="shared" si="1"/>
        <v>0.13157894736842105</v>
      </c>
      <c r="I25" s="4">
        <f t="shared" si="1"/>
        <v>0.11538461538461539</v>
      </c>
    </row>
    <row r="26" spans="1:9" x14ac:dyDescent="0.25">
      <c r="C26" s="5" t="s">
        <v>85</v>
      </c>
      <c r="D26" s="4">
        <f t="shared" ref="D26:I26" si="2">D15/D17</f>
        <v>5.0100200400801605E-2</v>
      </c>
      <c r="E26" s="4">
        <f t="shared" si="2"/>
        <v>2.2875816993464051E-2</v>
      </c>
      <c r="F26" s="4">
        <f t="shared" si="2"/>
        <v>5.5045871559633031E-2</v>
      </c>
      <c r="G26" s="4">
        <f t="shared" si="2"/>
        <v>3.9867109634551492E-2</v>
      </c>
      <c r="H26" s="4">
        <f t="shared" si="2"/>
        <v>5.2631578947368418E-2</v>
      </c>
      <c r="I26" s="4">
        <f t="shared" si="2"/>
        <v>0.42307692307692307</v>
      </c>
    </row>
    <row r="27" spans="1:9" x14ac:dyDescent="0.25">
      <c r="C27" t="s">
        <v>94</v>
      </c>
      <c r="D27">
        <f t="shared" ref="D27:I27" si="3">D17</f>
        <v>998</v>
      </c>
      <c r="E27">
        <f t="shared" si="3"/>
        <v>306</v>
      </c>
      <c r="F27">
        <f t="shared" si="3"/>
        <v>327</v>
      </c>
      <c r="G27">
        <f t="shared" si="3"/>
        <v>301</v>
      </c>
      <c r="H27">
        <f t="shared" si="3"/>
        <v>38</v>
      </c>
      <c r="I27">
        <f t="shared" si="3"/>
        <v>26</v>
      </c>
    </row>
    <row r="29" spans="1:9" s="9" customFormat="1" x14ac:dyDescent="0.25"/>
    <row r="31" spans="1:9" x14ac:dyDescent="0.25">
      <c r="A31" t="s">
        <v>109</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27</v>
      </c>
      <c r="B34" t="s">
        <v>9</v>
      </c>
      <c r="C34" t="s">
        <v>10</v>
      </c>
      <c r="D34">
        <v>445</v>
      </c>
      <c r="E34">
        <v>302</v>
      </c>
      <c r="F34">
        <v>88</v>
      </c>
      <c r="G34">
        <v>15</v>
      </c>
      <c r="H34">
        <v>5</v>
      </c>
      <c r="I34">
        <v>13</v>
      </c>
      <c r="J34">
        <v>16</v>
      </c>
      <c r="K34">
        <v>6</v>
      </c>
    </row>
    <row r="35" spans="1:11" x14ac:dyDescent="0.25">
      <c r="C35" t="s">
        <v>103</v>
      </c>
      <c r="D35" s="1">
        <v>0.44500000000000001</v>
      </c>
      <c r="E35" s="1">
        <v>0.45300000000000001</v>
      </c>
      <c r="F35" s="1">
        <v>0.41699999999999998</v>
      </c>
      <c r="G35" s="1">
        <v>0.39500000000000002</v>
      </c>
      <c r="H35" s="1">
        <v>0.33300000000000002</v>
      </c>
      <c r="I35" s="1">
        <v>0.65</v>
      </c>
      <c r="J35" s="1">
        <v>0.44400000000000001</v>
      </c>
      <c r="K35" s="1">
        <v>0.5</v>
      </c>
    </row>
    <row r="36" spans="1:11" x14ac:dyDescent="0.25">
      <c r="B36" t="s">
        <v>12</v>
      </c>
      <c r="C36" t="s">
        <v>10</v>
      </c>
      <c r="D36">
        <v>339</v>
      </c>
      <c r="E36">
        <v>229</v>
      </c>
      <c r="F36">
        <v>75</v>
      </c>
      <c r="G36">
        <v>19</v>
      </c>
      <c r="H36">
        <v>8</v>
      </c>
      <c r="I36">
        <v>0</v>
      </c>
      <c r="J36">
        <v>6</v>
      </c>
      <c r="K36">
        <v>2</v>
      </c>
    </row>
    <row r="37" spans="1:11" x14ac:dyDescent="0.25">
      <c r="C37" t="s">
        <v>103</v>
      </c>
      <c r="D37" s="1">
        <v>0.33900000000000002</v>
      </c>
      <c r="E37" s="1">
        <v>0.34300000000000003</v>
      </c>
      <c r="F37" s="1">
        <v>0.35499999999999998</v>
      </c>
      <c r="G37" s="1">
        <v>0.5</v>
      </c>
      <c r="H37" s="1">
        <v>0.53300000000000003</v>
      </c>
      <c r="I37" s="1">
        <v>0</v>
      </c>
      <c r="J37" s="1">
        <v>0.16700000000000001</v>
      </c>
      <c r="K37" s="1">
        <v>0.16700000000000001</v>
      </c>
    </row>
    <row r="38" spans="1:11" x14ac:dyDescent="0.25">
      <c r="B38" t="s">
        <v>13</v>
      </c>
      <c r="C38" t="s">
        <v>10</v>
      </c>
      <c r="D38">
        <v>117</v>
      </c>
      <c r="E38">
        <v>80</v>
      </c>
      <c r="F38">
        <v>24</v>
      </c>
      <c r="G38">
        <v>0</v>
      </c>
      <c r="H38">
        <v>1</v>
      </c>
      <c r="I38">
        <v>3</v>
      </c>
      <c r="J38">
        <v>9</v>
      </c>
      <c r="K38">
        <v>0</v>
      </c>
    </row>
    <row r="39" spans="1:11" x14ac:dyDescent="0.25">
      <c r="C39" t="s">
        <v>103</v>
      </c>
      <c r="D39" s="1">
        <v>0.11700000000000001</v>
      </c>
      <c r="E39" s="1">
        <v>0.12</v>
      </c>
      <c r="F39" s="1">
        <v>0.114</v>
      </c>
      <c r="G39" s="1">
        <v>0</v>
      </c>
      <c r="H39" s="1">
        <v>6.7000000000000004E-2</v>
      </c>
      <c r="I39" s="1">
        <v>0.15</v>
      </c>
      <c r="J39" s="1">
        <v>0.25</v>
      </c>
      <c r="K39" s="1">
        <v>0</v>
      </c>
    </row>
    <row r="40" spans="1:11" x14ac:dyDescent="0.25">
      <c r="B40" t="s">
        <v>14</v>
      </c>
      <c r="C40" t="s">
        <v>10</v>
      </c>
      <c r="D40">
        <v>47</v>
      </c>
      <c r="E40">
        <v>30</v>
      </c>
      <c r="F40">
        <v>10</v>
      </c>
      <c r="G40">
        <v>2</v>
      </c>
      <c r="H40">
        <v>0</v>
      </c>
      <c r="I40">
        <v>0</v>
      </c>
      <c r="J40">
        <v>1</v>
      </c>
      <c r="K40">
        <v>4</v>
      </c>
    </row>
    <row r="41" spans="1:11" x14ac:dyDescent="0.25">
      <c r="C41" t="s">
        <v>103</v>
      </c>
      <c r="D41" s="1">
        <v>4.7E-2</v>
      </c>
      <c r="E41" s="1">
        <v>4.4999999999999998E-2</v>
      </c>
      <c r="F41" s="1">
        <v>4.7E-2</v>
      </c>
      <c r="G41" s="1">
        <v>5.2999999999999999E-2</v>
      </c>
      <c r="H41" s="1">
        <v>0</v>
      </c>
      <c r="I41" s="1">
        <v>0</v>
      </c>
      <c r="J41" s="1">
        <v>2.8000000000000001E-2</v>
      </c>
      <c r="K41" s="1">
        <v>0.33300000000000002</v>
      </c>
    </row>
    <row r="42" spans="1:11" x14ac:dyDescent="0.25">
      <c r="B42" t="s">
        <v>15</v>
      </c>
      <c r="C42" t="s">
        <v>10</v>
      </c>
      <c r="D42">
        <v>51</v>
      </c>
      <c r="E42">
        <v>26</v>
      </c>
      <c r="F42">
        <v>14</v>
      </c>
      <c r="G42">
        <v>2</v>
      </c>
      <c r="H42">
        <v>1</v>
      </c>
      <c r="I42">
        <v>4</v>
      </c>
      <c r="J42">
        <v>4</v>
      </c>
      <c r="K42">
        <v>0</v>
      </c>
    </row>
    <row r="43" spans="1:11" x14ac:dyDescent="0.25">
      <c r="C43" t="s">
        <v>103</v>
      </c>
      <c r="D43" s="1">
        <v>5.0999999999999997E-2</v>
      </c>
      <c r="E43" s="1">
        <v>3.9E-2</v>
      </c>
      <c r="F43" s="1">
        <v>6.6000000000000003E-2</v>
      </c>
      <c r="G43" s="1">
        <v>5.2999999999999999E-2</v>
      </c>
      <c r="H43" s="1">
        <v>6.7000000000000004E-2</v>
      </c>
      <c r="I43" s="1">
        <v>0.2</v>
      </c>
      <c r="J43" s="1">
        <v>0.111</v>
      </c>
      <c r="K43" s="1">
        <v>0</v>
      </c>
    </row>
    <row r="44" spans="1:11" x14ac:dyDescent="0.25">
      <c r="A44" t="s">
        <v>2</v>
      </c>
      <c r="C44" t="s">
        <v>10</v>
      </c>
      <c r="D44">
        <v>999</v>
      </c>
      <c r="E44">
        <v>667</v>
      </c>
      <c r="F44">
        <v>211</v>
      </c>
      <c r="G44">
        <v>38</v>
      </c>
      <c r="H44">
        <v>15</v>
      </c>
      <c r="I44">
        <v>20</v>
      </c>
      <c r="J44">
        <v>36</v>
      </c>
      <c r="K44">
        <v>12</v>
      </c>
    </row>
    <row r="45" spans="1:11" x14ac:dyDescent="0.25">
      <c r="C45" t="s">
        <v>103</v>
      </c>
      <c r="D45" s="1">
        <v>1</v>
      </c>
      <c r="E45" s="1">
        <v>1</v>
      </c>
      <c r="F45" s="1">
        <v>1</v>
      </c>
      <c r="G45" s="1">
        <v>1</v>
      </c>
      <c r="H45" s="1">
        <v>1</v>
      </c>
      <c r="I45" s="1">
        <v>1</v>
      </c>
      <c r="J45" s="1">
        <v>1</v>
      </c>
      <c r="K45" s="1">
        <v>1</v>
      </c>
    </row>
    <row r="49" spans="1:11" x14ac:dyDescent="0.25">
      <c r="C49" t="str">
        <f>A31</f>
        <v>Confidence -- That elections in your local county will be administered with security and integrity.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0.78478478478478475</v>
      </c>
      <c r="E51" s="8">
        <f t="shared" si="4"/>
        <v>0.79610194902548725</v>
      </c>
      <c r="F51" s="8">
        <f t="shared" si="4"/>
        <v>0.77251184834123221</v>
      </c>
      <c r="G51" s="8">
        <f t="shared" si="4"/>
        <v>0.89473684210526316</v>
      </c>
      <c r="H51" s="8">
        <f t="shared" si="4"/>
        <v>0.8666666666666667</v>
      </c>
      <c r="I51" s="8">
        <f t="shared" si="4"/>
        <v>0.65</v>
      </c>
      <c r="J51" s="8">
        <f t="shared" si="4"/>
        <v>0.61111111111111116</v>
      </c>
      <c r="K51" s="8">
        <f t="shared" si="4"/>
        <v>0.66666666666666663</v>
      </c>
    </row>
    <row r="52" spans="1:11" x14ac:dyDescent="0.25">
      <c r="C52" s="5" t="s">
        <v>84</v>
      </c>
      <c r="D52" s="4">
        <f t="shared" ref="D52:K52" si="5">(D38+D40)/D44</f>
        <v>0.16416416416416416</v>
      </c>
      <c r="E52" s="4">
        <f t="shared" si="5"/>
        <v>0.16491754122938532</v>
      </c>
      <c r="F52" s="4">
        <f t="shared" si="5"/>
        <v>0.16113744075829384</v>
      </c>
      <c r="G52" s="4">
        <f t="shared" si="5"/>
        <v>5.2631578947368418E-2</v>
      </c>
      <c r="H52" s="4">
        <f t="shared" si="5"/>
        <v>6.6666666666666666E-2</v>
      </c>
      <c r="I52" s="4">
        <f t="shared" si="5"/>
        <v>0.15</v>
      </c>
      <c r="J52" s="4">
        <f t="shared" si="5"/>
        <v>0.27777777777777779</v>
      </c>
      <c r="K52" s="4">
        <f t="shared" si="5"/>
        <v>0.33333333333333331</v>
      </c>
    </row>
    <row r="53" spans="1:11" x14ac:dyDescent="0.25">
      <c r="C53" s="5" t="s">
        <v>85</v>
      </c>
      <c r="D53" s="4">
        <f t="shared" ref="D53:K53" si="6">D42/D44</f>
        <v>5.1051051051051052E-2</v>
      </c>
      <c r="E53" s="4">
        <f t="shared" si="6"/>
        <v>3.8980509745127435E-2</v>
      </c>
      <c r="F53" s="4">
        <f t="shared" si="6"/>
        <v>6.6350710900473939E-2</v>
      </c>
      <c r="G53" s="4">
        <f t="shared" si="6"/>
        <v>5.2631578947368418E-2</v>
      </c>
      <c r="H53" s="4">
        <f t="shared" si="6"/>
        <v>6.6666666666666666E-2</v>
      </c>
      <c r="I53" s="4">
        <f t="shared" si="6"/>
        <v>0.2</v>
      </c>
      <c r="J53" s="4">
        <f t="shared" si="6"/>
        <v>0.1111111111111111</v>
      </c>
      <c r="K53" s="4">
        <f t="shared" si="6"/>
        <v>0</v>
      </c>
    </row>
    <row r="54" spans="1:11" x14ac:dyDescent="0.25">
      <c r="C54" t="s">
        <v>94</v>
      </c>
      <c r="D54">
        <f t="shared" ref="D54:K54" si="7">D44</f>
        <v>999</v>
      </c>
      <c r="E54">
        <f t="shared" si="7"/>
        <v>667</v>
      </c>
      <c r="F54">
        <f t="shared" si="7"/>
        <v>211</v>
      </c>
      <c r="G54">
        <f t="shared" si="7"/>
        <v>38</v>
      </c>
      <c r="H54">
        <f t="shared" si="7"/>
        <v>15</v>
      </c>
      <c r="I54">
        <f t="shared" si="7"/>
        <v>20</v>
      </c>
      <c r="J54">
        <f t="shared" si="7"/>
        <v>36</v>
      </c>
      <c r="K54">
        <f t="shared" si="7"/>
        <v>12</v>
      </c>
    </row>
    <row r="56" spans="1:11" s="9" customFormat="1" x14ac:dyDescent="0.25"/>
    <row r="58" spans="1:11" x14ac:dyDescent="0.25">
      <c r="A58" t="s">
        <v>147</v>
      </c>
    </row>
    <row r="59" spans="1:11" x14ac:dyDescent="0.25">
      <c r="D59" t="s">
        <v>2</v>
      </c>
      <c r="E59" t="s">
        <v>140</v>
      </c>
    </row>
    <row r="60" spans="1:11" s="2" customFormat="1" ht="100" x14ac:dyDescent="0.25">
      <c r="E60" s="2" t="s">
        <v>136</v>
      </c>
      <c r="F60" s="2" t="s">
        <v>137</v>
      </c>
      <c r="G60" s="2" t="s">
        <v>138</v>
      </c>
    </row>
    <row r="61" spans="1:11" x14ac:dyDescent="0.25">
      <c r="A61" t="s">
        <v>27</v>
      </c>
      <c r="B61" t="s">
        <v>9</v>
      </c>
      <c r="C61" t="s">
        <v>10</v>
      </c>
      <c r="D61">
        <v>448</v>
      </c>
      <c r="E61">
        <v>139</v>
      </c>
      <c r="F61">
        <v>128</v>
      </c>
      <c r="G61">
        <v>181</v>
      </c>
    </row>
    <row r="62" spans="1:11" x14ac:dyDescent="0.25">
      <c r="C62" t="s">
        <v>141</v>
      </c>
      <c r="D62" s="1">
        <v>0.44700000000000001</v>
      </c>
      <c r="E62" s="1">
        <v>0.375</v>
      </c>
      <c r="F62" s="1">
        <v>0.41799999999999998</v>
      </c>
      <c r="G62" s="1">
        <v>0.55700000000000005</v>
      </c>
    </row>
    <row r="63" spans="1:11" x14ac:dyDescent="0.25">
      <c r="B63" t="s">
        <v>12</v>
      </c>
      <c r="C63" t="s">
        <v>10</v>
      </c>
      <c r="D63">
        <v>338</v>
      </c>
      <c r="E63">
        <v>135</v>
      </c>
      <c r="F63">
        <v>113</v>
      </c>
      <c r="G63">
        <v>90</v>
      </c>
    </row>
    <row r="64" spans="1:11" x14ac:dyDescent="0.25">
      <c r="C64" t="s">
        <v>141</v>
      </c>
      <c r="D64" s="1">
        <v>0.33700000000000002</v>
      </c>
      <c r="E64" s="1">
        <v>0.36399999999999999</v>
      </c>
      <c r="F64" s="1">
        <v>0.36899999999999999</v>
      </c>
      <c r="G64" s="1">
        <v>0.27700000000000002</v>
      </c>
    </row>
    <row r="65" spans="1:7" x14ac:dyDescent="0.25">
      <c r="B65" t="s">
        <v>13</v>
      </c>
      <c r="C65" t="s">
        <v>10</v>
      </c>
      <c r="D65">
        <v>117</v>
      </c>
      <c r="E65">
        <v>57</v>
      </c>
      <c r="F65">
        <v>35</v>
      </c>
      <c r="G65">
        <v>25</v>
      </c>
    </row>
    <row r="66" spans="1:7" x14ac:dyDescent="0.25">
      <c r="C66" t="s">
        <v>141</v>
      </c>
      <c r="D66" s="1">
        <v>0.11700000000000001</v>
      </c>
      <c r="E66" s="1">
        <v>0.154</v>
      </c>
      <c r="F66" s="1">
        <v>0.114</v>
      </c>
      <c r="G66" s="1">
        <v>7.6999999999999999E-2</v>
      </c>
    </row>
    <row r="67" spans="1:7" x14ac:dyDescent="0.25">
      <c r="B67" t="s">
        <v>14</v>
      </c>
      <c r="C67" t="s">
        <v>10</v>
      </c>
      <c r="D67">
        <v>48</v>
      </c>
      <c r="E67">
        <v>18</v>
      </c>
      <c r="F67">
        <v>13</v>
      </c>
      <c r="G67">
        <v>17</v>
      </c>
    </row>
    <row r="68" spans="1:7" x14ac:dyDescent="0.25">
      <c r="C68" t="s">
        <v>141</v>
      </c>
      <c r="D68" s="1">
        <v>4.8000000000000001E-2</v>
      </c>
      <c r="E68" s="1">
        <v>4.9000000000000002E-2</v>
      </c>
      <c r="F68" s="1">
        <v>4.2000000000000003E-2</v>
      </c>
      <c r="G68" s="1">
        <v>5.1999999999999998E-2</v>
      </c>
    </row>
    <row r="69" spans="1:7" x14ac:dyDescent="0.25">
      <c r="B69" t="s">
        <v>15</v>
      </c>
      <c r="C69" t="s">
        <v>10</v>
      </c>
      <c r="D69">
        <v>51</v>
      </c>
      <c r="E69">
        <v>22</v>
      </c>
      <c r="F69">
        <v>17</v>
      </c>
      <c r="G69">
        <v>12</v>
      </c>
    </row>
    <row r="70" spans="1:7" x14ac:dyDescent="0.25">
      <c r="C70" t="s">
        <v>141</v>
      </c>
      <c r="D70" s="1">
        <v>5.0999999999999997E-2</v>
      </c>
      <c r="E70" s="1">
        <v>5.8999999999999997E-2</v>
      </c>
      <c r="F70" s="1">
        <v>5.6000000000000001E-2</v>
      </c>
      <c r="G70" s="1">
        <v>3.6999999999999998E-2</v>
      </c>
    </row>
    <row r="71" spans="1:7" x14ac:dyDescent="0.25">
      <c r="A71" t="s">
        <v>2</v>
      </c>
      <c r="C71" t="s">
        <v>10</v>
      </c>
      <c r="D71">
        <v>1002</v>
      </c>
      <c r="E71">
        <v>371</v>
      </c>
      <c r="F71">
        <v>306</v>
      </c>
      <c r="G71">
        <v>325</v>
      </c>
    </row>
    <row r="72" spans="1:7" x14ac:dyDescent="0.25">
      <c r="C72" t="s">
        <v>141</v>
      </c>
      <c r="D72" s="1">
        <v>1</v>
      </c>
      <c r="E72" s="1">
        <v>1</v>
      </c>
      <c r="F72" s="1">
        <v>1</v>
      </c>
      <c r="G72" s="1">
        <v>1</v>
      </c>
    </row>
    <row r="76" spans="1:7" x14ac:dyDescent="0.25">
      <c r="C76" t="str">
        <f>A58</f>
        <v>Confidence -- That elections in your local county will be administered with security and integrity.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0.78443113772455086</v>
      </c>
      <c r="E78" s="4">
        <f t="shared" si="8"/>
        <v>0.73854447439353099</v>
      </c>
      <c r="F78" s="4">
        <f t="shared" si="8"/>
        <v>0.78758169934640521</v>
      </c>
      <c r="G78" s="4">
        <f t="shared" si="8"/>
        <v>0.83384615384615379</v>
      </c>
    </row>
    <row r="79" spans="1:7" x14ac:dyDescent="0.25">
      <c r="C79" s="5" t="s">
        <v>84</v>
      </c>
      <c r="D79" s="4">
        <f t="shared" ref="D79:G79" si="9">(D65+D67)/D71</f>
        <v>0.16467065868263472</v>
      </c>
      <c r="E79" s="4">
        <f t="shared" si="9"/>
        <v>0.20215633423180593</v>
      </c>
      <c r="F79" s="4">
        <f t="shared" si="9"/>
        <v>0.15686274509803921</v>
      </c>
      <c r="G79" s="4">
        <f t="shared" si="9"/>
        <v>0.12923076923076923</v>
      </c>
    </row>
    <row r="80" spans="1:7" x14ac:dyDescent="0.25">
      <c r="C80" s="5" t="s">
        <v>85</v>
      </c>
      <c r="D80" s="4">
        <f t="shared" ref="D80:G80" si="10">D69/D71</f>
        <v>5.089820359281437E-2</v>
      </c>
      <c r="E80" s="4">
        <f t="shared" si="10"/>
        <v>5.9299191374663072E-2</v>
      </c>
      <c r="F80" s="4">
        <f t="shared" si="10"/>
        <v>5.5555555555555552E-2</v>
      </c>
      <c r="G80" s="4">
        <f t="shared" si="10"/>
        <v>3.6923076923076927E-2</v>
      </c>
    </row>
    <row r="81" spans="1:8" x14ac:dyDescent="0.25">
      <c r="C81" t="s">
        <v>94</v>
      </c>
      <c r="D81">
        <f t="shared" ref="D81:G81" si="11">D71</f>
        <v>1002</v>
      </c>
      <c r="E81">
        <f t="shared" si="11"/>
        <v>371</v>
      </c>
      <c r="F81">
        <f t="shared" si="11"/>
        <v>306</v>
      </c>
      <c r="G81">
        <f t="shared" si="11"/>
        <v>325</v>
      </c>
    </row>
    <row r="84" spans="1:8" s="9" customFormat="1" x14ac:dyDescent="0.25"/>
    <row r="86" spans="1:8" x14ac:dyDescent="0.25">
      <c r="A86" t="s">
        <v>184</v>
      </c>
    </row>
    <row r="87" spans="1:8" x14ac:dyDescent="0.25">
      <c r="D87" t="s">
        <v>2</v>
      </c>
      <c r="E87" t="s">
        <v>173</v>
      </c>
    </row>
    <row r="88" spans="1:8" x14ac:dyDescent="0.25">
      <c r="E88" t="s">
        <v>174</v>
      </c>
      <c r="F88" t="s">
        <v>175</v>
      </c>
      <c r="G88" t="s">
        <v>176</v>
      </c>
      <c r="H88" t="s">
        <v>177</v>
      </c>
    </row>
    <row r="89" spans="1:8" x14ac:dyDescent="0.25">
      <c r="A89" t="s">
        <v>27</v>
      </c>
      <c r="B89" t="s">
        <v>9</v>
      </c>
      <c r="C89" t="s">
        <v>10</v>
      </c>
      <c r="D89">
        <v>448</v>
      </c>
      <c r="E89">
        <v>118</v>
      </c>
      <c r="F89">
        <v>123</v>
      </c>
      <c r="G89">
        <v>111</v>
      </c>
      <c r="H89">
        <v>96</v>
      </c>
    </row>
    <row r="90" spans="1:8" x14ac:dyDescent="0.25">
      <c r="C90" t="s">
        <v>178</v>
      </c>
      <c r="D90" s="1">
        <v>0.44700000000000001</v>
      </c>
      <c r="E90" s="1">
        <v>0.41099999999999998</v>
      </c>
      <c r="F90" s="1">
        <v>0.46100000000000002</v>
      </c>
      <c r="G90" s="1">
        <v>0.442</v>
      </c>
      <c r="H90" s="1">
        <v>0.48699999999999999</v>
      </c>
    </row>
    <row r="91" spans="1:8" x14ac:dyDescent="0.25">
      <c r="B91" t="s">
        <v>12</v>
      </c>
      <c r="C91" t="s">
        <v>10</v>
      </c>
      <c r="D91">
        <v>338</v>
      </c>
      <c r="E91">
        <v>107</v>
      </c>
      <c r="F91">
        <v>78</v>
      </c>
      <c r="G91">
        <v>87</v>
      </c>
      <c r="H91">
        <v>66</v>
      </c>
    </row>
    <row r="92" spans="1:8" x14ac:dyDescent="0.25">
      <c r="C92" t="s">
        <v>178</v>
      </c>
      <c r="D92" s="1">
        <v>0.33700000000000002</v>
      </c>
      <c r="E92" s="1">
        <v>0.373</v>
      </c>
      <c r="F92" s="1">
        <v>0.29199999999999998</v>
      </c>
      <c r="G92" s="1">
        <v>0.34699999999999998</v>
      </c>
      <c r="H92" s="1">
        <v>0.33500000000000002</v>
      </c>
    </row>
    <row r="93" spans="1:8" x14ac:dyDescent="0.25">
      <c r="B93" t="s">
        <v>13</v>
      </c>
      <c r="C93" t="s">
        <v>10</v>
      </c>
      <c r="D93">
        <v>117</v>
      </c>
      <c r="E93">
        <v>31</v>
      </c>
      <c r="F93">
        <v>33</v>
      </c>
      <c r="G93">
        <v>33</v>
      </c>
      <c r="H93">
        <v>20</v>
      </c>
    </row>
    <row r="94" spans="1:8" x14ac:dyDescent="0.25">
      <c r="C94" t="s">
        <v>178</v>
      </c>
      <c r="D94" s="1">
        <v>0.11700000000000001</v>
      </c>
      <c r="E94" s="1">
        <v>0.108</v>
      </c>
      <c r="F94" s="1">
        <v>0.124</v>
      </c>
      <c r="G94" s="1">
        <v>0.13100000000000001</v>
      </c>
      <c r="H94" s="1">
        <v>0.10199999999999999</v>
      </c>
    </row>
    <row r="95" spans="1:8" x14ac:dyDescent="0.25">
      <c r="B95" t="s">
        <v>14</v>
      </c>
      <c r="C95" t="s">
        <v>10</v>
      </c>
      <c r="D95">
        <v>48</v>
      </c>
      <c r="E95">
        <v>12</v>
      </c>
      <c r="F95">
        <v>17</v>
      </c>
      <c r="G95">
        <v>10</v>
      </c>
      <c r="H95">
        <v>9</v>
      </c>
    </row>
    <row r="96" spans="1:8" x14ac:dyDescent="0.25">
      <c r="C96" t="s">
        <v>178</v>
      </c>
      <c r="D96" s="1">
        <v>4.8000000000000001E-2</v>
      </c>
      <c r="E96" s="1">
        <v>4.2000000000000003E-2</v>
      </c>
      <c r="F96" s="1">
        <v>6.4000000000000001E-2</v>
      </c>
      <c r="G96" s="1">
        <v>0.04</v>
      </c>
      <c r="H96" s="1">
        <v>4.5999999999999999E-2</v>
      </c>
    </row>
    <row r="97" spans="1:8" x14ac:dyDescent="0.25">
      <c r="B97" t="s">
        <v>15</v>
      </c>
      <c r="C97" t="s">
        <v>10</v>
      </c>
      <c r="D97">
        <v>51</v>
      </c>
      <c r="E97">
        <v>19</v>
      </c>
      <c r="F97">
        <v>16</v>
      </c>
      <c r="G97">
        <v>10</v>
      </c>
      <c r="H97">
        <v>6</v>
      </c>
    </row>
    <row r="98" spans="1:8" x14ac:dyDescent="0.25">
      <c r="C98" t="s">
        <v>178</v>
      </c>
      <c r="D98" s="1">
        <v>5.0999999999999997E-2</v>
      </c>
      <c r="E98" s="1">
        <v>6.6000000000000003E-2</v>
      </c>
      <c r="F98" s="1">
        <v>0.06</v>
      </c>
      <c r="G98" s="1">
        <v>0.04</v>
      </c>
      <c r="H98" s="1">
        <v>0.03</v>
      </c>
    </row>
    <row r="99" spans="1:8" x14ac:dyDescent="0.25">
      <c r="A99" t="s">
        <v>2</v>
      </c>
      <c r="C99" t="s">
        <v>10</v>
      </c>
      <c r="D99">
        <v>1002</v>
      </c>
      <c r="E99">
        <v>287</v>
      </c>
      <c r="F99">
        <v>267</v>
      </c>
      <c r="G99">
        <v>251</v>
      </c>
      <c r="H99">
        <v>197</v>
      </c>
    </row>
    <row r="100" spans="1:8" x14ac:dyDescent="0.25">
      <c r="C100" t="s">
        <v>178</v>
      </c>
      <c r="D100" s="1">
        <v>1</v>
      </c>
      <c r="E100" s="1">
        <v>1</v>
      </c>
      <c r="F100" s="1">
        <v>1</v>
      </c>
      <c r="G100" s="1">
        <v>1</v>
      </c>
      <c r="H100" s="1">
        <v>1</v>
      </c>
    </row>
    <row r="104" spans="1:8" x14ac:dyDescent="0.25">
      <c r="C104" t="str">
        <f>A86</f>
        <v>Confidence -- That elections in your local county will be administered with security and integrity.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0.78443113772455086</v>
      </c>
      <c r="E106" s="4">
        <f t="shared" si="12"/>
        <v>0.78397212543554007</v>
      </c>
      <c r="F106" s="4">
        <f t="shared" si="12"/>
        <v>0.7528089887640449</v>
      </c>
      <c r="G106" s="4">
        <f t="shared" si="12"/>
        <v>0.78884462151394419</v>
      </c>
      <c r="H106" s="4">
        <f t="shared" si="12"/>
        <v>0.82233502538071068</v>
      </c>
    </row>
    <row r="107" spans="1:8" x14ac:dyDescent="0.25">
      <c r="C107" s="5" t="s">
        <v>84</v>
      </c>
      <c r="D107" s="4">
        <f t="shared" ref="D107:H107" si="13">(D93+D95)/D99</f>
        <v>0.16467065868263472</v>
      </c>
      <c r="E107" s="4">
        <f t="shared" si="13"/>
        <v>0.14982578397212543</v>
      </c>
      <c r="F107" s="4">
        <f t="shared" si="13"/>
        <v>0.18726591760299627</v>
      </c>
      <c r="G107" s="4">
        <f t="shared" si="13"/>
        <v>0.17131474103585656</v>
      </c>
      <c r="H107" s="4">
        <f t="shared" si="13"/>
        <v>0.14720812182741116</v>
      </c>
    </row>
    <row r="108" spans="1:8" x14ac:dyDescent="0.25">
      <c r="C108" s="5" t="s">
        <v>85</v>
      </c>
      <c r="D108" s="4">
        <f t="shared" ref="D108:H108" si="14">D97/D99</f>
        <v>5.089820359281437E-2</v>
      </c>
      <c r="E108" s="4">
        <f t="shared" si="14"/>
        <v>6.6202090592334492E-2</v>
      </c>
      <c r="F108" s="4">
        <f t="shared" si="14"/>
        <v>5.9925093632958802E-2</v>
      </c>
      <c r="G108" s="4">
        <f t="shared" si="14"/>
        <v>3.9840637450199202E-2</v>
      </c>
      <c r="H108" s="4">
        <f t="shared" si="14"/>
        <v>3.0456852791878174E-2</v>
      </c>
    </row>
    <row r="109" spans="1:8" x14ac:dyDescent="0.25">
      <c r="D109" s="11">
        <f>D99</f>
        <v>1002</v>
      </c>
      <c r="E109" s="11">
        <f>E99</f>
        <v>287</v>
      </c>
      <c r="F109" s="11">
        <f>F99</f>
        <v>267</v>
      </c>
      <c r="G109" s="11">
        <f>G99</f>
        <v>251</v>
      </c>
      <c r="H109" s="11">
        <f>H99</f>
        <v>197</v>
      </c>
    </row>
    <row r="112" spans="1:8" s="9" customFormat="1" x14ac:dyDescent="0.25"/>
    <row r="114" spans="1:7" x14ac:dyDescent="0.25">
      <c r="A114" t="s">
        <v>220</v>
      </c>
    </row>
    <row r="115" spans="1:7" x14ac:dyDescent="0.25">
      <c r="D115" t="s">
        <v>2</v>
      </c>
      <c r="E115" t="s">
        <v>210</v>
      </c>
    </row>
    <row r="116" spans="1:7" s="2" customFormat="1" ht="100" x14ac:dyDescent="0.25">
      <c r="E116" s="2" t="s">
        <v>211</v>
      </c>
      <c r="F116" s="2" t="s">
        <v>214</v>
      </c>
      <c r="G116" s="2" t="s">
        <v>212</v>
      </c>
    </row>
    <row r="117" spans="1:7" x14ac:dyDescent="0.25">
      <c r="A117" t="s">
        <v>27</v>
      </c>
      <c r="B117" t="s">
        <v>9</v>
      </c>
      <c r="C117" t="s">
        <v>10</v>
      </c>
      <c r="D117">
        <v>447</v>
      </c>
      <c r="E117">
        <v>186</v>
      </c>
      <c r="F117">
        <v>106</v>
      </c>
      <c r="G117">
        <v>155</v>
      </c>
    </row>
    <row r="118" spans="1:7" x14ac:dyDescent="0.25">
      <c r="C118" t="s">
        <v>213</v>
      </c>
      <c r="D118" s="1">
        <v>0.44700000000000001</v>
      </c>
      <c r="E118" s="1">
        <v>0.42899999999999999</v>
      </c>
      <c r="F118" s="1">
        <v>0.41199999999999998</v>
      </c>
      <c r="G118" s="1">
        <v>0.5</v>
      </c>
    </row>
    <row r="119" spans="1:7" x14ac:dyDescent="0.25">
      <c r="B119" t="s">
        <v>12</v>
      </c>
      <c r="C119" t="s">
        <v>10</v>
      </c>
      <c r="D119">
        <v>339</v>
      </c>
      <c r="E119">
        <v>147</v>
      </c>
      <c r="F119">
        <v>89</v>
      </c>
      <c r="G119">
        <v>103</v>
      </c>
    </row>
    <row r="120" spans="1:7" x14ac:dyDescent="0.25">
      <c r="C120" t="s">
        <v>213</v>
      </c>
      <c r="D120" s="1">
        <v>0.33900000000000002</v>
      </c>
      <c r="E120" s="1">
        <v>0.33900000000000002</v>
      </c>
      <c r="F120" s="1">
        <v>0.34599999999999997</v>
      </c>
      <c r="G120" s="1">
        <v>0.33200000000000002</v>
      </c>
    </row>
    <row r="121" spans="1:7" x14ac:dyDescent="0.25">
      <c r="B121" t="s">
        <v>13</v>
      </c>
      <c r="C121" t="s">
        <v>10</v>
      </c>
      <c r="D121">
        <v>117</v>
      </c>
      <c r="E121">
        <v>51</v>
      </c>
      <c r="F121">
        <v>35</v>
      </c>
      <c r="G121">
        <v>31</v>
      </c>
    </row>
    <row r="122" spans="1:7" x14ac:dyDescent="0.25">
      <c r="C122" t="s">
        <v>213</v>
      </c>
      <c r="D122" s="1">
        <v>0.11700000000000001</v>
      </c>
      <c r="E122" s="1">
        <v>0.11799999999999999</v>
      </c>
      <c r="F122" s="1">
        <v>0.13600000000000001</v>
      </c>
      <c r="G122" s="1">
        <v>0.1</v>
      </c>
    </row>
    <row r="123" spans="1:7" x14ac:dyDescent="0.25">
      <c r="B123" t="s">
        <v>14</v>
      </c>
      <c r="C123" t="s">
        <v>10</v>
      </c>
      <c r="D123">
        <v>47</v>
      </c>
      <c r="E123">
        <v>20</v>
      </c>
      <c r="F123">
        <v>16</v>
      </c>
      <c r="G123">
        <v>11</v>
      </c>
    </row>
    <row r="124" spans="1:7" x14ac:dyDescent="0.25">
      <c r="C124" t="s">
        <v>213</v>
      </c>
      <c r="D124" s="1">
        <v>4.7E-2</v>
      </c>
      <c r="E124" s="1">
        <v>4.5999999999999999E-2</v>
      </c>
      <c r="F124" s="1">
        <v>6.2E-2</v>
      </c>
      <c r="G124" s="1">
        <v>3.5000000000000003E-2</v>
      </c>
    </row>
    <row r="125" spans="1:7" x14ac:dyDescent="0.25">
      <c r="B125" t="s">
        <v>15</v>
      </c>
      <c r="C125" t="s">
        <v>10</v>
      </c>
      <c r="D125">
        <v>51</v>
      </c>
      <c r="E125">
        <v>30</v>
      </c>
      <c r="F125">
        <v>11</v>
      </c>
      <c r="G125">
        <v>10</v>
      </c>
    </row>
    <row r="126" spans="1:7" x14ac:dyDescent="0.25">
      <c r="C126" t="s">
        <v>213</v>
      </c>
      <c r="D126" s="1">
        <v>5.0999999999999997E-2</v>
      </c>
      <c r="E126" s="1">
        <v>6.9000000000000006E-2</v>
      </c>
      <c r="F126" s="1">
        <v>4.2999999999999997E-2</v>
      </c>
      <c r="G126" s="1">
        <v>3.2000000000000001E-2</v>
      </c>
    </row>
    <row r="127" spans="1:7" x14ac:dyDescent="0.25">
      <c r="A127" t="s">
        <v>2</v>
      </c>
      <c r="C127" t="s">
        <v>10</v>
      </c>
      <c r="D127">
        <v>1001</v>
      </c>
      <c r="E127">
        <v>434</v>
      </c>
      <c r="F127">
        <v>257</v>
      </c>
      <c r="G127">
        <v>310</v>
      </c>
    </row>
    <row r="128" spans="1:7" x14ac:dyDescent="0.25">
      <c r="C128" t="s">
        <v>213</v>
      </c>
      <c r="D128" s="1">
        <v>1</v>
      </c>
      <c r="E128" s="1">
        <v>1</v>
      </c>
      <c r="F128" s="1">
        <v>1</v>
      </c>
      <c r="G128" s="1">
        <v>1</v>
      </c>
    </row>
    <row r="132" spans="3:7" x14ac:dyDescent="0.25">
      <c r="C132" t="str">
        <f>A114</f>
        <v>Confidence -- That elections in your local county will be administered with security and integrity.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0.78521478521478516</v>
      </c>
      <c r="E134" s="4">
        <f t="shared" si="15"/>
        <v>0.76728110599078336</v>
      </c>
      <c r="F134" s="4">
        <f t="shared" si="15"/>
        <v>0.75875486381322954</v>
      </c>
      <c r="G134" s="4">
        <f t="shared" si="15"/>
        <v>0.83225806451612905</v>
      </c>
    </row>
    <row r="135" spans="3:7" x14ac:dyDescent="0.25">
      <c r="C135" s="5" t="s">
        <v>84</v>
      </c>
      <c r="D135" s="4">
        <f t="shared" ref="D135:G135" si="16">(D121+D123)/D127</f>
        <v>0.16383616383616384</v>
      </c>
      <c r="E135" s="4">
        <f t="shared" si="16"/>
        <v>0.16359447004608296</v>
      </c>
      <c r="F135" s="4">
        <f t="shared" si="16"/>
        <v>0.19844357976653695</v>
      </c>
      <c r="G135" s="4">
        <f t="shared" si="16"/>
        <v>0.13548387096774195</v>
      </c>
    </row>
    <row r="136" spans="3:7" x14ac:dyDescent="0.25">
      <c r="C136" s="5" t="s">
        <v>85</v>
      </c>
      <c r="D136" s="4">
        <f t="shared" ref="D136:G136" si="17">D125/D127</f>
        <v>5.0949050949050952E-2</v>
      </c>
      <c r="E136" s="4">
        <f t="shared" si="17"/>
        <v>6.9124423963133647E-2</v>
      </c>
      <c r="F136" s="4">
        <f t="shared" si="17"/>
        <v>4.2801556420233464E-2</v>
      </c>
      <c r="G136" s="4">
        <f t="shared" si="17"/>
        <v>3.2258064516129031E-2</v>
      </c>
    </row>
    <row r="137" spans="3:7" x14ac:dyDescent="0.25">
      <c r="D137" s="11">
        <f>D127</f>
        <v>1001</v>
      </c>
      <c r="E137" s="11">
        <f>E127</f>
        <v>434</v>
      </c>
      <c r="F137" s="11">
        <f>F127</f>
        <v>257</v>
      </c>
      <c r="G137" s="11">
        <f>G127</f>
        <v>310</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E9CF1-0547-2849-A3D4-6B6D650020F4}">
  <sheetPr>
    <pageSetUpPr fitToPage="1"/>
  </sheetPr>
  <dimension ref="A1:K137"/>
  <sheetViews>
    <sheetView showGridLines="0" workbookViewId="0">
      <selection activeCell="A2" sqref="A2:I3"/>
    </sheetView>
  </sheetViews>
  <sheetFormatPr baseColWidth="10" defaultRowHeight="19" x14ac:dyDescent="0.25"/>
  <cols>
    <col min="2" max="2" width="29" customWidth="1"/>
    <col min="3" max="3" width="32.7109375" customWidth="1"/>
    <col min="4" max="7" width="12" customWidth="1"/>
  </cols>
  <sheetData>
    <row r="1" spans="1:9" x14ac:dyDescent="0.25">
      <c r="A1" t="s">
        <v>251</v>
      </c>
    </row>
    <row r="2" spans="1:9" x14ac:dyDescent="0.25">
      <c r="A2" s="12" t="s">
        <v>244</v>
      </c>
      <c r="B2" s="12"/>
      <c r="C2" s="12"/>
      <c r="D2" s="12"/>
      <c r="E2" s="12"/>
      <c r="F2" s="12"/>
      <c r="G2" s="12"/>
      <c r="H2" s="12"/>
      <c r="I2" s="12"/>
    </row>
    <row r="3" spans="1:9" x14ac:dyDescent="0.25">
      <c r="A3" s="12"/>
      <c r="B3" s="12"/>
      <c r="C3" s="12"/>
      <c r="D3" s="12"/>
      <c r="E3" s="12"/>
      <c r="F3" s="12"/>
      <c r="G3" s="12"/>
      <c r="H3" s="12"/>
      <c r="I3" s="12"/>
    </row>
    <row r="4" spans="1:9" x14ac:dyDescent="0.25">
      <c r="A4" t="s">
        <v>28</v>
      </c>
    </row>
    <row r="5" spans="1:9" x14ac:dyDescent="0.25">
      <c r="D5" t="s">
        <v>2</v>
      </c>
      <c r="E5" t="s">
        <v>1</v>
      </c>
    </row>
    <row r="6" spans="1:9" x14ac:dyDescent="0.25">
      <c r="E6" t="s">
        <v>3</v>
      </c>
      <c r="F6" t="s">
        <v>5</v>
      </c>
      <c r="G6" t="s">
        <v>4</v>
      </c>
      <c r="H6" t="s">
        <v>6</v>
      </c>
      <c r="I6" t="s">
        <v>7</v>
      </c>
    </row>
    <row r="7" spans="1:9" x14ac:dyDescent="0.25">
      <c r="A7" t="s">
        <v>29</v>
      </c>
      <c r="B7" t="s">
        <v>9</v>
      </c>
      <c r="C7" t="s">
        <v>10</v>
      </c>
      <c r="D7">
        <v>401</v>
      </c>
      <c r="E7">
        <v>180</v>
      </c>
      <c r="F7">
        <v>132</v>
      </c>
      <c r="G7">
        <v>75</v>
      </c>
      <c r="H7">
        <v>9</v>
      </c>
      <c r="I7">
        <v>5</v>
      </c>
    </row>
    <row r="8" spans="1:9" x14ac:dyDescent="0.25">
      <c r="C8" t="s">
        <v>11</v>
      </c>
      <c r="D8" s="1">
        <v>0.40100000000000002</v>
      </c>
      <c r="E8" s="1">
        <v>0.58599999999999997</v>
      </c>
      <c r="F8" s="1">
        <v>0.40200000000000002</v>
      </c>
      <c r="G8" s="1">
        <v>0.25</v>
      </c>
      <c r="H8" s="1">
        <v>0.23100000000000001</v>
      </c>
      <c r="I8" s="1">
        <v>0.192</v>
      </c>
    </row>
    <row r="9" spans="1:9" x14ac:dyDescent="0.25">
      <c r="B9" t="s">
        <v>12</v>
      </c>
      <c r="C9" t="s">
        <v>10</v>
      </c>
      <c r="D9">
        <v>343</v>
      </c>
      <c r="E9">
        <v>88</v>
      </c>
      <c r="F9">
        <v>109</v>
      </c>
      <c r="G9">
        <v>120</v>
      </c>
      <c r="H9">
        <v>18</v>
      </c>
      <c r="I9">
        <v>8</v>
      </c>
    </row>
    <row r="10" spans="1:9" x14ac:dyDescent="0.25">
      <c r="C10" t="s">
        <v>11</v>
      </c>
      <c r="D10" s="1">
        <v>0.34300000000000003</v>
      </c>
      <c r="E10" s="1">
        <v>0.28699999999999998</v>
      </c>
      <c r="F10" s="1">
        <v>0.33200000000000002</v>
      </c>
      <c r="G10" s="1">
        <v>0.4</v>
      </c>
      <c r="H10" s="1">
        <v>0.46200000000000002</v>
      </c>
      <c r="I10" s="1">
        <v>0.308</v>
      </c>
    </row>
    <row r="11" spans="1:9" x14ac:dyDescent="0.25">
      <c r="B11" t="s">
        <v>13</v>
      </c>
      <c r="C11" t="s">
        <v>10</v>
      </c>
      <c r="D11">
        <v>145</v>
      </c>
      <c r="E11">
        <v>25</v>
      </c>
      <c r="F11">
        <v>46</v>
      </c>
      <c r="G11">
        <v>68</v>
      </c>
      <c r="H11">
        <v>4</v>
      </c>
      <c r="I11">
        <v>2</v>
      </c>
    </row>
    <row r="12" spans="1:9" x14ac:dyDescent="0.25">
      <c r="C12" t="s">
        <v>11</v>
      </c>
      <c r="D12" s="1">
        <v>0.14499999999999999</v>
      </c>
      <c r="E12" s="1">
        <v>8.1000000000000003E-2</v>
      </c>
      <c r="F12" s="1">
        <v>0.14000000000000001</v>
      </c>
      <c r="G12" s="1">
        <v>0.22700000000000001</v>
      </c>
      <c r="H12" s="1">
        <v>0.10299999999999999</v>
      </c>
      <c r="I12" s="1">
        <v>7.6999999999999999E-2</v>
      </c>
    </row>
    <row r="13" spans="1:9" x14ac:dyDescent="0.25">
      <c r="B13" t="s">
        <v>14</v>
      </c>
      <c r="C13" t="s">
        <v>10</v>
      </c>
      <c r="D13">
        <v>62</v>
      </c>
      <c r="E13">
        <v>7</v>
      </c>
      <c r="F13">
        <v>23</v>
      </c>
      <c r="G13">
        <v>25</v>
      </c>
      <c r="H13">
        <v>6</v>
      </c>
      <c r="I13">
        <v>1</v>
      </c>
    </row>
    <row r="14" spans="1:9" x14ac:dyDescent="0.25">
      <c r="C14" t="s">
        <v>11</v>
      </c>
      <c r="D14" s="1">
        <v>6.2E-2</v>
      </c>
      <c r="E14" s="1">
        <v>2.3E-2</v>
      </c>
      <c r="F14" s="1">
        <v>7.0000000000000007E-2</v>
      </c>
      <c r="G14" s="1">
        <v>8.3000000000000004E-2</v>
      </c>
      <c r="H14" s="1">
        <v>0.154</v>
      </c>
      <c r="I14" s="1">
        <v>3.7999999999999999E-2</v>
      </c>
    </row>
    <row r="15" spans="1:9" x14ac:dyDescent="0.25">
      <c r="B15" t="s">
        <v>15</v>
      </c>
      <c r="C15" t="s">
        <v>10</v>
      </c>
      <c r="D15">
        <v>49</v>
      </c>
      <c r="E15">
        <v>7</v>
      </c>
      <c r="F15">
        <v>18</v>
      </c>
      <c r="G15">
        <v>12</v>
      </c>
      <c r="H15">
        <v>2</v>
      </c>
      <c r="I15">
        <v>10</v>
      </c>
    </row>
    <row r="16" spans="1:9" x14ac:dyDescent="0.25">
      <c r="C16" t="s">
        <v>11</v>
      </c>
      <c r="D16" s="1">
        <v>4.9000000000000002E-2</v>
      </c>
      <c r="E16" s="1">
        <v>2.3E-2</v>
      </c>
      <c r="F16" s="1">
        <v>5.5E-2</v>
      </c>
      <c r="G16" s="1">
        <v>0.04</v>
      </c>
      <c r="H16" s="1">
        <v>5.0999999999999997E-2</v>
      </c>
      <c r="I16" s="1">
        <v>0.38500000000000001</v>
      </c>
    </row>
    <row r="17" spans="1:9" x14ac:dyDescent="0.25">
      <c r="A17" t="s">
        <v>2</v>
      </c>
      <c r="C17" t="s">
        <v>10</v>
      </c>
      <c r="D17">
        <v>1000</v>
      </c>
      <c r="E17">
        <v>307</v>
      </c>
      <c r="F17">
        <v>328</v>
      </c>
      <c r="G17">
        <v>300</v>
      </c>
      <c r="H17">
        <v>39</v>
      </c>
      <c r="I17">
        <v>26</v>
      </c>
    </row>
    <row r="18" spans="1:9" x14ac:dyDescent="0.25">
      <c r="C18" t="s">
        <v>11</v>
      </c>
      <c r="D18" s="1">
        <v>1</v>
      </c>
      <c r="E18" s="1">
        <v>1</v>
      </c>
      <c r="F18" s="1">
        <v>1</v>
      </c>
      <c r="G18" s="1">
        <v>1</v>
      </c>
      <c r="H18" s="1">
        <v>1</v>
      </c>
      <c r="I18" s="1">
        <v>1</v>
      </c>
    </row>
    <row r="22" spans="1:9" ht="40" customHeight="1" x14ac:dyDescent="0.25">
      <c r="C22" s="13" t="str">
        <f>A4</f>
        <v>Confidence -- That elections in the state of North Carolina will be administered with security and integrity. * 3 point party ID Crosstabulation</v>
      </c>
      <c r="D22" s="13"/>
      <c r="E22" s="13"/>
      <c r="F22" s="13"/>
      <c r="G22" s="13"/>
      <c r="H22" s="13"/>
      <c r="I22" s="13"/>
    </row>
    <row r="23" spans="1:9" ht="80" x14ac:dyDescent="0.25">
      <c r="C23" s="2"/>
      <c r="D23" s="3" t="s">
        <v>87</v>
      </c>
      <c r="E23" s="3" t="s">
        <v>86</v>
      </c>
      <c r="F23" s="3" t="s">
        <v>88</v>
      </c>
      <c r="G23" s="3" t="s">
        <v>89</v>
      </c>
      <c r="H23" s="3" t="s">
        <v>90</v>
      </c>
      <c r="I23" s="3" t="s">
        <v>91</v>
      </c>
    </row>
    <row r="24" spans="1:9" x14ac:dyDescent="0.25">
      <c r="C24" s="5" t="s">
        <v>83</v>
      </c>
      <c r="D24" s="4">
        <f t="shared" ref="D24:I24" si="0">(D7+D9)/D17</f>
        <v>0.74399999999999999</v>
      </c>
      <c r="E24" s="4">
        <f t="shared" si="0"/>
        <v>0.87296416938110755</v>
      </c>
      <c r="F24" s="4">
        <f t="shared" si="0"/>
        <v>0.7347560975609756</v>
      </c>
      <c r="G24" s="4">
        <f t="shared" si="0"/>
        <v>0.65</v>
      </c>
      <c r="H24" s="4">
        <f t="shared" si="0"/>
        <v>0.69230769230769229</v>
      </c>
      <c r="I24" s="4">
        <f t="shared" si="0"/>
        <v>0.5</v>
      </c>
    </row>
    <row r="25" spans="1:9" x14ac:dyDescent="0.25">
      <c r="C25" s="5" t="s">
        <v>84</v>
      </c>
      <c r="D25" s="4">
        <f t="shared" ref="D25:I25" si="1">(D11+D13)/D17</f>
        <v>0.20699999999999999</v>
      </c>
      <c r="E25" s="4">
        <f t="shared" si="1"/>
        <v>0.10423452768729642</v>
      </c>
      <c r="F25" s="4">
        <f t="shared" si="1"/>
        <v>0.21036585365853658</v>
      </c>
      <c r="G25" s="4">
        <f t="shared" si="1"/>
        <v>0.31</v>
      </c>
      <c r="H25" s="4">
        <f t="shared" si="1"/>
        <v>0.25641025641025639</v>
      </c>
      <c r="I25" s="4">
        <f t="shared" si="1"/>
        <v>0.11538461538461539</v>
      </c>
    </row>
    <row r="26" spans="1:9" x14ac:dyDescent="0.25">
      <c r="C26" s="5" t="s">
        <v>85</v>
      </c>
      <c r="D26" s="4">
        <f t="shared" ref="D26:I26" si="2">D15/D17</f>
        <v>4.9000000000000002E-2</v>
      </c>
      <c r="E26" s="4">
        <f t="shared" si="2"/>
        <v>2.2801302931596091E-2</v>
      </c>
      <c r="F26" s="4">
        <f t="shared" si="2"/>
        <v>5.4878048780487805E-2</v>
      </c>
      <c r="G26" s="4">
        <f t="shared" si="2"/>
        <v>0.04</v>
      </c>
      <c r="H26" s="4">
        <f t="shared" si="2"/>
        <v>5.128205128205128E-2</v>
      </c>
      <c r="I26" s="4">
        <f t="shared" si="2"/>
        <v>0.38461538461538464</v>
      </c>
    </row>
    <row r="27" spans="1:9" x14ac:dyDescent="0.25">
      <c r="C27" t="s">
        <v>94</v>
      </c>
      <c r="D27">
        <f t="shared" ref="D27:I27" si="3">D17</f>
        <v>1000</v>
      </c>
      <c r="E27">
        <f t="shared" si="3"/>
        <v>307</v>
      </c>
      <c r="F27">
        <f t="shared" si="3"/>
        <v>328</v>
      </c>
      <c r="G27">
        <f t="shared" si="3"/>
        <v>300</v>
      </c>
      <c r="H27">
        <f t="shared" si="3"/>
        <v>39</v>
      </c>
      <c r="I27">
        <f t="shared" si="3"/>
        <v>26</v>
      </c>
    </row>
    <row r="29" spans="1:9" s="9" customFormat="1" x14ac:dyDescent="0.25"/>
    <row r="31" spans="1:9" x14ac:dyDescent="0.25">
      <c r="A31" t="s">
        <v>110</v>
      </c>
    </row>
    <row r="32" spans="1:9" x14ac:dyDescent="0.25">
      <c r="D32" t="s">
        <v>2</v>
      </c>
      <c r="E32" t="s">
        <v>96</v>
      </c>
    </row>
    <row r="33" spans="1:11" x14ac:dyDescent="0.25">
      <c r="E33" t="s">
        <v>97</v>
      </c>
      <c r="F33" t="s">
        <v>98</v>
      </c>
      <c r="G33" t="s">
        <v>99</v>
      </c>
      <c r="H33" t="s">
        <v>100</v>
      </c>
      <c r="I33" t="s">
        <v>101</v>
      </c>
      <c r="J33" t="s">
        <v>102</v>
      </c>
      <c r="K33" t="s">
        <v>6</v>
      </c>
    </row>
    <row r="34" spans="1:11" x14ac:dyDescent="0.25">
      <c r="A34" t="s">
        <v>29</v>
      </c>
      <c r="B34" t="s">
        <v>9</v>
      </c>
      <c r="C34" t="s">
        <v>10</v>
      </c>
      <c r="D34">
        <v>401</v>
      </c>
      <c r="E34">
        <v>274</v>
      </c>
      <c r="F34">
        <v>82</v>
      </c>
      <c r="G34">
        <v>14</v>
      </c>
      <c r="H34">
        <v>4</v>
      </c>
      <c r="I34">
        <v>8</v>
      </c>
      <c r="J34">
        <v>15</v>
      </c>
      <c r="K34">
        <v>4</v>
      </c>
    </row>
    <row r="35" spans="1:11" x14ac:dyDescent="0.25">
      <c r="C35" t="s">
        <v>103</v>
      </c>
      <c r="D35" s="1">
        <v>0.40100000000000002</v>
      </c>
      <c r="E35" s="1">
        <v>0.41</v>
      </c>
      <c r="F35" s="1">
        <v>0.38700000000000001</v>
      </c>
      <c r="G35" s="1">
        <v>0.36799999999999999</v>
      </c>
      <c r="H35" s="1">
        <v>0.26700000000000002</v>
      </c>
      <c r="I35" s="1">
        <v>0.38100000000000001</v>
      </c>
      <c r="J35" s="1">
        <v>0.41699999999999998</v>
      </c>
      <c r="K35" s="1">
        <v>0.36399999999999999</v>
      </c>
    </row>
    <row r="36" spans="1:11" x14ac:dyDescent="0.25">
      <c r="B36" t="s">
        <v>12</v>
      </c>
      <c r="C36" t="s">
        <v>10</v>
      </c>
      <c r="D36">
        <v>343</v>
      </c>
      <c r="E36">
        <v>235</v>
      </c>
      <c r="F36">
        <v>77</v>
      </c>
      <c r="G36">
        <v>10</v>
      </c>
      <c r="H36">
        <v>6</v>
      </c>
      <c r="I36">
        <v>5</v>
      </c>
      <c r="J36">
        <v>7</v>
      </c>
      <c r="K36">
        <v>3</v>
      </c>
    </row>
    <row r="37" spans="1:11" x14ac:dyDescent="0.25">
      <c r="C37" t="s">
        <v>103</v>
      </c>
      <c r="D37" s="1">
        <v>0.34300000000000003</v>
      </c>
      <c r="E37" s="1">
        <v>0.35199999999999998</v>
      </c>
      <c r="F37" s="1">
        <v>0.36299999999999999</v>
      </c>
      <c r="G37" s="1">
        <v>0.26300000000000001</v>
      </c>
      <c r="H37" s="1">
        <v>0.4</v>
      </c>
      <c r="I37" s="1">
        <v>0.23799999999999999</v>
      </c>
      <c r="J37" s="1">
        <v>0.19400000000000001</v>
      </c>
      <c r="K37" s="1">
        <v>0.27300000000000002</v>
      </c>
    </row>
    <row r="38" spans="1:11" x14ac:dyDescent="0.25">
      <c r="B38" t="s">
        <v>13</v>
      </c>
      <c r="C38" t="s">
        <v>10</v>
      </c>
      <c r="D38">
        <v>145</v>
      </c>
      <c r="E38">
        <v>86</v>
      </c>
      <c r="F38">
        <v>29</v>
      </c>
      <c r="G38">
        <v>12</v>
      </c>
      <c r="H38">
        <v>4</v>
      </c>
      <c r="I38">
        <v>4</v>
      </c>
      <c r="J38">
        <v>10</v>
      </c>
      <c r="K38">
        <v>0</v>
      </c>
    </row>
    <row r="39" spans="1:11" x14ac:dyDescent="0.25">
      <c r="C39" t="s">
        <v>103</v>
      </c>
      <c r="D39" s="1">
        <v>0.14499999999999999</v>
      </c>
      <c r="E39" s="1">
        <v>0.129</v>
      </c>
      <c r="F39" s="1">
        <v>0.13700000000000001</v>
      </c>
      <c r="G39" s="1">
        <v>0.316</v>
      </c>
      <c r="H39" s="1">
        <v>0.26700000000000002</v>
      </c>
      <c r="I39" s="1">
        <v>0.19</v>
      </c>
      <c r="J39" s="1">
        <v>0.27800000000000002</v>
      </c>
      <c r="K39" s="1">
        <v>0</v>
      </c>
    </row>
    <row r="40" spans="1:11" x14ac:dyDescent="0.25">
      <c r="B40" t="s">
        <v>14</v>
      </c>
      <c r="C40" t="s">
        <v>10</v>
      </c>
      <c r="D40">
        <v>63</v>
      </c>
      <c r="E40">
        <v>48</v>
      </c>
      <c r="F40">
        <v>10</v>
      </c>
      <c r="G40">
        <v>0</v>
      </c>
      <c r="H40">
        <v>0</v>
      </c>
      <c r="I40">
        <v>0</v>
      </c>
      <c r="J40">
        <v>1</v>
      </c>
      <c r="K40">
        <v>4</v>
      </c>
    </row>
    <row r="41" spans="1:11" x14ac:dyDescent="0.25">
      <c r="C41" t="s">
        <v>103</v>
      </c>
      <c r="D41" s="1">
        <v>6.3E-2</v>
      </c>
      <c r="E41" s="1">
        <v>7.1999999999999995E-2</v>
      </c>
      <c r="F41" s="1">
        <v>4.7E-2</v>
      </c>
      <c r="G41" s="1">
        <v>0</v>
      </c>
      <c r="H41" s="1">
        <v>0</v>
      </c>
      <c r="I41" s="1">
        <v>0</v>
      </c>
      <c r="J41" s="1">
        <v>2.8000000000000001E-2</v>
      </c>
      <c r="K41" s="1">
        <v>0.36399999999999999</v>
      </c>
    </row>
    <row r="42" spans="1:11" x14ac:dyDescent="0.25">
      <c r="B42" t="s">
        <v>15</v>
      </c>
      <c r="C42" t="s">
        <v>10</v>
      </c>
      <c r="D42">
        <v>49</v>
      </c>
      <c r="E42">
        <v>25</v>
      </c>
      <c r="F42">
        <v>14</v>
      </c>
      <c r="G42">
        <v>2</v>
      </c>
      <c r="H42">
        <v>1</v>
      </c>
      <c r="I42">
        <v>4</v>
      </c>
      <c r="J42">
        <v>3</v>
      </c>
      <c r="K42">
        <v>0</v>
      </c>
    </row>
    <row r="43" spans="1:11" x14ac:dyDescent="0.25">
      <c r="C43" t="s">
        <v>103</v>
      </c>
      <c r="D43" s="1">
        <v>4.9000000000000002E-2</v>
      </c>
      <c r="E43" s="1">
        <v>3.6999999999999998E-2</v>
      </c>
      <c r="F43" s="1">
        <v>6.6000000000000003E-2</v>
      </c>
      <c r="G43" s="1">
        <v>5.2999999999999999E-2</v>
      </c>
      <c r="H43" s="1">
        <v>6.7000000000000004E-2</v>
      </c>
      <c r="I43" s="1">
        <v>0.19</v>
      </c>
      <c r="J43" s="1">
        <v>8.3000000000000004E-2</v>
      </c>
      <c r="K43" s="1">
        <v>0</v>
      </c>
    </row>
    <row r="44" spans="1:11" x14ac:dyDescent="0.25">
      <c r="A44" t="s">
        <v>2</v>
      </c>
      <c r="C44" t="s">
        <v>10</v>
      </c>
      <c r="D44">
        <v>1001</v>
      </c>
      <c r="E44">
        <v>668</v>
      </c>
      <c r="F44">
        <v>212</v>
      </c>
      <c r="G44">
        <v>38</v>
      </c>
      <c r="H44">
        <v>15</v>
      </c>
      <c r="I44">
        <v>21</v>
      </c>
      <c r="J44">
        <v>36</v>
      </c>
      <c r="K44">
        <v>11</v>
      </c>
    </row>
    <row r="45" spans="1:11" x14ac:dyDescent="0.25">
      <c r="C45" t="s">
        <v>103</v>
      </c>
      <c r="D45" s="1">
        <v>1</v>
      </c>
      <c r="E45" s="1">
        <v>1</v>
      </c>
      <c r="F45" s="1">
        <v>1</v>
      </c>
      <c r="G45" s="1">
        <v>1</v>
      </c>
      <c r="H45" s="1">
        <v>1</v>
      </c>
      <c r="I45" s="1">
        <v>1</v>
      </c>
      <c r="J45" s="1">
        <v>1</v>
      </c>
      <c r="K45" s="1">
        <v>1</v>
      </c>
    </row>
    <row r="49" spans="1:11" x14ac:dyDescent="0.25">
      <c r="C49" t="str">
        <f>A31</f>
        <v>Confidence -- That elections in the state of North Carolina will be administered with security and integrity. * Race - US Crosstabulation</v>
      </c>
    </row>
    <row r="50" spans="1:11" ht="40" x14ac:dyDescent="0.25">
      <c r="C50" s="2"/>
      <c r="D50" s="3" t="s">
        <v>87</v>
      </c>
      <c r="E50" s="5" t="s">
        <v>97</v>
      </c>
      <c r="F50" s="5" t="s">
        <v>98</v>
      </c>
      <c r="G50" s="5" t="s">
        <v>99</v>
      </c>
      <c r="H50" s="5" t="s">
        <v>100</v>
      </c>
      <c r="I50" s="5" t="s">
        <v>101</v>
      </c>
      <c r="J50" s="5" t="s">
        <v>102</v>
      </c>
      <c r="K50" s="5" t="s">
        <v>6</v>
      </c>
    </row>
    <row r="51" spans="1:11" x14ac:dyDescent="0.25">
      <c r="C51" s="5" t="s">
        <v>83</v>
      </c>
      <c r="D51" s="4">
        <f t="shared" ref="D51:K51" si="4">(D34+D36)/D44</f>
        <v>0.74325674325674329</v>
      </c>
      <c r="E51" s="8">
        <f t="shared" si="4"/>
        <v>0.7619760479041916</v>
      </c>
      <c r="F51" s="8">
        <f t="shared" si="4"/>
        <v>0.75</v>
      </c>
      <c r="G51" s="8">
        <f t="shared" si="4"/>
        <v>0.63157894736842102</v>
      </c>
      <c r="H51" s="8">
        <f t="shared" si="4"/>
        <v>0.66666666666666663</v>
      </c>
      <c r="I51" s="8">
        <f t="shared" si="4"/>
        <v>0.61904761904761907</v>
      </c>
      <c r="J51" s="8">
        <f t="shared" si="4"/>
        <v>0.61111111111111116</v>
      </c>
      <c r="K51" s="8">
        <f t="shared" si="4"/>
        <v>0.63636363636363635</v>
      </c>
    </row>
    <row r="52" spans="1:11" x14ac:dyDescent="0.25">
      <c r="C52" s="5" t="s">
        <v>84</v>
      </c>
      <c r="D52" s="4">
        <f t="shared" ref="D52:K52" si="5">(D38+D40)/D44</f>
        <v>0.20779220779220781</v>
      </c>
      <c r="E52" s="4">
        <f t="shared" si="5"/>
        <v>0.20059880239520958</v>
      </c>
      <c r="F52" s="4">
        <f t="shared" si="5"/>
        <v>0.18396226415094338</v>
      </c>
      <c r="G52" s="4">
        <f t="shared" si="5"/>
        <v>0.31578947368421051</v>
      </c>
      <c r="H52" s="4">
        <f t="shared" si="5"/>
        <v>0.26666666666666666</v>
      </c>
      <c r="I52" s="4">
        <f t="shared" si="5"/>
        <v>0.19047619047619047</v>
      </c>
      <c r="J52" s="4">
        <f t="shared" si="5"/>
        <v>0.30555555555555558</v>
      </c>
      <c r="K52" s="4">
        <f t="shared" si="5"/>
        <v>0.36363636363636365</v>
      </c>
    </row>
    <row r="53" spans="1:11" x14ac:dyDescent="0.25">
      <c r="C53" s="5" t="s">
        <v>85</v>
      </c>
      <c r="D53" s="4">
        <f t="shared" ref="D53:K53" si="6">D42/D44</f>
        <v>4.8951048951048952E-2</v>
      </c>
      <c r="E53" s="4">
        <f t="shared" si="6"/>
        <v>3.7425149700598799E-2</v>
      </c>
      <c r="F53" s="4">
        <f t="shared" si="6"/>
        <v>6.6037735849056603E-2</v>
      </c>
      <c r="G53" s="4">
        <f t="shared" si="6"/>
        <v>5.2631578947368418E-2</v>
      </c>
      <c r="H53" s="4">
        <f t="shared" si="6"/>
        <v>6.6666666666666666E-2</v>
      </c>
      <c r="I53" s="4">
        <f t="shared" si="6"/>
        <v>0.19047619047619047</v>
      </c>
      <c r="J53" s="4">
        <f t="shared" si="6"/>
        <v>8.3333333333333329E-2</v>
      </c>
      <c r="K53" s="4">
        <f t="shared" si="6"/>
        <v>0</v>
      </c>
    </row>
    <row r="54" spans="1:11" x14ac:dyDescent="0.25">
      <c r="C54" t="s">
        <v>94</v>
      </c>
      <c r="D54">
        <f t="shared" ref="D54:K54" si="7">D44</f>
        <v>1001</v>
      </c>
      <c r="E54">
        <f t="shared" si="7"/>
        <v>668</v>
      </c>
      <c r="F54">
        <f t="shared" si="7"/>
        <v>212</v>
      </c>
      <c r="G54">
        <f t="shared" si="7"/>
        <v>38</v>
      </c>
      <c r="H54">
        <f t="shared" si="7"/>
        <v>15</v>
      </c>
      <c r="I54">
        <f t="shared" si="7"/>
        <v>21</v>
      </c>
      <c r="J54">
        <f t="shared" si="7"/>
        <v>36</v>
      </c>
      <c r="K54">
        <f t="shared" si="7"/>
        <v>11</v>
      </c>
    </row>
    <row r="56" spans="1:11" s="9" customFormat="1" x14ac:dyDescent="0.25"/>
    <row r="58" spans="1:11" x14ac:dyDescent="0.25">
      <c r="A58" t="s">
        <v>148</v>
      </c>
    </row>
    <row r="59" spans="1:11" x14ac:dyDescent="0.25">
      <c r="D59" t="s">
        <v>2</v>
      </c>
      <c r="E59" t="s">
        <v>140</v>
      </c>
    </row>
    <row r="60" spans="1:11" s="2" customFormat="1" ht="100" x14ac:dyDescent="0.25">
      <c r="E60" s="2" t="s">
        <v>136</v>
      </c>
      <c r="F60" s="2" t="s">
        <v>137</v>
      </c>
      <c r="G60" s="2" t="s">
        <v>138</v>
      </c>
    </row>
    <row r="61" spans="1:11" x14ac:dyDescent="0.25">
      <c r="A61" t="s">
        <v>29</v>
      </c>
      <c r="B61" t="s">
        <v>9</v>
      </c>
      <c r="C61" t="s">
        <v>10</v>
      </c>
      <c r="D61">
        <v>400</v>
      </c>
      <c r="E61">
        <v>129</v>
      </c>
      <c r="F61">
        <v>116</v>
      </c>
      <c r="G61">
        <v>155</v>
      </c>
    </row>
    <row r="62" spans="1:11" x14ac:dyDescent="0.25">
      <c r="C62" t="s">
        <v>141</v>
      </c>
      <c r="D62" s="1">
        <v>0.4</v>
      </c>
      <c r="E62" s="1">
        <v>0.34899999999999998</v>
      </c>
      <c r="F62" s="1">
        <v>0.38200000000000001</v>
      </c>
      <c r="G62" s="1">
        <v>0.47499999999999998</v>
      </c>
    </row>
    <row r="63" spans="1:11" x14ac:dyDescent="0.25">
      <c r="B63" t="s">
        <v>12</v>
      </c>
      <c r="C63" t="s">
        <v>10</v>
      </c>
      <c r="D63">
        <v>343</v>
      </c>
      <c r="E63">
        <v>121</v>
      </c>
      <c r="F63">
        <v>121</v>
      </c>
      <c r="G63">
        <v>101</v>
      </c>
    </row>
    <row r="64" spans="1:11" x14ac:dyDescent="0.25">
      <c r="C64" t="s">
        <v>141</v>
      </c>
      <c r="D64" s="1">
        <v>0.34300000000000003</v>
      </c>
      <c r="E64" s="1">
        <v>0.32700000000000001</v>
      </c>
      <c r="F64" s="1">
        <v>0.39800000000000002</v>
      </c>
      <c r="G64" s="1">
        <v>0.31</v>
      </c>
    </row>
    <row r="65" spans="1:7" x14ac:dyDescent="0.25">
      <c r="B65" t="s">
        <v>13</v>
      </c>
      <c r="C65" t="s">
        <v>10</v>
      </c>
      <c r="D65">
        <v>145</v>
      </c>
      <c r="E65">
        <v>81</v>
      </c>
      <c r="F65">
        <v>33</v>
      </c>
      <c r="G65">
        <v>31</v>
      </c>
    </row>
    <row r="66" spans="1:7" x14ac:dyDescent="0.25">
      <c r="C66" t="s">
        <v>141</v>
      </c>
      <c r="D66" s="1">
        <v>0.14499999999999999</v>
      </c>
      <c r="E66" s="1">
        <v>0.219</v>
      </c>
      <c r="F66" s="1">
        <v>0.109</v>
      </c>
      <c r="G66" s="1">
        <v>9.5000000000000001E-2</v>
      </c>
    </row>
    <row r="67" spans="1:7" x14ac:dyDescent="0.25">
      <c r="B67" t="s">
        <v>14</v>
      </c>
      <c r="C67" t="s">
        <v>10</v>
      </c>
      <c r="D67">
        <v>63</v>
      </c>
      <c r="E67">
        <v>18</v>
      </c>
      <c r="F67">
        <v>19</v>
      </c>
      <c r="G67">
        <v>26</v>
      </c>
    </row>
    <row r="68" spans="1:7" x14ac:dyDescent="0.25">
      <c r="C68" t="s">
        <v>141</v>
      </c>
      <c r="D68" s="1">
        <v>6.3E-2</v>
      </c>
      <c r="E68" s="1">
        <v>4.9000000000000002E-2</v>
      </c>
      <c r="F68" s="1">
        <v>6.3E-2</v>
      </c>
      <c r="G68" s="1">
        <v>0.08</v>
      </c>
    </row>
    <row r="69" spans="1:7" x14ac:dyDescent="0.25">
      <c r="B69" t="s">
        <v>15</v>
      </c>
      <c r="C69" t="s">
        <v>10</v>
      </c>
      <c r="D69">
        <v>49</v>
      </c>
      <c r="E69">
        <v>21</v>
      </c>
      <c r="F69">
        <v>15</v>
      </c>
      <c r="G69">
        <v>13</v>
      </c>
    </row>
    <row r="70" spans="1:7" x14ac:dyDescent="0.25">
      <c r="C70" t="s">
        <v>141</v>
      </c>
      <c r="D70" s="1">
        <v>4.9000000000000002E-2</v>
      </c>
      <c r="E70" s="1">
        <v>5.7000000000000002E-2</v>
      </c>
      <c r="F70" s="1">
        <v>4.9000000000000002E-2</v>
      </c>
      <c r="G70" s="1">
        <v>0.04</v>
      </c>
    </row>
    <row r="71" spans="1:7" x14ac:dyDescent="0.25">
      <c r="A71" t="s">
        <v>2</v>
      </c>
      <c r="C71" t="s">
        <v>10</v>
      </c>
      <c r="D71">
        <v>1000</v>
      </c>
      <c r="E71">
        <v>370</v>
      </c>
      <c r="F71">
        <v>304</v>
      </c>
      <c r="G71">
        <v>326</v>
      </c>
    </row>
    <row r="72" spans="1:7" x14ac:dyDescent="0.25">
      <c r="C72" t="s">
        <v>141</v>
      </c>
      <c r="D72" s="1">
        <v>1</v>
      </c>
      <c r="E72" s="1">
        <v>1</v>
      </c>
      <c r="F72" s="1">
        <v>1</v>
      </c>
      <c r="G72" s="1">
        <v>1</v>
      </c>
    </row>
    <row r="76" spans="1:7" x14ac:dyDescent="0.25">
      <c r="C76" t="str">
        <f>A58</f>
        <v>Confidence -- That elections in the state of North Carolina will be administered with security and integrity. * Education collapsed Crosstabulation</v>
      </c>
    </row>
    <row r="77" spans="1:7" ht="100" x14ac:dyDescent="0.25">
      <c r="C77" s="2"/>
      <c r="D77" s="3" t="s">
        <v>87</v>
      </c>
      <c r="E77" s="3" t="s">
        <v>136</v>
      </c>
      <c r="F77" s="3" t="s">
        <v>137</v>
      </c>
      <c r="G77" s="3" t="s">
        <v>138</v>
      </c>
    </row>
    <row r="78" spans="1:7" x14ac:dyDescent="0.25">
      <c r="C78" s="5" t="s">
        <v>83</v>
      </c>
      <c r="D78" s="4">
        <f t="shared" ref="D78:G78" si="8">(D61+D63)/D71</f>
        <v>0.74299999999999999</v>
      </c>
      <c r="E78" s="4">
        <f t="shared" si="8"/>
        <v>0.67567567567567566</v>
      </c>
      <c r="F78" s="4">
        <f t="shared" si="8"/>
        <v>0.77960526315789469</v>
      </c>
      <c r="G78" s="4">
        <f t="shared" si="8"/>
        <v>0.78527607361963192</v>
      </c>
    </row>
    <row r="79" spans="1:7" x14ac:dyDescent="0.25">
      <c r="C79" s="5" t="s">
        <v>84</v>
      </c>
      <c r="D79" s="4">
        <f t="shared" ref="D79:G79" si="9">(D65+D67)/D71</f>
        <v>0.20799999999999999</v>
      </c>
      <c r="E79" s="4">
        <f t="shared" si="9"/>
        <v>0.26756756756756755</v>
      </c>
      <c r="F79" s="4">
        <f t="shared" si="9"/>
        <v>0.17105263157894737</v>
      </c>
      <c r="G79" s="4">
        <f t="shared" si="9"/>
        <v>0.17484662576687116</v>
      </c>
    </row>
    <row r="80" spans="1:7" x14ac:dyDescent="0.25">
      <c r="C80" s="5" t="s">
        <v>85</v>
      </c>
      <c r="D80" s="4">
        <f t="shared" ref="D80:G80" si="10">D69/D71</f>
        <v>4.9000000000000002E-2</v>
      </c>
      <c r="E80" s="4">
        <f t="shared" si="10"/>
        <v>5.675675675675676E-2</v>
      </c>
      <c r="F80" s="4">
        <f t="shared" si="10"/>
        <v>4.9342105263157895E-2</v>
      </c>
      <c r="G80" s="4">
        <f t="shared" si="10"/>
        <v>3.9877300613496931E-2</v>
      </c>
    </row>
    <row r="81" spans="1:8" x14ac:dyDescent="0.25">
      <c r="C81" t="s">
        <v>94</v>
      </c>
      <c r="D81">
        <f t="shared" ref="D81:G81" si="11">D71</f>
        <v>1000</v>
      </c>
      <c r="E81">
        <f t="shared" si="11"/>
        <v>370</v>
      </c>
      <c r="F81">
        <f t="shared" si="11"/>
        <v>304</v>
      </c>
      <c r="G81">
        <f t="shared" si="11"/>
        <v>326</v>
      </c>
    </row>
    <row r="84" spans="1:8" s="9" customFormat="1" x14ac:dyDescent="0.25"/>
    <row r="86" spans="1:8" x14ac:dyDescent="0.25">
      <c r="A86" t="s">
        <v>185</v>
      </c>
    </row>
    <row r="87" spans="1:8" x14ac:dyDescent="0.25">
      <c r="D87" t="s">
        <v>2</v>
      </c>
      <c r="E87" t="s">
        <v>173</v>
      </c>
    </row>
    <row r="88" spans="1:8" x14ac:dyDescent="0.25">
      <c r="E88" t="s">
        <v>174</v>
      </c>
      <c r="F88" t="s">
        <v>175</v>
      </c>
      <c r="G88" t="s">
        <v>176</v>
      </c>
      <c r="H88" t="s">
        <v>177</v>
      </c>
    </row>
    <row r="89" spans="1:8" x14ac:dyDescent="0.25">
      <c r="A89" t="s">
        <v>29</v>
      </c>
      <c r="B89" t="s">
        <v>9</v>
      </c>
      <c r="C89" t="s">
        <v>10</v>
      </c>
      <c r="D89">
        <v>400</v>
      </c>
      <c r="E89">
        <v>110</v>
      </c>
      <c r="F89">
        <v>109</v>
      </c>
      <c r="G89">
        <v>100</v>
      </c>
      <c r="H89">
        <v>81</v>
      </c>
    </row>
    <row r="90" spans="1:8" x14ac:dyDescent="0.25">
      <c r="C90" t="s">
        <v>178</v>
      </c>
      <c r="D90" s="1">
        <v>0.40100000000000002</v>
      </c>
      <c r="E90" s="1">
        <v>0.38500000000000001</v>
      </c>
      <c r="F90" s="1">
        <v>0.41</v>
      </c>
      <c r="G90" s="1">
        <v>0.39800000000000002</v>
      </c>
      <c r="H90" s="1">
        <v>0.41499999999999998</v>
      </c>
    </row>
    <row r="91" spans="1:8" x14ac:dyDescent="0.25">
      <c r="B91" t="s">
        <v>12</v>
      </c>
      <c r="C91" t="s">
        <v>10</v>
      </c>
      <c r="D91">
        <v>343</v>
      </c>
      <c r="E91">
        <v>101</v>
      </c>
      <c r="F91">
        <v>82</v>
      </c>
      <c r="G91">
        <v>92</v>
      </c>
      <c r="H91">
        <v>68</v>
      </c>
    </row>
    <row r="92" spans="1:8" x14ac:dyDescent="0.25">
      <c r="C92" t="s">
        <v>178</v>
      </c>
      <c r="D92" s="1">
        <v>0.34399999999999997</v>
      </c>
      <c r="E92" s="1">
        <v>0.35299999999999998</v>
      </c>
      <c r="F92" s="1">
        <v>0.308</v>
      </c>
      <c r="G92" s="1">
        <v>0.36699999999999999</v>
      </c>
      <c r="H92" s="1">
        <v>0.34899999999999998</v>
      </c>
    </row>
    <row r="93" spans="1:8" x14ac:dyDescent="0.25">
      <c r="B93" t="s">
        <v>13</v>
      </c>
      <c r="C93" t="s">
        <v>10</v>
      </c>
      <c r="D93">
        <v>144</v>
      </c>
      <c r="E93">
        <v>44</v>
      </c>
      <c r="F93">
        <v>39</v>
      </c>
      <c r="G93">
        <v>31</v>
      </c>
      <c r="H93">
        <v>30</v>
      </c>
    </row>
    <row r="94" spans="1:8" x14ac:dyDescent="0.25">
      <c r="C94" t="s">
        <v>178</v>
      </c>
      <c r="D94" s="1">
        <v>0.14399999999999999</v>
      </c>
      <c r="E94" s="1">
        <v>0.154</v>
      </c>
      <c r="F94" s="1">
        <v>0.14699999999999999</v>
      </c>
      <c r="G94" s="1">
        <v>0.124</v>
      </c>
      <c r="H94" s="1">
        <v>0.154</v>
      </c>
    </row>
    <row r="95" spans="1:8" x14ac:dyDescent="0.25">
      <c r="B95" t="s">
        <v>14</v>
      </c>
      <c r="C95" t="s">
        <v>10</v>
      </c>
      <c r="D95">
        <v>63</v>
      </c>
      <c r="E95">
        <v>13</v>
      </c>
      <c r="F95">
        <v>19</v>
      </c>
      <c r="G95">
        <v>20</v>
      </c>
      <c r="H95">
        <v>11</v>
      </c>
    </row>
    <row r="96" spans="1:8" x14ac:dyDescent="0.25">
      <c r="C96" t="s">
        <v>178</v>
      </c>
      <c r="D96" s="1">
        <v>6.3E-2</v>
      </c>
      <c r="E96" s="1">
        <v>4.4999999999999998E-2</v>
      </c>
      <c r="F96" s="1">
        <v>7.0999999999999994E-2</v>
      </c>
      <c r="G96" s="1">
        <v>0.08</v>
      </c>
      <c r="H96" s="1">
        <v>5.6000000000000001E-2</v>
      </c>
    </row>
    <row r="97" spans="1:8" x14ac:dyDescent="0.25">
      <c r="B97" t="s">
        <v>15</v>
      </c>
      <c r="C97" t="s">
        <v>10</v>
      </c>
      <c r="D97">
        <v>48</v>
      </c>
      <c r="E97">
        <v>18</v>
      </c>
      <c r="F97">
        <v>17</v>
      </c>
      <c r="G97">
        <v>8</v>
      </c>
      <c r="H97">
        <v>5</v>
      </c>
    </row>
    <row r="98" spans="1:8" x14ac:dyDescent="0.25">
      <c r="C98" t="s">
        <v>178</v>
      </c>
      <c r="D98" s="1">
        <v>4.8000000000000001E-2</v>
      </c>
      <c r="E98" s="1">
        <v>6.3E-2</v>
      </c>
      <c r="F98" s="1">
        <v>6.4000000000000001E-2</v>
      </c>
      <c r="G98" s="1">
        <v>3.2000000000000001E-2</v>
      </c>
      <c r="H98" s="1">
        <v>2.5999999999999999E-2</v>
      </c>
    </row>
    <row r="99" spans="1:8" x14ac:dyDescent="0.25">
      <c r="A99" t="s">
        <v>2</v>
      </c>
      <c r="C99" t="s">
        <v>10</v>
      </c>
      <c r="D99">
        <v>998</v>
      </c>
      <c r="E99">
        <v>286</v>
      </c>
      <c r="F99">
        <v>266</v>
      </c>
      <c r="G99">
        <v>251</v>
      </c>
      <c r="H99">
        <v>195</v>
      </c>
    </row>
    <row r="100" spans="1:8" x14ac:dyDescent="0.25">
      <c r="C100" t="s">
        <v>178</v>
      </c>
      <c r="D100" s="1">
        <v>1</v>
      </c>
      <c r="E100" s="1">
        <v>1</v>
      </c>
      <c r="F100" s="1">
        <v>1</v>
      </c>
      <c r="G100" s="1">
        <v>1</v>
      </c>
      <c r="H100" s="1">
        <v>1</v>
      </c>
    </row>
    <row r="104" spans="1:8" x14ac:dyDescent="0.25">
      <c r="C104" t="str">
        <f>A86</f>
        <v>Confidence -- That elections in the state of North Carolina will be administered with security and integrity. * Age categories Crosstabulation</v>
      </c>
    </row>
    <row r="105" spans="1:8" ht="40" x14ac:dyDescent="0.25">
      <c r="C105" s="2"/>
      <c r="D105" s="3" t="s">
        <v>87</v>
      </c>
      <c r="E105" s="5" t="s">
        <v>174</v>
      </c>
      <c r="F105" s="5" t="s">
        <v>175</v>
      </c>
      <c r="G105" s="5" t="s">
        <v>176</v>
      </c>
      <c r="H105" s="5" t="s">
        <v>177</v>
      </c>
    </row>
    <row r="106" spans="1:8" x14ac:dyDescent="0.25">
      <c r="C106" s="5" t="s">
        <v>83</v>
      </c>
      <c r="D106" s="4">
        <f t="shared" ref="D106:H106" si="12">(D89+D91)/D99</f>
        <v>0.74448897795591185</v>
      </c>
      <c r="E106" s="4">
        <f t="shared" si="12"/>
        <v>0.73776223776223782</v>
      </c>
      <c r="F106" s="4">
        <f t="shared" si="12"/>
        <v>0.71804511278195493</v>
      </c>
      <c r="G106" s="4">
        <f t="shared" si="12"/>
        <v>0.76494023904382469</v>
      </c>
      <c r="H106" s="4">
        <f t="shared" si="12"/>
        <v>0.76410256410256405</v>
      </c>
    </row>
    <row r="107" spans="1:8" x14ac:dyDescent="0.25">
      <c r="C107" s="5" t="s">
        <v>84</v>
      </c>
      <c r="D107" s="4">
        <f t="shared" ref="D107:H107" si="13">(D93+D95)/D99</f>
        <v>0.20741482965931865</v>
      </c>
      <c r="E107" s="4">
        <f t="shared" si="13"/>
        <v>0.1993006993006993</v>
      </c>
      <c r="F107" s="4">
        <f t="shared" si="13"/>
        <v>0.21804511278195488</v>
      </c>
      <c r="G107" s="4">
        <f t="shared" si="13"/>
        <v>0.20318725099601595</v>
      </c>
      <c r="H107" s="4">
        <f t="shared" si="13"/>
        <v>0.21025641025641026</v>
      </c>
    </row>
    <row r="108" spans="1:8" x14ac:dyDescent="0.25">
      <c r="C108" s="5" t="s">
        <v>85</v>
      </c>
      <c r="D108" s="4">
        <f t="shared" ref="D108:H108" si="14">D97/D99</f>
        <v>4.8096192384769539E-2</v>
      </c>
      <c r="E108" s="4">
        <f t="shared" si="14"/>
        <v>6.2937062937062943E-2</v>
      </c>
      <c r="F108" s="4">
        <f t="shared" si="14"/>
        <v>6.3909774436090222E-2</v>
      </c>
      <c r="G108" s="4">
        <f t="shared" si="14"/>
        <v>3.1872509960159362E-2</v>
      </c>
      <c r="H108" s="4">
        <f t="shared" si="14"/>
        <v>2.564102564102564E-2</v>
      </c>
    </row>
    <row r="109" spans="1:8" x14ac:dyDescent="0.25">
      <c r="D109" s="11">
        <f>D99</f>
        <v>998</v>
      </c>
      <c r="E109" s="11">
        <f>E99</f>
        <v>286</v>
      </c>
      <c r="F109" s="11">
        <f>F99</f>
        <v>266</v>
      </c>
      <c r="G109" s="11">
        <f>G99</f>
        <v>251</v>
      </c>
      <c r="H109" s="11">
        <f>H99</f>
        <v>195</v>
      </c>
    </row>
    <row r="112" spans="1:8" s="9" customFormat="1" x14ac:dyDescent="0.25"/>
    <row r="114" spans="1:7" x14ac:dyDescent="0.25">
      <c r="A114" t="s">
        <v>221</v>
      </c>
    </row>
    <row r="115" spans="1:7" x14ac:dyDescent="0.25">
      <c r="D115" t="s">
        <v>2</v>
      </c>
      <c r="E115" t="s">
        <v>210</v>
      </c>
    </row>
    <row r="116" spans="1:7" s="2" customFormat="1" ht="100" x14ac:dyDescent="0.25">
      <c r="E116" s="2" t="s">
        <v>211</v>
      </c>
      <c r="F116" s="2" t="s">
        <v>214</v>
      </c>
      <c r="G116" s="2" t="s">
        <v>212</v>
      </c>
    </row>
    <row r="117" spans="1:7" x14ac:dyDescent="0.25">
      <c r="A117" t="s">
        <v>29</v>
      </c>
      <c r="B117" t="s">
        <v>9</v>
      </c>
      <c r="C117" t="s">
        <v>10</v>
      </c>
      <c r="D117">
        <v>401</v>
      </c>
      <c r="E117">
        <v>172</v>
      </c>
      <c r="F117">
        <v>98</v>
      </c>
      <c r="G117">
        <v>131</v>
      </c>
    </row>
    <row r="118" spans="1:7" x14ac:dyDescent="0.25">
      <c r="C118" t="s">
        <v>213</v>
      </c>
      <c r="D118" s="1">
        <v>0.40100000000000002</v>
      </c>
      <c r="E118" s="1">
        <v>0.39700000000000002</v>
      </c>
      <c r="F118" s="1">
        <v>0.38300000000000001</v>
      </c>
      <c r="G118" s="1">
        <v>0.42299999999999999</v>
      </c>
    </row>
    <row r="119" spans="1:7" x14ac:dyDescent="0.25">
      <c r="B119" t="s">
        <v>12</v>
      </c>
      <c r="C119" t="s">
        <v>10</v>
      </c>
      <c r="D119">
        <v>343</v>
      </c>
      <c r="E119">
        <v>150</v>
      </c>
      <c r="F119">
        <v>79</v>
      </c>
      <c r="G119">
        <v>114</v>
      </c>
    </row>
    <row r="120" spans="1:7" x14ac:dyDescent="0.25">
      <c r="C120" t="s">
        <v>213</v>
      </c>
      <c r="D120" s="1">
        <v>0.34300000000000003</v>
      </c>
      <c r="E120" s="1">
        <v>0.34599999999999997</v>
      </c>
      <c r="F120" s="1">
        <v>0.309</v>
      </c>
      <c r="G120" s="1">
        <v>0.36799999999999999</v>
      </c>
    </row>
    <row r="121" spans="1:7" x14ac:dyDescent="0.25">
      <c r="B121" t="s">
        <v>13</v>
      </c>
      <c r="C121" t="s">
        <v>10</v>
      </c>
      <c r="D121">
        <v>144</v>
      </c>
      <c r="E121">
        <v>60</v>
      </c>
      <c r="F121">
        <v>44</v>
      </c>
      <c r="G121">
        <v>40</v>
      </c>
    </row>
    <row r="122" spans="1:7" x14ac:dyDescent="0.25">
      <c r="C122" t="s">
        <v>213</v>
      </c>
      <c r="D122" s="1">
        <v>0.14399999999999999</v>
      </c>
      <c r="E122" s="1">
        <v>0.13900000000000001</v>
      </c>
      <c r="F122" s="1">
        <v>0.17199999999999999</v>
      </c>
      <c r="G122" s="1">
        <v>0.129</v>
      </c>
    </row>
    <row r="123" spans="1:7" x14ac:dyDescent="0.25">
      <c r="B123" t="s">
        <v>14</v>
      </c>
      <c r="C123" t="s">
        <v>10</v>
      </c>
      <c r="D123">
        <v>63</v>
      </c>
      <c r="E123">
        <v>21</v>
      </c>
      <c r="F123">
        <v>25</v>
      </c>
      <c r="G123">
        <v>17</v>
      </c>
    </row>
    <row r="124" spans="1:7" x14ac:dyDescent="0.25">
      <c r="C124" t="s">
        <v>213</v>
      </c>
      <c r="D124" s="1">
        <v>6.3E-2</v>
      </c>
      <c r="E124" s="1">
        <v>4.8000000000000001E-2</v>
      </c>
      <c r="F124" s="1">
        <v>9.8000000000000004E-2</v>
      </c>
      <c r="G124" s="1">
        <v>5.5E-2</v>
      </c>
    </row>
    <row r="125" spans="1:7" x14ac:dyDescent="0.25">
      <c r="B125" t="s">
        <v>15</v>
      </c>
      <c r="C125" t="s">
        <v>10</v>
      </c>
      <c r="D125">
        <v>48</v>
      </c>
      <c r="E125">
        <v>30</v>
      </c>
      <c r="F125">
        <v>10</v>
      </c>
      <c r="G125">
        <v>8</v>
      </c>
    </row>
    <row r="126" spans="1:7" x14ac:dyDescent="0.25">
      <c r="C126" t="s">
        <v>213</v>
      </c>
      <c r="D126" s="1">
        <v>4.8000000000000001E-2</v>
      </c>
      <c r="E126" s="1">
        <v>6.9000000000000006E-2</v>
      </c>
      <c r="F126" s="1">
        <v>3.9E-2</v>
      </c>
      <c r="G126" s="1">
        <v>2.5999999999999999E-2</v>
      </c>
    </row>
    <row r="127" spans="1:7" x14ac:dyDescent="0.25">
      <c r="A127" t="s">
        <v>2</v>
      </c>
      <c r="C127" t="s">
        <v>10</v>
      </c>
      <c r="D127">
        <v>999</v>
      </c>
      <c r="E127">
        <v>433</v>
      </c>
      <c r="F127">
        <v>256</v>
      </c>
      <c r="G127">
        <v>310</v>
      </c>
    </row>
    <row r="128" spans="1:7" x14ac:dyDescent="0.25">
      <c r="C128" t="s">
        <v>213</v>
      </c>
      <c r="D128" s="1">
        <v>1</v>
      </c>
      <c r="E128" s="1">
        <v>1</v>
      </c>
      <c r="F128" s="1">
        <v>1</v>
      </c>
      <c r="G128" s="1">
        <v>1</v>
      </c>
    </row>
    <row r="132" spans="3:7" x14ac:dyDescent="0.25">
      <c r="C132" t="str">
        <f>A114</f>
        <v>Confidence -- That elections in the state of North Carolina will be administered with security and integrity. * Collapsed Generations (Pew Research Ctr) Crosstabulation</v>
      </c>
    </row>
    <row r="133" spans="3:7" ht="100" x14ac:dyDescent="0.25">
      <c r="C133" s="2"/>
      <c r="D133" s="3" t="s">
        <v>87</v>
      </c>
      <c r="E133" s="3" t="s">
        <v>211</v>
      </c>
      <c r="F133" s="3" t="s">
        <v>214</v>
      </c>
      <c r="G133" s="3" t="s">
        <v>212</v>
      </c>
    </row>
    <row r="134" spans="3:7" x14ac:dyDescent="0.25">
      <c r="C134" s="5" t="s">
        <v>83</v>
      </c>
      <c r="D134" s="4">
        <f t="shared" ref="D134:G134" si="15">(D117+D119)/D127</f>
        <v>0.74474474474474472</v>
      </c>
      <c r="E134" s="4">
        <f t="shared" si="15"/>
        <v>0.74364896073902997</v>
      </c>
      <c r="F134" s="4">
        <f t="shared" si="15"/>
        <v>0.69140625</v>
      </c>
      <c r="G134" s="4">
        <f t="shared" si="15"/>
        <v>0.79032258064516125</v>
      </c>
    </row>
    <row r="135" spans="3:7" x14ac:dyDescent="0.25">
      <c r="C135" s="5" t="s">
        <v>84</v>
      </c>
      <c r="D135" s="4">
        <f t="shared" ref="D135:G135" si="16">(D121+D123)/D127</f>
        <v>0.2072072072072072</v>
      </c>
      <c r="E135" s="4">
        <f t="shared" si="16"/>
        <v>0.18706697459584296</v>
      </c>
      <c r="F135" s="4">
        <f t="shared" si="16"/>
        <v>0.26953125</v>
      </c>
      <c r="G135" s="4">
        <f t="shared" si="16"/>
        <v>0.18387096774193548</v>
      </c>
    </row>
    <row r="136" spans="3:7" x14ac:dyDescent="0.25">
      <c r="C136" s="5" t="s">
        <v>85</v>
      </c>
      <c r="D136" s="4">
        <f t="shared" ref="D136:G136" si="17">D125/D127</f>
        <v>4.8048048048048048E-2</v>
      </c>
      <c r="E136" s="4">
        <f t="shared" si="17"/>
        <v>6.9284064665127015E-2</v>
      </c>
      <c r="F136" s="4">
        <f t="shared" si="17"/>
        <v>3.90625E-2</v>
      </c>
      <c r="G136" s="4">
        <f t="shared" si="17"/>
        <v>2.5806451612903226E-2</v>
      </c>
    </row>
    <row r="137" spans="3:7" x14ac:dyDescent="0.25">
      <c r="D137" s="11">
        <f>D127</f>
        <v>999</v>
      </c>
      <c r="E137" s="11">
        <f>E127</f>
        <v>433</v>
      </c>
      <c r="F137" s="11">
        <f>F127</f>
        <v>256</v>
      </c>
      <c r="G137" s="11">
        <f>G127</f>
        <v>310</v>
      </c>
    </row>
  </sheetData>
  <mergeCells count="2">
    <mergeCell ref="C22:I22"/>
    <mergeCell ref="A2:I3"/>
  </mergeCells>
  <pageMargins left="0.7" right="0.7" top="0.75" bottom="0.75" header="0.3" footer="0.3"/>
  <pageSetup scale="52" fitToHeight="3" orientation="landscape" horizontalDpi="0" verticalDpi="0"/>
  <headerFooter>
    <oddHeader xml:space="preserve">&amp;C&amp;K000000Catawba College/YouGov Survey of 1,000 North Carolinians (General Population; August 7-20, 2024)
Worksheet: &amp;A
</oddHeader>
    <oddFooter>&amp;C&amp;K000000&amp;P of &amp;N</oddFooter>
  </headerFooter>
</worksheet>
</file>

<file path=docMetadata/LabelInfo.xml><?xml version="1.0" encoding="utf-8"?>
<clbl:labelList xmlns:clbl="http://schemas.microsoft.com/office/2020/mipLabelMetadata">
  <clbl:label id="{73226585-c0ae-4f97-8b2a-625fcc3030a2}" enabled="0" method="" siteId="{73226585-c0ae-4f97-8b2a-625fcc3030a2}" removed="1"/>
</clbl:labelLis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31</vt:i4>
      </vt:variant>
    </vt:vector>
  </HeadingPairs>
  <TitlesOfParts>
    <vt:vector size="31" baseType="lpstr">
      <vt:lpstr>NC election integrity</vt:lpstr>
      <vt:lpstr>Your 2020 vote count accurate</vt:lpstr>
      <vt:lpstr>NC 2020 vote count accurate</vt:lpstr>
      <vt:lpstr>Outside NC 2020 vote count</vt:lpstr>
      <vt:lpstr>Your 24 vote county accurate</vt:lpstr>
      <vt:lpstr>NC 24 vote count accurate</vt:lpstr>
      <vt:lpstr>Outside NC 24 vote count</vt:lpstr>
      <vt:lpstr>Local admin secure &amp; integrity</vt:lpstr>
      <vt:lpstr>NC admin secure &amp; integrity</vt:lpstr>
      <vt:lpstr>USA elect admin secure</vt:lpstr>
      <vt:lpstr>Poll Workers confidence</vt:lpstr>
      <vt:lpstr>County election admin confidenc</vt:lpstr>
      <vt:lpstr>NCSBE confidence</vt:lpstr>
      <vt:lpstr>Multiple voting</vt:lpstr>
      <vt:lpstr>Vote Steal Tampering</vt:lpstr>
      <vt:lpstr>Impersonation</vt:lpstr>
      <vt:lpstr>non-US Citizens</vt:lpstr>
      <vt:lpstr>Voter fraud</vt:lpstr>
      <vt:lpstr>Vote count manipulation</vt:lpstr>
      <vt:lpstr>Software counting manipulation</vt:lpstr>
      <vt:lpstr>Vote buying</vt:lpstr>
      <vt:lpstr>Fraudulent voters</vt:lpstr>
      <vt:lpstr>Multiple Ballot submissions</vt:lpstr>
      <vt:lpstr>Misleading info</vt:lpstr>
      <vt:lpstr>Poll worker safety</vt:lpstr>
      <vt:lpstr>Administrators safety</vt:lpstr>
      <vt:lpstr>NC voters' safety</vt:lpstr>
      <vt:lpstr>Candidates' safety</vt:lpstr>
      <vt:lpstr>Losing candidates accept result</vt:lpstr>
      <vt:lpstr>ABM secure</vt:lpstr>
      <vt:lpstr>ABM equitable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Bitzer</dc:creator>
  <cp:lastModifiedBy>Michael Bitzer</cp:lastModifiedBy>
  <cp:lastPrinted>2024-08-25T18:38:31Z</cp:lastPrinted>
  <dcterms:created xsi:type="dcterms:W3CDTF">2024-08-23T18:32:57Z</dcterms:created>
  <dcterms:modified xsi:type="dcterms:W3CDTF">2024-09-02T17:47:06Z</dcterms:modified>
</cp:coreProperties>
</file>